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327A8B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42BB99C9-5F02-4E7F-B81A-789CD89F7B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10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第10表!$A$1:$AC$41,第10表!$AE$1:$AS$41,第10表!$AU$1:$BW$41,第10表!$BY$1:$CM$41,第10表!$CO$1:$DQ$41,第10表!$DS$1:$EG$41,第10表!$EI$1:$FK$41,第10表!$FM$1:$GA$41</definedName>
    <definedName name="Print_Area_MI" localSheetId="0">第10表!#REF!</definedName>
    <definedName name="あ１" localSheetId="0">第10表!#REF!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A39" i="1" l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GA35" i="1"/>
  <c r="GA31" i="1" s="1"/>
  <c r="FZ35" i="1"/>
  <c r="FZ31" i="1" s="1"/>
  <c r="FY35" i="1"/>
  <c r="FX35" i="1"/>
  <c r="FW35" i="1"/>
  <c r="FV35" i="1"/>
  <c r="FU35" i="1"/>
  <c r="FT35" i="1"/>
  <c r="FS35" i="1"/>
  <c r="FS31" i="1" s="1"/>
  <c r="FR35" i="1"/>
  <c r="FR31" i="1" s="1"/>
  <c r="FQ35" i="1"/>
  <c r="FP35" i="1"/>
  <c r="FO35" i="1"/>
  <c r="FN35" i="1"/>
  <c r="FW31" i="1"/>
  <c r="FV31" i="1"/>
  <c r="FO31" i="1"/>
  <c r="FN31" i="1"/>
  <c r="GA29" i="1"/>
  <c r="FZ29" i="1"/>
  <c r="FY29" i="1"/>
  <c r="FY27" i="1" s="1"/>
  <c r="FX29" i="1"/>
  <c r="FX27" i="1" s="1"/>
  <c r="FW29" i="1"/>
  <c r="FV29" i="1"/>
  <c r="FU29" i="1"/>
  <c r="FU27" i="1" s="1"/>
  <c r="FT29" i="1"/>
  <c r="FT27" i="1" s="1"/>
  <c r="FS29" i="1"/>
  <c r="FR29" i="1"/>
  <c r="FQ29" i="1"/>
  <c r="FQ27" i="1" s="1"/>
  <c r="FP29" i="1"/>
  <c r="FP27" i="1" s="1"/>
  <c r="FO29" i="1"/>
  <c r="FN29" i="1"/>
  <c r="GA27" i="1"/>
  <c r="FZ27" i="1"/>
  <c r="FW27" i="1"/>
  <c r="FV27" i="1"/>
  <c r="FS27" i="1"/>
  <c r="FR27" i="1"/>
  <c r="FO27" i="1"/>
  <c r="FN27" i="1"/>
  <c r="GA25" i="1"/>
  <c r="GA23" i="1" s="1"/>
  <c r="FZ25" i="1"/>
  <c r="FZ23" i="1" s="1"/>
  <c r="FY25" i="1"/>
  <c r="FY23" i="1" s="1"/>
  <c r="FX25" i="1"/>
  <c r="FX23" i="1" s="1"/>
  <c r="FW25" i="1"/>
  <c r="FV25" i="1"/>
  <c r="FU25" i="1"/>
  <c r="FU23" i="1" s="1"/>
  <c r="FT25" i="1"/>
  <c r="FT23" i="1" s="1"/>
  <c r="FS25" i="1"/>
  <c r="FS23" i="1" s="1"/>
  <c r="FR25" i="1"/>
  <c r="FR23" i="1" s="1"/>
  <c r="FQ25" i="1"/>
  <c r="FQ23" i="1" s="1"/>
  <c r="FP25" i="1"/>
  <c r="FP23" i="1" s="1"/>
  <c r="FO25" i="1"/>
  <c r="FN25" i="1"/>
  <c r="FW23" i="1"/>
  <c r="FV23" i="1"/>
  <c r="FO23" i="1"/>
  <c r="FN23" i="1"/>
  <c r="GA19" i="1"/>
  <c r="FZ19" i="1"/>
  <c r="FY19" i="1"/>
  <c r="FY17" i="1" s="1"/>
  <c r="FX19" i="1"/>
  <c r="FX17" i="1" s="1"/>
  <c r="FW19" i="1"/>
  <c r="FV19" i="1"/>
  <c r="FU19" i="1"/>
  <c r="FU17" i="1" s="1"/>
  <c r="FT19" i="1"/>
  <c r="FT17" i="1" s="1"/>
  <c r="FS19" i="1"/>
  <c r="FR19" i="1"/>
  <c r="FQ19" i="1"/>
  <c r="FQ17" i="1" s="1"/>
  <c r="FP19" i="1"/>
  <c r="FP17" i="1" s="1"/>
  <c r="FO19" i="1"/>
  <c r="FN19" i="1"/>
  <c r="GA17" i="1"/>
  <c r="FZ17" i="1"/>
  <c r="FW17" i="1"/>
  <c r="FV17" i="1"/>
  <c r="FS17" i="1"/>
  <c r="FR17" i="1"/>
  <c r="FO17" i="1"/>
  <c r="FN17" i="1"/>
  <c r="GA15" i="1"/>
  <c r="GA10" i="1" s="1"/>
  <c r="FZ15" i="1"/>
  <c r="FZ10" i="1" s="1"/>
  <c r="FY15" i="1"/>
  <c r="FY10" i="1" s="1"/>
  <c r="FX15" i="1"/>
  <c r="FX10" i="1" s="1"/>
  <c r="FW15" i="1"/>
  <c r="FV15" i="1"/>
  <c r="FU15" i="1"/>
  <c r="FU10" i="1" s="1"/>
  <c r="FT15" i="1"/>
  <c r="FT10" i="1" s="1"/>
  <c r="FS15" i="1"/>
  <c r="FS10" i="1" s="1"/>
  <c r="FR15" i="1"/>
  <c r="FR10" i="1" s="1"/>
  <c r="FQ15" i="1"/>
  <c r="FQ10" i="1" s="1"/>
  <c r="FP15" i="1"/>
  <c r="FP10" i="1" s="1"/>
  <c r="FO15" i="1"/>
  <c r="FN15" i="1"/>
  <c r="FW10" i="1"/>
  <c r="FV10" i="1"/>
  <c r="FO10" i="1"/>
  <c r="FN10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FK25" i="1"/>
  <c r="FJ25" i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FK23" i="1"/>
  <c r="FJ23" i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FP31" i="1" l="1"/>
  <c r="FT31" i="1"/>
  <c r="FX31" i="1"/>
  <c r="FQ31" i="1"/>
  <c r="FU31" i="1"/>
  <c r="FY31" i="1"/>
  <c r="EG39" i="1"/>
  <c r="EF39" i="1"/>
  <c r="EE39" i="1"/>
  <c r="ED39" i="1"/>
  <c r="EC39" i="1"/>
  <c r="EC31" i="1" s="1"/>
  <c r="EB39" i="1"/>
  <c r="EA39" i="1"/>
  <c r="DZ39" i="1"/>
  <c r="DY39" i="1"/>
  <c r="DX39" i="1"/>
  <c r="DW39" i="1"/>
  <c r="DV39" i="1"/>
  <c r="DU39" i="1"/>
  <c r="DT39" i="1"/>
  <c r="EG35" i="1"/>
  <c r="EF35" i="1"/>
  <c r="EE35" i="1"/>
  <c r="EE31" i="1" s="1"/>
  <c r="ED35" i="1"/>
  <c r="EC35" i="1"/>
  <c r="EB35" i="1"/>
  <c r="EA35" i="1"/>
  <c r="EA31" i="1" s="1"/>
  <c r="DZ35" i="1"/>
  <c r="DZ31" i="1" s="1"/>
  <c r="DY35" i="1"/>
  <c r="DX35" i="1"/>
  <c r="DW35" i="1"/>
  <c r="DW31" i="1" s="1"/>
  <c r="DV35" i="1"/>
  <c r="DV31" i="1" s="1"/>
  <c r="DU35" i="1"/>
  <c r="DT35" i="1"/>
  <c r="EG31" i="1"/>
  <c r="ED31" i="1"/>
  <c r="DY31" i="1"/>
  <c r="DU31" i="1"/>
  <c r="EG29" i="1"/>
  <c r="EG27" i="1" s="1"/>
  <c r="EF29" i="1"/>
  <c r="EF27" i="1" s="1"/>
  <c r="EE29" i="1"/>
  <c r="EE27" i="1" s="1"/>
  <c r="ED29" i="1"/>
  <c r="EC29" i="1"/>
  <c r="EB29" i="1"/>
  <c r="EB27" i="1" s="1"/>
  <c r="EA29" i="1"/>
  <c r="EA27" i="1" s="1"/>
  <c r="DZ29" i="1"/>
  <c r="DZ27" i="1" s="1"/>
  <c r="DY29" i="1"/>
  <c r="DY27" i="1" s="1"/>
  <c r="DX29" i="1"/>
  <c r="DX27" i="1" s="1"/>
  <c r="DW29" i="1"/>
  <c r="DW27" i="1" s="1"/>
  <c r="DV29" i="1"/>
  <c r="DU29" i="1"/>
  <c r="DT29" i="1"/>
  <c r="DT27" i="1" s="1"/>
  <c r="ED27" i="1"/>
  <c r="EC27" i="1"/>
  <c r="DV27" i="1"/>
  <c r="DU27" i="1"/>
  <c r="EG25" i="1"/>
  <c r="EF25" i="1"/>
  <c r="EF23" i="1" s="1"/>
  <c r="EE25" i="1"/>
  <c r="EE23" i="1" s="1"/>
  <c r="ED25" i="1"/>
  <c r="EC25" i="1"/>
  <c r="EB25" i="1"/>
  <c r="EB23" i="1" s="1"/>
  <c r="EA25" i="1"/>
  <c r="EA23" i="1" s="1"/>
  <c r="DZ25" i="1"/>
  <c r="DZ23" i="1" s="1"/>
  <c r="DY25" i="1"/>
  <c r="DX25" i="1"/>
  <c r="DX23" i="1" s="1"/>
  <c r="DW25" i="1"/>
  <c r="DW23" i="1" s="1"/>
  <c r="DV25" i="1"/>
  <c r="DU25" i="1"/>
  <c r="DT25" i="1"/>
  <c r="DT23" i="1" s="1"/>
  <c r="EG23" i="1"/>
  <c r="ED23" i="1"/>
  <c r="EC23" i="1"/>
  <c r="DY23" i="1"/>
  <c r="DV23" i="1"/>
  <c r="DU23" i="1"/>
  <c r="EG19" i="1"/>
  <c r="EF19" i="1"/>
  <c r="EF17" i="1" s="1"/>
  <c r="EE19" i="1"/>
  <c r="EE17" i="1" s="1"/>
  <c r="ED19" i="1"/>
  <c r="EC19" i="1"/>
  <c r="EB19" i="1"/>
  <c r="EB17" i="1" s="1"/>
  <c r="EA19" i="1"/>
  <c r="DZ19" i="1"/>
  <c r="DY19" i="1"/>
  <c r="DX19" i="1"/>
  <c r="DX17" i="1" s="1"/>
  <c r="DW19" i="1"/>
  <c r="DW17" i="1" s="1"/>
  <c r="DV19" i="1"/>
  <c r="DU19" i="1"/>
  <c r="DU17" i="1" s="1"/>
  <c r="DT19" i="1"/>
  <c r="DT17" i="1" s="1"/>
  <c r="EG17" i="1"/>
  <c r="ED17" i="1"/>
  <c r="EC17" i="1"/>
  <c r="EA17" i="1"/>
  <c r="DZ17" i="1"/>
  <c r="DY17" i="1"/>
  <c r="DV17" i="1"/>
  <c r="EG15" i="1"/>
  <c r="EF15" i="1"/>
  <c r="EF10" i="1" s="1"/>
  <c r="EE15" i="1"/>
  <c r="EE10" i="1" s="1"/>
  <c r="ED15" i="1"/>
  <c r="EC15" i="1"/>
  <c r="EB15" i="1"/>
  <c r="EB10" i="1" s="1"/>
  <c r="EA15" i="1"/>
  <c r="DZ15" i="1"/>
  <c r="DY15" i="1"/>
  <c r="DX15" i="1"/>
  <c r="DX10" i="1" s="1"/>
  <c r="DW15" i="1"/>
  <c r="DW10" i="1" s="1"/>
  <c r="DV15" i="1"/>
  <c r="DU15" i="1"/>
  <c r="DU10" i="1" s="1"/>
  <c r="DT15" i="1"/>
  <c r="DT10" i="1" s="1"/>
  <c r="EG10" i="1"/>
  <c r="ED10" i="1"/>
  <c r="EC10" i="1"/>
  <c r="EA10" i="1"/>
  <c r="DZ10" i="1"/>
  <c r="DY10" i="1"/>
  <c r="DV1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M39" i="1"/>
  <c r="CL39" i="1"/>
  <c r="CK39" i="1"/>
  <c r="CK31" i="1" s="1"/>
  <c r="CJ39" i="1"/>
  <c r="CI39" i="1"/>
  <c r="CH39" i="1"/>
  <c r="CG39" i="1"/>
  <c r="CF39" i="1"/>
  <c r="CE39" i="1"/>
  <c r="CD39" i="1"/>
  <c r="CC39" i="1"/>
  <c r="CC31" i="1" s="1"/>
  <c r="CB39" i="1"/>
  <c r="CA39" i="1"/>
  <c r="BZ39" i="1"/>
  <c r="CM35" i="1"/>
  <c r="CM31" i="1" s="1"/>
  <c r="CL35" i="1"/>
  <c r="CK35" i="1"/>
  <c r="CJ35" i="1"/>
  <c r="CI35" i="1"/>
  <c r="CI31" i="1" s="1"/>
  <c r="CH35" i="1"/>
  <c r="CG35" i="1"/>
  <c r="CF35" i="1"/>
  <c r="CF31" i="1" s="1"/>
  <c r="CE35" i="1"/>
  <c r="CE31" i="1" s="1"/>
  <c r="CD35" i="1"/>
  <c r="CC35" i="1"/>
  <c r="CB35" i="1"/>
  <c r="CA35" i="1"/>
  <c r="CA31" i="1" s="1"/>
  <c r="BZ35" i="1"/>
  <c r="CJ31" i="1"/>
  <c r="CG31" i="1"/>
  <c r="CB31" i="1"/>
  <c r="CM29" i="1"/>
  <c r="CM27" i="1" s="1"/>
  <c r="CL29" i="1"/>
  <c r="CL27" i="1" s="1"/>
  <c r="CK29" i="1"/>
  <c r="CJ29" i="1"/>
  <c r="CI29" i="1"/>
  <c r="CI27" i="1" s="1"/>
  <c r="CH29" i="1"/>
  <c r="CH27" i="1" s="1"/>
  <c r="CG29" i="1"/>
  <c r="CF29" i="1"/>
  <c r="CF27" i="1" s="1"/>
  <c r="CE29" i="1"/>
  <c r="CE27" i="1" s="1"/>
  <c r="CD29" i="1"/>
  <c r="CD27" i="1" s="1"/>
  <c r="CC29" i="1"/>
  <c r="CB29" i="1"/>
  <c r="CA29" i="1"/>
  <c r="CA27" i="1" s="1"/>
  <c r="BZ29" i="1"/>
  <c r="BZ27" i="1" s="1"/>
  <c r="CK27" i="1"/>
  <c r="CJ27" i="1"/>
  <c r="CG27" i="1"/>
  <c r="CC27" i="1"/>
  <c r="CB27" i="1"/>
  <c r="CM25" i="1"/>
  <c r="CM23" i="1" s="1"/>
  <c r="CL25" i="1"/>
  <c r="CL23" i="1" s="1"/>
  <c r="CK25" i="1"/>
  <c r="CJ25" i="1"/>
  <c r="CI25" i="1"/>
  <c r="CI23" i="1" s="1"/>
  <c r="CH25" i="1"/>
  <c r="CH23" i="1" s="1"/>
  <c r="CG25" i="1"/>
  <c r="CF25" i="1"/>
  <c r="CF23" i="1" s="1"/>
  <c r="CE25" i="1"/>
  <c r="CE23" i="1" s="1"/>
  <c r="CD25" i="1"/>
  <c r="CD23" i="1" s="1"/>
  <c r="CC25" i="1"/>
  <c r="CB25" i="1"/>
  <c r="CA25" i="1"/>
  <c r="CA23" i="1" s="1"/>
  <c r="BZ25" i="1"/>
  <c r="BZ23" i="1" s="1"/>
  <c r="CK23" i="1"/>
  <c r="CJ23" i="1"/>
  <c r="CG23" i="1"/>
  <c r="CC23" i="1"/>
  <c r="CB23" i="1"/>
  <c r="CM19" i="1"/>
  <c r="CM17" i="1" s="1"/>
  <c r="CL19" i="1"/>
  <c r="CL17" i="1" s="1"/>
  <c r="CK19" i="1"/>
  <c r="CJ19" i="1"/>
  <c r="CI19" i="1"/>
  <c r="CI17" i="1" s="1"/>
  <c r="CH19" i="1"/>
  <c r="CH17" i="1" s="1"/>
  <c r="CG19" i="1"/>
  <c r="CF19" i="1"/>
  <c r="CF17" i="1" s="1"/>
  <c r="CE19" i="1"/>
  <c r="CE17" i="1" s="1"/>
  <c r="CD19" i="1"/>
  <c r="CD17" i="1" s="1"/>
  <c r="CC19" i="1"/>
  <c r="CB19" i="1"/>
  <c r="CA19" i="1"/>
  <c r="CA17" i="1" s="1"/>
  <c r="BZ19" i="1"/>
  <c r="BZ17" i="1" s="1"/>
  <c r="CK17" i="1"/>
  <c r="CJ17" i="1"/>
  <c r="CG17" i="1"/>
  <c r="CC17" i="1"/>
  <c r="CB17" i="1"/>
  <c r="CM15" i="1"/>
  <c r="CM10" i="1" s="1"/>
  <c r="CL15" i="1"/>
  <c r="CL10" i="1" s="1"/>
  <c r="CK15" i="1"/>
  <c r="CJ15" i="1"/>
  <c r="CI15" i="1"/>
  <c r="CI10" i="1" s="1"/>
  <c r="CH15" i="1"/>
  <c r="CH10" i="1" s="1"/>
  <c r="CG15" i="1"/>
  <c r="CF15" i="1"/>
  <c r="CF10" i="1" s="1"/>
  <c r="CE15" i="1"/>
  <c r="CE10" i="1" s="1"/>
  <c r="CD15" i="1"/>
  <c r="CD10" i="1" s="1"/>
  <c r="CC15" i="1"/>
  <c r="CB15" i="1"/>
  <c r="CA15" i="1"/>
  <c r="CA10" i="1" s="1"/>
  <c r="BZ15" i="1"/>
  <c r="BZ10" i="1" s="1"/>
  <c r="CK10" i="1"/>
  <c r="CJ10" i="1"/>
  <c r="CG10" i="1"/>
  <c r="CC10" i="1"/>
  <c r="CB10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S39" i="1"/>
  <c r="AR39" i="1"/>
  <c r="AQ39" i="1"/>
  <c r="AP39" i="1"/>
  <c r="AP31" i="1" s="1"/>
  <c r="AO39" i="1"/>
  <c r="AO31" i="1" s="1"/>
  <c r="AN39" i="1"/>
  <c r="AM39" i="1"/>
  <c r="AL39" i="1"/>
  <c r="AL31" i="1" s="1"/>
  <c r="AK39" i="1"/>
  <c r="AK31" i="1" s="1"/>
  <c r="AJ39" i="1"/>
  <c r="AI39" i="1"/>
  <c r="AH39" i="1"/>
  <c r="AH31" i="1" s="1"/>
  <c r="AG39" i="1"/>
  <c r="AG31" i="1" s="1"/>
  <c r="AF39" i="1"/>
  <c r="AS35" i="1"/>
  <c r="AR35" i="1"/>
  <c r="AR31" i="1" s="1"/>
  <c r="AQ35" i="1"/>
  <c r="AQ31" i="1" s="1"/>
  <c r="AP35" i="1"/>
  <c r="AO35" i="1"/>
  <c r="AN35" i="1"/>
  <c r="AM35" i="1"/>
  <c r="AM31" i="1" s="1"/>
  <c r="AL35" i="1"/>
  <c r="AK35" i="1"/>
  <c r="AJ35" i="1"/>
  <c r="AI35" i="1"/>
  <c r="AI31" i="1" s="1"/>
  <c r="AH35" i="1"/>
  <c r="AG35" i="1"/>
  <c r="AF35" i="1"/>
  <c r="AS31" i="1"/>
  <c r="AN31" i="1"/>
  <c r="AJ31" i="1"/>
  <c r="AF31" i="1"/>
  <c r="AS29" i="1"/>
  <c r="AR29" i="1"/>
  <c r="AQ29" i="1"/>
  <c r="AQ27" i="1" s="1"/>
  <c r="AP29" i="1"/>
  <c r="AP27" i="1" s="1"/>
  <c r="AO29" i="1"/>
  <c r="AN29" i="1"/>
  <c r="AM29" i="1"/>
  <c r="AL29" i="1"/>
  <c r="AL27" i="1" s="1"/>
  <c r="AK29" i="1"/>
  <c r="AJ29" i="1"/>
  <c r="AI29" i="1"/>
  <c r="AH29" i="1"/>
  <c r="AG29" i="1"/>
  <c r="AF29" i="1"/>
  <c r="AS27" i="1"/>
  <c r="AR27" i="1"/>
  <c r="AO27" i="1"/>
  <c r="AN27" i="1"/>
  <c r="AM27" i="1"/>
  <c r="AK27" i="1"/>
  <c r="AJ27" i="1"/>
  <c r="AI27" i="1"/>
  <c r="AH27" i="1"/>
  <c r="AG27" i="1"/>
  <c r="AF27" i="1"/>
  <c r="AS25" i="1"/>
  <c r="AS23" i="1" s="1"/>
  <c r="AR25" i="1"/>
  <c r="AR23" i="1" s="1"/>
  <c r="AQ25" i="1"/>
  <c r="AP25" i="1"/>
  <c r="AO25" i="1"/>
  <c r="AN25" i="1"/>
  <c r="AN23" i="1" s="1"/>
  <c r="AM25" i="1"/>
  <c r="AL25" i="1"/>
  <c r="AK25" i="1"/>
  <c r="AJ25" i="1"/>
  <c r="AJ23" i="1" s="1"/>
  <c r="AI25" i="1"/>
  <c r="AH25" i="1"/>
  <c r="AG25" i="1"/>
  <c r="AF25" i="1"/>
  <c r="AF23" i="1" s="1"/>
  <c r="AQ23" i="1"/>
  <c r="AP23" i="1"/>
  <c r="AO23" i="1"/>
  <c r="AM23" i="1"/>
  <c r="AL23" i="1"/>
  <c r="AK23" i="1"/>
  <c r="AI23" i="1"/>
  <c r="AH23" i="1"/>
  <c r="AG23" i="1"/>
  <c r="AS19" i="1"/>
  <c r="AR19" i="1"/>
  <c r="AR17" i="1" s="1"/>
  <c r="AQ19" i="1"/>
  <c r="AQ17" i="1" s="1"/>
  <c r="AP19" i="1"/>
  <c r="AO19" i="1"/>
  <c r="AN19" i="1"/>
  <c r="AN17" i="1" s="1"/>
  <c r="AM19" i="1"/>
  <c r="AM17" i="1" s="1"/>
  <c r="AL19" i="1"/>
  <c r="AK19" i="1"/>
  <c r="AJ19" i="1"/>
  <c r="AJ17" i="1" s="1"/>
  <c r="AI19" i="1"/>
  <c r="AI17" i="1" s="1"/>
  <c r="AH19" i="1"/>
  <c r="AG19" i="1"/>
  <c r="AF19" i="1"/>
  <c r="AF17" i="1" s="1"/>
  <c r="AS17" i="1"/>
  <c r="AP17" i="1"/>
  <c r="AO17" i="1"/>
  <c r="AL17" i="1"/>
  <c r="AK17" i="1"/>
  <c r="AH17" i="1"/>
  <c r="AG17" i="1"/>
  <c r="AS15" i="1"/>
  <c r="AS10" i="1" s="1"/>
  <c r="AR15" i="1"/>
  <c r="AQ15" i="1"/>
  <c r="AQ10" i="1" s="1"/>
  <c r="AP15" i="1"/>
  <c r="AO15" i="1"/>
  <c r="AN15" i="1"/>
  <c r="AM15" i="1"/>
  <c r="AM10" i="1" s="1"/>
  <c r="AL15" i="1"/>
  <c r="AK15" i="1"/>
  <c r="AJ15" i="1"/>
  <c r="AI15" i="1"/>
  <c r="AI10" i="1" s="1"/>
  <c r="AH15" i="1"/>
  <c r="AG15" i="1"/>
  <c r="AF15" i="1"/>
  <c r="AR10" i="1"/>
  <c r="AP10" i="1"/>
  <c r="AO10" i="1"/>
  <c r="AN10" i="1"/>
  <c r="AL10" i="1"/>
  <c r="AK10" i="1"/>
  <c r="AJ10" i="1"/>
  <c r="AH10" i="1"/>
  <c r="AG10" i="1"/>
  <c r="AF1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DT31" i="1" l="1"/>
  <c r="DX31" i="1"/>
  <c r="EB31" i="1"/>
  <c r="EF31" i="1"/>
  <c r="BZ31" i="1"/>
  <c r="CD31" i="1"/>
  <c r="CH31" i="1"/>
  <c r="CL31" i="1"/>
  <c r="FK7" i="1"/>
  <c r="FK8" i="1"/>
  <c r="DQ7" i="1"/>
  <c r="DQ9" i="1"/>
  <c r="DQ8" i="1"/>
  <c r="BW9" i="1"/>
  <c r="BW8" i="1"/>
  <c r="AC7" i="1"/>
  <c r="AC8" i="1"/>
  <c r="FK9" i="1" l="1"/>
  <c r="BW7" i="1"/>
  <c r="AC9" i="1"/>
  <c r="GA2" i="1" l="1"/>
  <c r="FK2" i="1"/>
  <c r="EG2" i="1"/>
  <c r="DQ2" i="1"/>
  <c r="CM2" i="1"/>
  <c r="BW2" i="1"/>
  <c r="AS2" i="1"/>
  <c r="FY9" i="1" l="1"/>
  <c r="FU9" i="1"/>
  <c r="FQ9" i="1"/>
  <c r="FX9" i="1"/>
  <c r="FT9" i="1"/>
  <c r="GA7" i="1"/>
  <c r="FW7" i="1"/>
  <c r="FS7" i="1"/>
  <c r="GA9" i="1"/>
  <c r="FZ9" i="1"/>
  <c r="FW9" i="1"/>
  <c r="FV9" i="1"/>
  <c r="FS9" i="1"/>
  <c r="FR9" i="1"/>
  <c r="FO9" i="1"/>
  <c r="GA8" i="1"/>
  <c r="FZ8" i="1"/>
  <c r="FY8" i="1"/>
  <c r="FX8" i="1"/>
  <c r="FW8" i="1"/>
  <c r="FV8" i="1"/>
  <c r="FU8" i="1"/>
  <c r="FT8" i="1"/>
  <c r="FS8" i="1"/>
  <c r="FR8" i="1"/>
  <c r="FQ8" i="1"/>
  <c r="FP8" i="1"/>
  <c r="FO8" i="1"/>
  <c r="FH9" i="1"/>
  <c r="FC9" i="1"/>
  <c r="EY9" i="1"/>
  <c r="EX8" i="1"/>
  <c r="FG9" i="1"/>
  <c r="FJ8" i="1"/>
  <c r="FI8" i="1"/>
  <c r="FH8" i="1"/>
  <c r="FG8" i="1"/>
  <c r="FF8" i="1"/>
  <c r="FE8" i="1"/>
  <c r="FD8" i="1"/>
  <c r="FC8" i="1"/>
  <c r="FB8" i="1"/>
  <c r="FA8" i="1"/>
  <c r="EZ8" i="1"/>
  <c r="EY8" i="1"/>
  <c r="EW9" i="1"/>
  <c r="ES9" i="1"/>
  <c r="ER9" i="1"/>
  <c r="EK9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G9" i="1"/>
  <c r="ED9" i="1"/>
  <c r="DY9" i="1"/>
  <c r="EC7" i="1"/>
  <c r="EF9" i="1"/>
  <c r="DU9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D8" i="1"/>
  <c r="DP8" i="1"/>
  <c r="DO8" i="1"/>
  <c r="DN8" i="1"/>
  <c r="DM8" i="1"/>
  <c r="DL8" i="1"/>
  <c r="DK8" i="1"/>
  <c r="DJ8" i="1"/>
  <c r="DI8" i="1"/>
  <c r="DH8" i="1"/>
  <c r="DG8" i="1"/>
  <c r="DF8" i="1"/>
  <c r="DE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E9" i="1"/>
  <c r="BZ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V8" i="1"/>
  <c r="BU8" i="1"/>
  <c r="BT8" i="1"/>
  <c r="BS8" i="1"/>
  <c r="BR8" i="1"/>
  <c r="BQ8" i="1"/>
  <c r="BP8" i="1"/>
  <c r="BO8" i="1"/>
  <c r="BN8" i="1"/>
  <c r="BM8" i="1"/>
  <c r="BL8" i="1"/>
  <c r="BK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F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B8" i="1"/>
  <c r="AA8" i="1"/>
  <c r="Z8" i="1"/>
  <c r="Y8" i="1"/>
  <c r="X8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FN8" i="1" l="1"/>
  <c r="EJ8" i="1"/>
  <c r="DT8" i="1"/>
  <c r="CP8" i="1"/>
  <c r="BJ8" i="1"/>
  <c r="AV8" i="1"/>
  <c r="P8" i="1"/>
  <c r="DM7" i="1"/>
  <c r="DX9" i="1"/>
  <c r="ES7" i="1"/>
  <c r="EW7" i="1"/>
  <c r="FJ9" i="1"/>
  <c r="FD9" i="1"/>
  <c r="BO9" i="1"/>
  <c r="EB9" i="1"/>
  <c r="DY7" i="1"/>
  <c r="EN9" i="1"/>
  <c r="EV9" i="1"/>
  <c r="ET9" i="1"/>
  <c r="FB9" i="1"/>
  <c r="FC7" i="1"/>
  <c r="EC9" i="1"/>
  <c r="EO9" i="1"/>
  <c r="EO7" i="1"/>
  <c r="AK9" i="1"/>
  <c r="DI9" i="1"/>
  <c r="CM9" i="1"/>
  <c r="CU9" i="1"/>
  <c r="DC9" i="1"/>
  <c r="CT9" i="1"/>
  <c r="DB9" i="1"/>
  <c r="AO9" i="1"/>
  <c r="J7" i="1"/>
  <c r="BI9" i="1"/>
  <c r="CT7" i="1"/>
  <c r="DZ9" i="1"/>
  <c r="EP9" i="1"/>
  <c r="FG7" i="1"/>
  <c r="FA9" i="1"/>
  <c r="FE9" i="1"/>
  <c r="FI9" i="1"/>
  <c r="Z9" i="1"/>
  <c r="CB9" i="1"/>
  <c r="DJ9" i="1"/>
  <c r="EG7" i="1"/>
  <c r="C9" i="1"/>
  <c r="BN9" i="1"/>
  <c r="BV9" i="1"/>
  <c r="DI7" i="1"/>
  <c r="DG9" i="1"/>
  <c r="DK9" i="1"/>
  <c r="DO9" i="1"/>
  <c r="CD9" i="1"/>
  <c r="CL9" i="1"/>
  <c r="DW9" i="1"/>
  <c r="EA9" i="1"/>
  <c r="EE9" i="1"/>
  <c r="EM9" i="1"/>
  <c r="EQ9" i="1"/>
  <c r="EU9" i="1"/>
  <c r="FF9" i="1"/>
  <c r="M9" i="1"/>
  <c r="BA9" i="1"/>
  <c r="BA7" i="1"/>
  <c r="BE7" i="1"/>
  <c r="BI7" i="1"/>
  <c r="CH9" i="1"/>
  <c r="CE7" i="1"/>
  <c r="CC9" i="1"/>
  <c r="CG9" i="1"/>
  <c r="CK9" i="1"/>
  <c r="CX9" i="1"/>
  <c r="CQ7" i="1"/>
  <c r="CS9" i="1"/>
  <c r="CW9" i="1"/>
  <c r="DA9" i="1"/>
  <c r="DL9" i="1"/>
  <c r="U9" i="1"/>
  <c r="BD9" i="1"/>
  <c r="BB7" i="1"/>
  <c r="BN7" i="1"/>
  <c r="CA9" i="1"/>
  <c r="CI9" i="1"/>
  <c r="CF9" i="1"/>
  <c r="CJ9" i="1"/>
  <c r="CQ9" i="1"/>
  <c r="CY9" i="1"/>
  <c r="DB7" i="1"/>
  <c r="CV9" i="1"/>
  <c r="CZ9" i="1"/>
  <c r="CU7" i="1"/>
  <c r="DE9" i="1"/>
  <c r="DM9" i="1"/>
  <c r="CI7" i="1"/>
  <c r="CY7" i="1"/>
  <c r="J9" i="1"/>
  <c r="G9" i="1"/>
  <c r="AG9" i="1"/>
  <c r="AS9" i="1"/>
  <c r="AK7" i="1"/>
  <c r="AY9" i="1"/>
  <c r="BC9" i="1"/>
  <c r="CM7" i="1"/>
  <c r="DH9" i="1"/>
  <c r="DP9" i="1"/>
  <c r="DH7" i="1"/>
  <c r="DL7" i="1"/>
  <c r="DP7" i="1"/>
  <c r="K7" i="1"/>
  <c r="AQ9" i="1"/>
  <c r="F9" i="1"/>
  <c r="G7" i="1"/>
  <c r="O9" i="1"/>
  <c r="AW9" i="1"/>
  <c r="BE9" i="1"/>
  <c r="BR9" i="1"/>
  <c r="BO7" i="1"/>
  <c r="BM9" i="1"/>
  <c r="BQ9" i="1"/>
  <c r="BU9" i="1"/>
  <c r="AI9" i="1"/>
  <c r="BS7" i="1"/>
  <c r="T9" i="1"/>
  <c r="AB9" i="1"/>
  <c r="AZ9" i="1"/>
  <c r="BH9" i="1"/>
  <c r="AZ7" i="1"/>
  <c r="BD7" i="1"/>
  <c r="BH7" i="1"/>
  <c r="BK9" i="1"/>
  <c r="BS9" i="1"/>
  <c r="BV7" i="1"/>
  <c r="BP9" i="1"/>
  <c r="BT9" i="1"/>
  <c r="AM9" i="1"/>
  <c r="K9" i="1"/>
  <c r="F7" i="1"/>
  <c r="N9" i="1"/>
  <c r="AN9" i="1"/>
  <c r="BG9" i="1"/>
  <c r="M7" i="1"/>
  <c r="N7" i="1"/>
  <c r="Y7" i="1"/>
  <c r="S9" i="1"/>
  <c r="D9" i="1"/>
  <c r="H9" i="1"/>
  <c r="E9" i="1"/>
  <c r="I9" i="1"/>
  <c r="O7" i="1"/>
  <c r="B8" i="1"/>
  <c r="X9" i="1"/>
  <c r="U7" i="1"/>
  <c r="AL9" i="1"/>
  <c r="AP9" i="1"/>
  <c r="AA9" i="1"/>
  <c r="L7" i="1"/>
  <c r="Q9" i="1"/>
  <c r="Y9" i="1"/>
  <c r="AB7" i="1"/>
  <c r="R9" i="1"/>
  <c r="V9" i="1"/>
  <c r="AJ9" i="1"/>
  <c r="AR9" i="1"/>
  <c r="AS7" i="1"/>
  <c r="W9" i="1"/>
  <c r="AO7" i="1"/>
  <c r="FN9" i="1"/>
  <c r="FT7" i="1"/>
  <c r="FR7" i="1"/>
  <c r="FV7" i="1"/>
  <c r="FZ7" i="1"/>
  <c r="FU7" i="1"/>
  <c r="FO7" i="1"/>
  <c r="FP7" i="1"/>
  <c r="FX7" i="1"/>
  <c r="FP9" i="1"/>
  <c r="FQ7" i="1"/>
  <c r="FY7" i="1"/>
  <c r="FB7" i="1"/>
  <c r="FF7" i="1"/>
  <c r="FJ7" i="1"/>
  <c r="EY7" i="1"/>
  <c r="FD7" i="1"/>
  <c r="FH7" i="1"/>
  <c r="EZ9" i="1"/>
  <c r="FA7" i="1"/>
  <c r="FE7" i="1"/>
  <c r="FI7" i="1"/>
  <c r="EN7" i="1"/>
  <c r="ER7" i="1"/>
  <c r="EV7" i="1"/>
  <c r="EK7" i="1"/>
  <c r="EL7" i="1"/>
  <c r="EP7" i="1"/>
  <c r="ET7" i="1"/>
  <c r="EL9" i="1"/>
  <c r="EM7" i="1"/>
  <c r="EQ7" i="1"/>
  <c r="EU7" i="1"/>
  <c r="DX7" i="1"/>
  <c r="EB7" i="1"/>
  <c r="EF7" i="1"/>
  <c r="DU7" i="1"/>
  <c r="DZ7" i="1"/>
  <c r="ED7" i="1"/>
  <c r="DV9" i="1"/>
  <c r="DW7" i="1"/>
  <c r="EA7" i="1"/>
  <c r="EE7" i="1"/>
  <c r="DE7" i="1"/>
  <c r="DF7" i="1"/>
  <c r="DN7" i="1"/>
  <c r="DJ7" i="1"/>
  <c r="DF9" i="1"/>
  <c r="DN9" i="1"/>
  <c r="DK7" i="1"/>
  <c r="DO7" i="1"/>
  <c r="CX7" i="1"/>
  <c r="CV7" i="1"/>
  <c r="CZ7" i="1"/>
  <c r="CR9" i="1"/>
  <c r="CS7" i="1"/>
  <c r="CW7" i="1"/>
  <c r="DA7" i="1"/>
  <c r="CD7" i="1"/>
  <c r="CH7" i="1"/>
  <c r="CL7" i="1"/>
  <c r="CF7" i="1"/>
  <c r="CJ7" i="1"/>
  <c r="CC7" i="1"/>
  <c r="CG7" i="1"/>
  <c r="CK7" i="1"/>
  <c r="BR7" i="1"/>
  <c r="BL7" i="1"/>
  <c r="BP7" i="1"/>
  <c r="BT7" i="1"/>
  <c r="BL9" i="1"/>
  <c r="BM7" i="1"/>
  <c r="BQ7" i="1"/>
  <c r="BU7" i="1"/>
  <c r="AW7" i="1"/>
  <c r="BF7" i="1"/>
  <c r="AX7" i="1"/>
  <c r="AX9" i="1"/>
  <c r="BB9" i="1"/>
  <c r="BF9" i="1"/>
  <c r="AJ7" i="1"/>
  <c r="AN7" i="1"/>
  <c r="AR7" i="1"/>
  <c r="AG7" i="1"/>
  <c r="AL7" i="1"/>
  <c r="AP7" i="1"/>
  <c r="AH9" i="1"/>
  <c r="AM7" i="1"/>
  <c r="AQ7" i="1"/>
  <c r="T7" i="1"/>
  <c r="X7" i="1"/>
  <c r="R7" i="1"/>
  <c r="V7" i="1"/>
  <c r="Z7" i="1"/>
  <c r="S7" i="1"/>
  <c r="W7" i="1"/>
  <c r="AA7" i="1"/>
  <c r="L9" i="1"/>
  <c r="H7" i="1"/>
  <c r="E7" i="1"/>
  <c r="I7" i="1"/>
  <c r="EJ9" i="1" l="1"/>
  <c r="DT9" i="1"/>
  <c r="DV7" i="1"/>
  <c r="EZ7" i="1"/>
  <c r="CB7" i="1"/>
  <c r="DG7" i="1"/>
  <c r="EX9" i="1"/>
  <c r="BJ9" i="1"/>
  <c r="CR7" i="1"/>
  <c r="DD9" i="1"/>
  <c r="BC7" i="1"/>
  <c r="CA7" i="1"/>
  <c r="CP9" i="1"/>
  <c r="Q7" i="1"/>
  <c r="BK7" i="1"/>
  <c r="AY7" i="1"/>
  <c r="BZ9" i="1"/>
  <c r="DC7" i="1"/>
  <c r="B9" i="1"/>
  <c r="AI7" i="1"/>
  <c r="AH7" i="1"/>
  <c r="AF7" i="1"/>
  <c r="AV9" i="1"/>
  <c r="AF9" i="1"/>
  <c r="BG7" i="1"/>
  <c r="C7" i="1"/>
  <c r="P9" i="1"/>
  <c r="FN7" i="1"/>
  <c r="DT7" i="1"/>
  <c r="P7" i="1"/>
  <c r="D7" i="1"/>
  <c r="BJ7" i="1" l="1"/>
  <c r="CP7" i="1"/>
  <c r="B7" i="1"/>
  <c r="EX7" i="1"/>
  <c r="AV7" i="1"/>
  <c r="EJ7" i="1"/>
  <c r="DD7" i="1"/>
  <c r="BZ7" i="1"/>
</calcChain>
</file>

<file path=xl/sharedStrings.xml><?xml version="1.0" encoding="utf-8"?>
<sst xmlns="http://schemas.openxmlformats.org/spreadsheetml/2006/main" count="665" uniqueCount="89">
  <si>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2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</si>
  <si>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</si>
  <si>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</si>
  <si>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</si>
  <si>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</si>
  <si>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</si>
  <si>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</si>
  <si>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2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</si>
  <si>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</si>
  <si>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</si>
  <si>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</si>
  <si>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</si>
  <si>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</si>
  <si>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</si>
  <si>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</si>
  <si>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</si>
  <si>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</si>
  <si>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</si>
  <si>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</si>
  <si>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</si>
  <si>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</si>
  <si>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</si>
  <si>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</si>
  <si>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</si>
  <si>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</si>
  <si>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2"/>
  </si>
  <si>
    <t>神 埼 郡</t>
  </si>
  <si>
    <t>神 埼 市</t>
    <rPh sb="0" eb="1">
      <t>カミ</t>
    </rPh>
    <rPh sb="2" eb="3">
      <t>サキ</t>
    </rPh>
    <rPh sb="4" eb="5">
      <t>シ</t>
    </rPh>
    <phoneticPr fontId="2"/>
  </si>
  <si>
    <t>小 城 市</t>
    <rPh sb="0" eb="1">
      <t>チイ</t>
    </rPh>
    <rPh sb="2" eb="3">
      <t>シロ</t>
    </rPh>
    <phoneticPr fontId="2"/>
  </si>
  <si>
    <t>多 久 市</t>
  </si>
  <si>
    <t>佐 賀 市</t>
  </si>
  <si>
    <t>佐賀中部保健所</t>
  </si>
  <si>
    <t>郡    計</t>
  </si>
  <si>
    <t>市    計</t>
  </si>
  <si>
    <t>県    計</t>
  </si>
  <si>
    <t>県    計</t>
    <phoneticPr fontId="2"/>
  </si>
  <si>
    <t>80歳以上</t>
    <rPh sb="2" eb="3">
      <t>サイ</t>
    </rPh>
    <rPh sb="3" eb="5">
      <t>イジョウ</t>
    </rPh>
    <phoneticPr fontId="2"/>
  </si>
  <si>
    <t>75～79歳</t>
  </si>
  <si>
    <t>70～74歳</t>
  </si>
  <si>
    <t>65～69歳</t>
  </si>
  <si>
    <t>60～64歳</t>
  </si>
  <si>
    <t>55～59歳</t>
  </si>
  <si>
    <t>50～54歳</t>
    <rPh sb="5" eb="6">
      <t>サイ</t>
    </rPh>
    <phoneticPr fontId="2"/>
  </si>
  <si>
    <t>45～49歳</t>
    <rPh sb="5" eb="6">
      <t>サイ</t>
    </rPh>
    <phoneticPr fontId="2"/>
  </si>
  <si>
    <t>40～44歳</t>
    <rPh sb="5" eb="6">
      <t>サイ</t>
    </rPh>
    <phoneticPr fontId="2"/>
  </si>
  <si>
    <t>35～39歳</t>
    <rPh sb="5" eb="6">
      <t>サイ</t>
    </rPh>
    <phoneticPr fontId="2"/>
  </si>
  <si>
    <t>30～34歳</t>
    <rPh sb="5" eb="6">
      <t>サイ</t>
    </rPh>
    <phoneticPr fontId="2"/>
  </si>
  <si>
    <t>25～29歳</t>
    <rPh sb="5" eb="6">
      <t>サイ</t>
    </rPh>
    <phoneticPr fontId="2"/>
  </si>
  <si>
    <t>20～24歳</t>
    <rPh sb="5" eb="6">
      <t>サイ</t>
    </rPh>
    <phoneticPr fontId="2"/>
  </si>
  <si>
    <t>総数</t>
    <rPh sb="0" eb="2">
      <t>ソウスウ</t>
    </rPh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</si>
  <si>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</si>
  <si>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</si>
  <si>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</si>
  <si>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</si>
  <si>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</si>
  <si>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</si>
  <si>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</si>
  <si>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</si>
  <si>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</si>
  <si>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</si>
  <si>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</si>
  <si>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</si>
  <si>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</si>
  <si>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</si>
  <si>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</si>
  <si>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2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</si>
  <si>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2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</si>
  <si>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2"/>
  </si>
  <si>
    <t xml:space="preserve">市  町 </t>
    <phoneticPr fontId="2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</si>
  <si>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2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</si>
  <si>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2"/>
  </si>
  <si>
    <t>鳥 栖 市</t>
    <phoneticPr fontId="2"/>
  </si>
  <si>
    <t>-</t>
  </si>
  <si>
    <t>検診者総数(年度中)</t>
    <rPh sb="0" eb="2">
      <t>ケンシン</t>
    </rPh>
    <rPh sb="2" eb="3">
      <t>シャ</t>
    </rPh>
    <rPh sb="3" eb="5">
      <t>ソウスウ</t>
    </rPh>
    <rPh sb="6" eb="8">
      <t>ネンド</t>
    </rPh>
    <rPh sb="8" eb="9">
      <t>チュウ</t>
    </rPh>
    <phoneticPr fontId="1"/>
  </si>
  <si>
    <t>初回検診者数（過去3年間に検診受診歴がない者）</t>
    <phoneticPr fontId="1"/>
  </si>
  <si>
    <t>非初回検診者数（直近1～3年前に検診受診歴がある者）</t>
  </si>
  <si>
    <t>2年連続受診者</t>
    <rPh sb="1" eb="2">
      <t>ネン</t>
    </rPh>
    <rPh sb="2" eb="4">
      <t>レンゾク</t>
    </rPh>
    <rPh sb="4" eb="7">
      <t>ジュシンシャ</t>
    </rPh>
    <phoneticPr fontId="2"/>
  </si>
  <si>
    <t>2年連続受診者</t>
    <phoneticPr fontId="1"/>
  </si>
  <si>
    <t>５　がん検診　</t>
    <phoneticPr fontId="2"/>
  </si>
  <si>
    <t>第10表　(8-1)　 子宮頸がん検診の受診者数、年齢階級・市町別</t>
    <rPh sb="17" eb="19">
      <t>ケンシン</t>
    </rPh>
    <phoneticPr fontId="2"/>
  </si>
  <si>
    <t>第10表　(8-2)　 子宮頸がん検診の受診者数、年齢階級・市町別</t>
    <rPh sb="17" eb="19">
      <t>ケンシン</t>
    </rPh>
    <phoneticPr fontId="2"/>
  </si>
  <si>
    <t>第10表　(8-3)　 子宮頸がん検診の受診者数、年齢階級・市町別</t>
    <rPh sb="17" eb="19">
      <t>ケンシン</t>
    </rPh>
    <phoneticPr fontId="2"/>
  </si>
  <si>
    <t>第10表　(8-4)　 子宮頸がん検診の受診者数、年齢階級・市町別</t>
    <rPh sb="17" eb="19">
      <t>ケンシン</t>
    </rPh>
    <phoneticPr fontId="2"/>
  </si>
  <si>
    <t>第10表　(8-5)　 子宮頸がん検診の受診者数、年齢階級・市町別</t>
    <rPh sb="17" eb="19">
      <t>ケンシン</t>
    </rPh>
    <phoneticPr fontId="2"/>
  </si>
  <si>
    <t>第10表　(8-6)　 子宮頸がん検診の受診者数、年齢階級・市町別</t>
    <rPh sb="17" eb="19">
      <t>ケンシン</t>
    </rPh>
    <phoneticPr fontId="2"/>
  </si>
  <si>
    <t>第10表　(8-7)　 子宮頸がん検診の受診者数、年齢階級・市町別</t>
    <rPh sb="17" eb="19">
      <t>ケンシン</t>
    </rPh>
    <phoneticPr fontId="2"/>
  </si>
  <si>
    <t>第10表　(8-8)　 子宮頸がん検診の受診者数、年齢階級・市町別</t>
    <rPh sb="17" eb="19">
      <t>ケンシン</t>
    </rPh>
    <phoneticPr fontId="2"/>
  </si>
  <si>
    <t>80歳以上</t>
  </si>
  <si>
    <t>令和元年度</t>
    <rPh sb="0" eb="2">
      <t>レイワ</t>
    </rPh>
    <rPh sb="2" eb="4">
      <t>ガンネン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</si>
</sst>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21">
    <xf numFmtId="0" fontId="0" fillId="0" borderId="0" xfId="0"/>
    <xf numFmtId="176" fontId="4" fillId="2" borderId="7" xfId="0" applyNumberFormat="1" applyFont="1" applyFill="1" applyBorder="1" applyAlignment="1" applyProtection="1">
      <alignment horizontal="right" vertical="center" shrinkToFi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left" vertical="center"/>
    </xf>
    <xf numFmtId="41" fontId="4" fillId="2" borderId="21" xfId="0" applyNumberFormat="1" applyFont="1" applyFill="1" applyBorder="1" applyAlignment="1" applyProtection="1">
      <alignment horizontal="center" vertical="center"/>
    </xf>
    <xf numFmtId="41" fontId="4" fillId="2" borderId="7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41" fontId="4" fillId="2" borderId="18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>
      <alignment vertical="center"/>
    </xf>
    <xf numFmtId="41" fontId="4" fillId="2" borderId="2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7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horizontal="right" vertical="center" shrinkToFit="1"/>
    </xf>
    <xf numFmtId="38" fontId="4" fillId="2" borderId="0" xfId="1" applyFont="1" applyFill="1" applyAlignment="1" applyProtection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vertical="center"/>
      <protection locked="0" hidden="1"/>
    </xf>
    <xf numFmtId="0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NumberFormat="1" applyFont="1" applyFill="1" applyAlignment="1" applyProtection="1">
      <alignment horizontal="left" vertical="center"/>
      <protection hidden="1"/>
    </xf>
    <xf numFmtId="38" fontId="5" fillId="2" borderId="0" xfId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horizontal="right" vertical="center"/>
    </xf>
    <xf numFmtId="38" fontId="5" fillId="2" borderId="0" xfId="1" applyFont="1" applyFill="1" applyAlignment="1" applyProtection="1">
      <alignment horizontal="left" vertical="center"/>
      <protection locked="0"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NumberFormat="1" applyFont="1" applyFill="1" applyAlignment="1" applyProtection="1">
      <alignment horizontal="right" vertical="center"/>
      <protection hidden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3" xfId="0" applyNumberFormat="1" applyFont="1" applyFill="1" applyBorder="1" applyAlignment="1" applyProtection="1">
      <alignment horizontal="center" vertical="center" shrinkToFit="1"/>
    </xf>
    <xf numFmtId="0" fontId="5" fillId="2" borderId="22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4" xfId="0" applyNumberFormat="1" applyFont="1" applyFill="1" applyBorder="1" applyAlignment="1" applyProtection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 shrinkToFit="1"/>
    </xf>
    <xf numFmtId="0" fontId="5" fillId="2" borderId="7" xfId="0" applyNumberFormat="1" applyFont="1" applyFill="1" applyBorder="1" applyAlignment="1" applyProtection="1">
      <alignment horizontal="center" vertical="center" shrinkToFit="1"/>
    </xf>
    <xf numFmtId="0" fontId="5" fillId="2" borderId="6" xfId="0" applyNumberFormat="1" applyFont="1" applyFill="1" applyBorder="1" applyAlignment="1" applyProtection="1">
      <alignment horizontal="center" vertical="center" shrinkToFit="1"/>
    </xf>
    <xf numFmtId="0" fontId="5" fillId="2" borderId="10" xfId="0" applyNumberFormat="1" applyFont="1" applyFill="1" applyBorder="1" applyAlignment="1" applyProtection="1">
      <alignment horizontal="center" vertical="center" shrinkToFit="1"/>
    </xf>
    <xf numFmtId="0" fontId="5" fillId="2" borderId="12" xfId="0" applyNumberFormat="1" applyFont="1" applyFill="1" applyBorder="1" applyAlignment="1" applyProtection="1">
      <alignment horizontal="center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176" fontId="4" fillId="2" borderId="15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9" xfId="0" applyNumberFormat="1" applyFont="1" applyFill="1" applyBorder="1" applyAlignment="1" applyProtection="1">
      <alignment horizontal="right" vertical="center" shrinkToFit="1"/>
    </xf>
    <xf numFmtId="176" fontId="4" fillId="2" borderId="8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6" xfId="0" applyNumberFormat="1" applyFont="1" applyFill="1" applyBorder="1" applyAlignment="1" applyProtection="1">
      <alignment horizontal="right" vertical="center" shrinkToFit="1"/>
    </xf>
    <xf numFmtId="176" fontId="4" fillId="2" borderId="2" xfId="0" applyNumberFormat="1" applyFont="1" applyFill="1" applyBorder="1" applyAlignment="1" applyProtection="1">
      <alignment horizontal="right" vertical="center" shrinkToFit="1"/>
    </xf>
    <xf numFmtId="176" fontId="4" fillId="2" borderId="3" xfId="0" applyNumberFormat="1" applyFont="1" applyFill="1" applyBorder="1" applyAlignment="1" applyProtection="1">
      <alignment horizontal="right" vertical="center" shrinkToFit="1"/>
    </xf>
    <xf numFmtId="176" fontId="4" fillId="2" borderId="1" xfId="0" applyNumberFormat="1" applyFont="1" applyFill="1" applyBorder="1" applyAlignment="1" applyProtection="1">
      <alignment horizontal="right" vertical="center" shrinkToFit="1"/>
    </xf>
    <xf numFmtId="176" fontId="4" fillId="2" borderId="5" xfId="0" applyNumberFormat="1" applyFont="1" applyFill="1" applyBorder="1" applyAlignment="1" applyProtection="1">
      <alignment horizontal="right" vertical="center" shrinkToFit="1"/>
    </xf>
    <xf numFmtId="176" fontId="4" fillId="2" borderId="4" xfId="0" applyNumberFormat="1" applyFont="1" applyFill="1" applyBorder="1" applyAlignment="1" applyProtection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8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0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>
      <alignment horizontal="right" vertical="center" shrinkToFit="1"/>
    </xf>
    <xf numFmtId="176" fontId="4" fillId="2" borderId="9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176" fontId="4" fillId="2" borderId="1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0" fontId="4" fillId="2" borderId="21" xfId="0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41" fontId="4" fillId="2" borderId="7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 shrinkToFit="1"/>
    </xf>
    <xf numFmtId="0" fontId="4" fillId="2" borderId="21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 shrinkToFit="1"/>
    </xf>
    <xf numFmtId="41" fontId="5" fillId="2" borderId="7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 shrinkToFit="1"/>
    </xf>
    <xf numFmtId="176" fontId="5" fillId="2" borderId="30" xfId="0" applyNumberFormat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 shrinkToFit="1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8" xfId="0" applyNumberFormat="1" applyFont="1" applyFill="1" applyBorder="1" applyAlignment="1" applyProtection="1">
      <alignment horizontal="center" vertical="center"/>
    </xf>
    <xf numFmtId="0" fontId="5" fillId="2" borderId="18" xfId="0" applyNumberFormat="1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GA122"/>
  <sheetViews>
    <sheetView tabSelected="1" zoomScale="60" zoomScaleNormal="60" zoomScaleSheetLayoutView="30" workbookViewId="0">
      <selection activeCell="H2" sqref="H2"/>
    </sheetView>
  </sheetViews>
  <sheetFormatPr defaultColWidth="10.625" defaultRowHeight="17.25"/>
  <cols>
    <col min="1" max="1" width="22.625" style="16" customWidth="1"/>
    <col min="2" max="29" width="13.125" style="16" customWidth="1"/>
    <col min="30" max="30" width="1.625" style="16" customWidth="1"/>
    <col min="31" max="31" width="22.625" style="16" customWidth="1"/>
    <col min="32" max="45" width="12.875" style="16" customWidth="1"/>
    <col min="46" max="46" width="1.625" style="15" customWidth="1"/>
    <col min="47" max="47" width="22.625" style="16" customWidth="1"/>
    <col min="48" max="75" width="12.875" style="16" customWidth="1"/>
    <col min="76" max="76" width="1.625" style="16" customWidth="1"/>
    <col min="77" max="77" width="22.625" style="16" customWidth="1"/>
    <col min="78" max="91" width="12.875" style="16" customWidth="1"/>
    <col min="92" max="92" width="1.625" style="15" customWidth="1"/>
    <col min="93" max="93" width="22.625" style="16" customWidth="1"/>
    <col min="94" max="121" width="12.875" style="16" customWidth="1"/>
    <col min="122" max="122" width="1.625" style="16" customWidth="1"/>
    <col min="123" max="123" width="22.625" style="16" customWidth="1"/>
    <col min="124" max="137" width="12.875" style="16" customWidth="1"/>
    <col min="138" max="138" width="1.625" style="16" customWidth="1"/>
    <col min="139" max="139" width="22.625" style="16" customWidth="1"/>
    <col min="140" max="167" width="12.875" style="16" customWidth="1"/>
    <col min="168" max="168" width="1.625" style="16" customWidth="1"/>
    <col min="169" max="169" width="22.625" style="16" customWidth="1"/>
    <col min="170" max="183" width="12.875" style="16" customWidth="1"/>
    <col min="184" max="184" width="2.625" style="16" customWidth="1"/>
    <col min="185" max="16384" width="10.625" style="16"/>
  </cols>
  <sheetData>
    <row r="1" spans="1:183" s="20" customFormat="1" ht="36" customHeight="1">
      <c r="A1" s="19" t="s">
        <v>78</v>
      </c>
      <c r="G1" s="21"/>
      <c r="AE1" s="19"/>
      <c r="AT1" s="22"/>
      <c r="AU1" s="19"/>
      <c r="BA1" s="21"/>
      <c r="BY1" s="23"/>
      <c r="CN1" s="22"/>
      <c r="CO1" s="19"/>
      <c r="CU1" s="21"/>
      <c r="DS1" s="23"/>
      <c r="EI1" s="23"/>
      <c r="EJ1" s="24"/>
      <c r="EK1" s="24"/>
      <c r="EL1" s="24"/>
      <c r="EM1" s="24"/>
      <c r="EN1" s="24"/>
      <c r="EO1" s="25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3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</row>
    <row r="2" spans="1:183" s="20" customFormat="1" ht="36" customHeight="1" thickBot="1">
      <c r="A2" s="26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7" t="s">
        <v>88</v>
      </c>
      <c r="AD2" s="22"/>
      <c r="AE2" s="26" t="s">
        <v>80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8" t="str">
        <f>AC2</f>
        <v>令和元年度</v>
      </c>
      <c r="AT2" s="27"/>
      <c r="AU2" s="26" t="s">
        <v>81</v>
      </c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7" t="str">
        <f>AC2</f>
        <v>令和元年度</v>
      </c>
      <c r="BX2" s="22"/>
      <c r="BY2" s="29" t="s">
        <v>82</v>
      </c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8" t="str">
        <f>AC2</f>
        <v>令和元年度</v>
      </c>
      <c r="CN2" s="27"/>
      <c r="CO2" s="26" t="s">
        <v>83</v>
      </c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7" t="str">
        <f>AC2</f>
        <v>令和元年度</v>
      </c>
      <c r="DR2" s="22"/>
      <c r="DS2" s="29" t="s">
        <v>84</v>
      </c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8" t="str">
        <f>AC2</f>
        <v>令和元年度</v>
      </c>
      <c r="EI2" s="29" t="s">
        <v>85</v>
      </c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1" t="str">
        <f>AC2</f>
        <v>令和元年度</v>
      </c>
      <c r="FL2" s="30"/>
      <c r="FM2" s="29" t="s">
        <v>86</v>
      </c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2" t="str">
        <f>AC2</f>
        <v>令和元年度</v>
      </c>
    </row>
    <row r="3" spans="1:183" s="20" customFormat="1" ht="36" customHeight="1">
      <c r="A3" s="112" t="s">
        <v>68</v>
      </c>
      <c r="B3" s="106" t="s">
        <v>70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  <c r="AD3" s="69"/>
      <c r="AE3" s="112" t="s">
        <v>68</v>
      </c>
      <c r="AF3" s="106" t="s">
        <v>73</v>
      </c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8"/>
      <c r="AT3" s="34"/>
      <c r="AU3" s="112" t="s">
        <v>68</v>
      </c>
      <c r="AV3" s="106" t="s">
        <v>69</v>
      </c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8"/>
      <c r="BX3" s="69"/>
      <c r="BY3" s="112" t="s">
        <v>68</v>
      </c>
      <c r="BZ3" s="106" t="s">
        <v>74</v>
      </c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8"/>
      <c r="CN3" s="34"/>
      <c r="CO3" s="112" t="s">
        <v>68</v>
      </c>
      <c r="CP3" s="106" t="s">
        <v>67</v>
      </c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8"/>
      <c r="DR3" s="72"/>
      <c r="DS3" s="112" t="s">
        <v>68</v>
      </c>
      <c r="DT3" s="106" t="s">
        <v>75</v>
      </c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8"/>
      <c r="EH3" s="33"/>
      <c r="EI3" s="112" t="s">
        <v>68</v>
      </c>
      <c r="EJ3" s="106" t="s">
        <v>76</v>
      </c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8"/>
      <c r="FL3" s="69"/>
      <c r="FM3" s="112" t="s">
        <v>68</v>
      </c>
      <c r="FN3" s="106" t="s">
        <v>77</v>
      </c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8"/>
    </row>
    <row r="4" spans="1:183" s="20" customFormat="1" ht="36" customHeight="1" thickBot="1">
      <c r="A4" s="113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1"/>
      <c r="AD4" s="69"/>
      <c r="AE4" s="113"/>
      <c r="AF4" s="109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1"/>
      <c r="AT4" s="34"/>
      <c r="AU4" s="113"/>
      <c r="AV4" s="109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1"/>
      <c r="BX4" s="69"/>
      <c r="BY4" s="113"/>
      <c r="BZ4" s="109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1"/>
      <c r="CN4" s="34"/>
      <c r="CO4" s="113"/>
      <c r="CP4" s="109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1"/>
      <c r="DR4" s="72"/>
      <c r="DS4" s="113"/>
      <c r="DT4" s="109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1"/>
      <c r="EH4" s="33"/>
      <c r="EI4" s="113"/>
      <c r="EJ4" s="109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1"/>
      <c r="FL4" s="69"/>
      <c r="FM4" s="113"/>
      <c r="FN4" s="109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1"/>
    </row>
    <row r="5" spans="1:183" s="20" customFormat="1" ht="36" customHeight="1" thickBot="1">
      <c r="A5" s="113"/>
      <c r="B5" s="115" t="s">
        <v>49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18" t="s">
        <v>66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20"/>
      <c r="AD5" s="69"/>
      <c r="AE5" s="113"/>
      <c r="AF5" s="118" t="s">
        <v>65</v>
      </c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20"/>
      <c r="AT5" s="34"/>
      <c r="AU5" s="113"/>
      <c r="AV5" s="115" t="s">
        <v>49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7"/>
      <c r="BJ5" s="118" t="s">
        <v>66</v>
      </c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20"/>
      <c r="BX5" s="69"/>
      <c r="BY5" s="113"/>
      <c r="BZ5" s="118" t="s">
        <v>65</v>
      </c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20"/>
      <c r="CN5" s="34"/>
      <c r="CO5" s="113"/>
      <c r="CP5" s="115" t="s">
        <v>49</v>
      </c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7"/>
      <c r="DD5" s="118" t="s">
        <v>66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20"/>
      <c r="DR5" s="69"/>
      <c r="DS5" s="113"/>
      <c r="DT5" s="118" t="s">
        <v>65</v>
      </c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20"/>
      <c r="EH5" s="33"/>
      <c r="EI5" s="113"/>
      <c r="EJ5" s="115" t="s">
        <v>49</v>
      </c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7"/>
      <c r="EX5" s="118" t="s">
        <v>66</v>
      </c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20"/>
      <c r="FL5" s="69"/>
      <c r="FM5" s="113"/>
      <c r="FN5" s="118" t="s">
        <v>65</v>
      </c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20"/>
    </row>
    <row r="6" spans="1:183" s="20" customFormat="1" ht="36" customHeight="1" thickBot="1">
      <c r="A6" s="114"/>
      <c r="B6" s="35" t="s">
        <v>49</v>
      </c>
      <c r="C6" s="36" t="s">
        <v>48</v>
      </c>
      <c r="D6" s="36" t="s">
        <v>47</v>
      </c>
      <c r="E6" s="36" t="s">
        <v>46</v>
      </c>
      <c r="F6" s="36" t="s">
        <v>45</v>
      </c>
      <c r="G6" s="36" t="s">
        <v>44</v>
      </c>
      <c r="H6" s="36" t="s">
        <v>43</v>
      </c>
      <c r="I6" s="36" t="s">
        <v>42</v>
      </c>
      <c r="J6" s="36" t="s">
        <v>64</v>
      </c>
      <c r="K6" s="36" t="s">
        <v>63</v>
      </c>
      <c r="L6" s="36" t="s">
        <v>62</v>
      </c>
      <c r="M6" s="36" t="s">
        <v>61</v>
      </c>
      <c r="N6" s="36" t="s">
        <v>60</v>
      </c>
      <c r="O6" s="37" t="s">
        <v>36</v>
      </c>
      <c r="P6" s="38" t="s">
        <v>49</v>
      </c>
      <c r="Q6" s="39" t="s">
        <v>48</v>
      </c>
      <c r="R6" s="40" t="s">
        <v>47</v>
      </c>
      <c r="S6" s="40" t="s">
        <v>46</v>
      </c>
      <c r="T6" s="40" t="s">
        <v>45</v>
      </c>
      <c r="U6" s="40" t="s">
        <v>44</v>
      </c>
      <c r="V6" s="40" t="s">
        <v>43</v>
      </c>
      <c r="W6" s="40" t="s">
        <v>42</v>
      </c>
      <c r="X6" s="40" t="s">
        <v>41</v>
      </c>
      <c r="Y6" s="40" t="s">
        <v>40</v>
      </c>
      <c r="Z6" s="40" t="s">
        <v>39</v>
      </c>
      <c r="AA6" s="40" t="s">
        <v>38</v>
      </c>
      <c r="AB6" s="40" t="s">
        <v>37</v>
      </c>
      <c r="AC6" s="37" t="s">
        <v>87</v>
      </c>
      <c r="AD6" s="41"/>
      <c r="AE6" s="114"/>
      <c r="AF6" s="35" t="s">
        <v>49</v>
      </c>
      <c r="AG6" s="36" t="s">
        <v>48</v>
      </c>
      <c r="AH6" s="36" t="s">
        <v>47</v>
      </c>
      <c r="AI6" s="36" t="s">
        <v>46</v>
      </c>
      <c r="AJ6" s="36" t="s">
        <v>45</v>
      </c>
      <c r="AK6" s="36" t="s">
        <v>44</v>
      </c>
      <c r="AL6" s="36" t="s">
        <v>43</v>
      </c>
      <c r="AM6" s="36" t="s">
        <v>42</v>
      </c>
      <c r="AN6" s="36" t="s">
        <v>41</v>
      </c>
      <c r="AO6" s="36" t="s">
        <v>40</v>
      </c>
      <c r="AP6" s="36" t="s">
        <v>39</v>
      </c>
      <c r="AQ6" s="36" t="s">
        <v>38</v>
      </c>
      <c r="AR6" s="36" t="s">
        <v>37</v>
      </c>
      <c r="AS6" s="37" t="s">
        <v>36</v>
      </c>
      <c r="AT6" s="33"/>
      <c r="AU6" s="114"/>
      <c r="AV6" s="35" t="s">
        <v>49</v>
      </c>
      <c r="AW6" s="36" t="s">
        <v>48</v>
      </c>
      <c r="AX6" s="36" t="s">
        <v>47</v>
      </c>
      <c r="AY6" s="36" t="s">
        <v>46</v>
      </c>
      <c r="AZ6" s="36" t="s">
        <v>45</v>
      </c>
      <c r="BA6" s="36" t="s">
        <v>44</v>
      </c>
      <c r="BB6" s="36" t="s">
        <v>43</v>
      </c>
      <c r="BC6" s="36" t="s">
        <v>42</v>
      </c>
      <c r="BD6" s="36" t="s">
        <v>59</v>
      </c>
      <c r="BE6" s="36" t="s">
        <v>58</v>
      </c>
      <c r="BF6" s="36" t="s">
        <v>57</v>
      </c>
      <c r="BG6" s="36" t="s">
        <v>56</v>
      </c>
      <c r="BH6" s="36" t="s">
        <v>55</v>
      </c>
      <c r="BI6" s="37" t="s">
        <v>36</v>
      </c>
      <c r="BJ6" s="42" t="s">
        <v>49</v>
      </c>
      <c r="BK6" s="40" t="s">
        <v>48</v>
      </c>
      <c r="BL6" s="40" t="s">
        <v>47</v>
      </c>
      <c r="BM6" s="40" t="s">
        <v>46</v>
      </c>
      <c r="BN6" s="40" t="s">
        <v>45</v>
      </c>
      <c r="BO6" s="40" t="s">
        <v>44</v>
      </c>
      <c r="BP6" s="40" t="s">
        <v>43</v>
      </c>
      <c r="BQ6" s="40" t="s">
        <v>42</v>
      </c>
      <c r="BR6" s="40" t="s">
        <v>41</v>
      </c>
      <c r="BS6" s="40" t="s">
        <v>40</v>
      </c>
      <c r="BT6" s="40" t="s">
        <v>39</v>
      </c>
      <c r="BU6" s="40" t="s">
        <v>38</v>
      </c>
      <c r="BV6" s="40" t="s">
        <v>37</v>
      </c>
      <c r="BW6" s="37" t="s">
        <v>87</v>
      </c>
      <c r="BX6" s="41"/>
      <c r="BY6" s="114"/>
      <c r="BZ6" s="42" t="s">
        <v>49</v>
      </c>
      <c r="CA6" s="40" t="s">
        <v>48</v>
      </c>
      <c r="CB6" s="40" t="s">
        <v>47</v>
      </c>
      <c r="CC6" s="40" t="s">
        <v>46</v>
      </c>
      <c r="CD6" s="40" t="s">
        <v>45</v>
      </c>
      <c r="CE6" s="40" t="s">
        <v>44</v>
      </c>
      <c r="CF6" s="40" t="s">
        <v>43</v>
      </c>
      <c r="CG6" s="40" t="s">
        <v>42</v>
      </c>
      <c r="CH6" s="40" t="s">
        <v>41</v>
      </c>
      <c r="CI6" s="40" t="s">
        <v>40</v>
      </c>
      <c r="CJ6" s="40" t="s">
        <v>39</v>
      </c>
      <c r="CK6" s="40" t="s">
        <v>38</v>
      </c>
      <c r="CL6" s="40" t="s">
        <v>37</v>
      </c>
      <c r="CM6" s="37" t="s">
        <v>36</v>
      </c>
      <c r="CN6" s="33"/>
      <c r="CO6" s="114"/>
      <c r="CP6" s="35" t="s">
        <v>49</v>
      </c>
      <c r="CQ6" s="36" t="s">
        <v>48</v>
      </c>
      <c r="CR6" s="36" t="s">
        <v>47</v>
      </c>
      <c r="CS6" s="36" t="s">
        <v>46</v>
      </c>
      <c r="CT6" s="36" t="s">
        <v>45</v>
      </c>
      <c r="CU6" s="36" t="s">
        <v>44</v>
      </c>
      <c r="CV6" s="36" t="s">
        <v>43</v>
      </c>
      <c r="CW6" s="36" t="s">
        <v>42</v>
      </c>
      <c r="CX6" s="36" t="s">
        <v>54</v>
      </c>
      <c r="CY6" s="36" t="s">
        <v>53</v>
      </c>
      <c r="CZ6" s="36" t="s">
        <v>52</v>
      </c>
      <c r="DA6" s="36" t="s">
        <v>51</v>
      </c>
      <c r="DB6" s="36" t="s">
        <v>50</v>
      </c>
      <c r="DC6" s="37" t="s">
        <v>36</v>
      </c>
      <c r="DD6" s="42" t="s">
        <v>49</v>
      </c>
      <c r="DE6" s="40" t="s">
        <v>48</v>
      </c>
      <c r="DF6" s="40" t="s">
        <v>47</v>
      </c>
      <c r="DG6" s="40" t="s">
        <v>46</v>
      </c>
      <c r="DH6" s="40" t="s">
        <v>45</v>
      </c>
      <c r="DI6" s="40" t="s">
        <v>44</v>
      </c>
      <c r="DJ6" s="40" t="s">
        <v>43</v>
      </c>
      <c r="DK6" s="40" t="s">
        <v>42</v>
      </c>
      <c r="DL6" s="40" t="s">
        <v>41</v>
      </c>
      <c r="DM6" s="40" t="s">
        <v>40</v>
      </c>
      <c r="DN6" s="40" t="s">
        <v>39</v>
      </c>
      <c r="DO6" s="40" t="s">
        <v>38</v>
      </c>
      <c r="DP6" s="40" t="s">
        <v>37</v>
      </c>
      <c r="DQ6" s="37" t="s">
        <v>87</v>
      </c>
      <c r="DR6" s="41"/>
      <c r="DS6" s="114"/>
      <c r="DT6" s="41" t="s">
        <v>49</v>
      </c>
      <c r="DU6" s="43" t="s">
        <v>48</v>
      </c>
      <c r="DV6" s="43" t="s">
        <v>47</v>
      </c>
      <c r="DW6" s="43" t="s">
        <v>46</v>
      </c>
      <c r="DX6" s="43" t="s">
        <v>45</v>
      </c>
      <c r="DY6" s="43" t="s">
        <v>44</v>
      </c>
      <c r="DZ6" s="43" t="s">
        <v>43</v>
      </c>
      <c r="EA6" s="43" t="s">
        <v>42</v>
      </c>
      <c r="EB6" s="43" t="s">
        <v>41</v>
      </c>
      <c r="EC6" s="43" t="s">
        <v>40</v>
      </c>
      <c r="ED6" s="43" t="s">
        <v>39</v>
      </c>
      <c r="EE6" s="43" t="s">
        <v>38</v>
      </c>
      <c r="EF6" s="43" t="s">
        <v>37</v>
      </c>
      <c r="EG6" s="44" t="s">
        <v>36</v>
      </c>
      <c r="EH6" s="41"/>
      <c r="EI6" s="114"/>
      <c r="EJ6" s="35" t="s">
        <v>49</v>
      </c>
      <c r="EK6" s="36" t="s">
        <v>48</v>
      </c>
      <c r="EL6" s="36" t="s">
        <v>47</v>
      </c>
      <c r="EM6" s="36" t="s">
        <v>46</v>
      </c>
      <c r="EN6" s="36" t="s">
        <v>45</v>
      </c>
      <c r="EO6" s="36" t="s">
        <v>44</v>
      </c>
      <c r="EP6" s="36" t="s">
        <v>43</v>
      </c>
      <c r="EQ6" s="36" t="s">
        <v>42</v>
      </c>
      <c r="ER6" s="36" t="s">
        <v>54</v>
      </c>
      <c r="ES6" s="36" t="s">
        <v>53</v>
      </c>
      <c r="ET6" s="36" t="s">
        <v>52</v>
      </c>
      <c r="EU6" s="36" t="s">
        <v>51</v>
      </c>
      <c r="EV6" s="36" t="s">
        <v>50</v>
      </c>
      <c r="EW6" s="37" t="s">
        <v>36</v>
      </c>
      <c r="EX6" s="42" t="s">
        <v>49</v>
      </c>
      <c r="EY6" s="40" t="s">
        <v>48</v>
      </c>
      <c r="EZ6" s="40" t="s">
        <v>47</v>
      </c>
      <c r="FA6" s="40" t="s">
        <v>46</v>
      </c>
      <c r="FB6" s="40" t="s">
        <v>45</v>
      </c>
      <c r="FC6" s="40" t="s">
        <v>44</v>
      </c>
      <c r="FD6" s="40" t="s">
        <v>43</v>
      </c>
      <c r="FE6" s="40" t="s">
        <v>42</v>
      </c>
      <c r="FF6" s="40" t="s">
        <v>41</v>
      </c>
      <c r="FG6" s="40" t="s">
        <v>40</v>
      </c>
      <c r="FH6" s="40" t="s">
        <v>39</v>
      </c>
      <c r="FI6" s="40" t="s">
        <v>38</v>
      </c>
      <c r="FJ6" s="40" t="s">
        <v>37</v>
      </c>
      <c r="FK6" s="37" t="s">
        <v>87</v>
      </c>
      <c r="FL6" s="41"/>
      <c r="FM6" s="114"/>
      <c r="FN6" s="35" t="s">
        <v>49</v>
      </c>
      <c r="FO6" s="36" t="s">
        <v>48</v>
      </c>
      <c r="FP6" s="36" t="s">
        <v>47</v>
      </c>
      <c r="FQ6" s="36" t="s">
        <v>46</v>
      </c>
      <c r="FR6" s="36" t="s">
        <v>45</v>
      </c>
      <c r="FS6" s="36" t="s">
        <v>44</v>
      </c>
      <c r="FT6" s="36" t="s">
        <v>43</v>
      </c>
      <c r="FU6" s="36" t="s">
        <v>42</v>
      </c>
      <c r="FV6" s="36" t="s">
        <v>41</v>
      </c>
      <c r="FW6" s="36" t="s">
        <v>40</v>
      </c>
      <c r="FX6" s="36" t="s">
        <v>39</v>
      </c>
      <c r="FY6" s="36" t="s">
        <v>38</v>
      </c>
      <c r="FZ6" s="36" t="s">
        <v>37</v>
      </c>
      <c r="GA6" s="37" t="s">
        <v>36</v>
      </c>
    </row>
    <row r="7" spans="1:183" s="13" customFormat="1" ht="50.1" customHeight="1">
      <c r="A7" s="2" t="s">
        <v>35</v>
      </c>
      <c r="B7" s="1">
        <f>SUM(B10,B17,B23,B27,B31)</f>
        <v>43486</v>
      </c>
      <c r="C7" s="45">
        <f>SUM(C10,C17,C23,C27,C31)</f>
        <v>1661</v>
      </c>
      <c r="D7" s="45">
        <f t="shared" ref="D7:J7" si="0">SUM(D10,D17,D23,D27,D31)</f>
        <v>2695</v>
      </c>
      <c r="E7" s="45">
        <f t="shared" si="0"/>
        <v>4499</v>
      </c>
      <c r="F7" s="45">
        <f t="shared" si="0"/>
        <v>4217</v>
      </c>
      <c r="G7" s="45">
        <f t="shared" si="0"/>
        <v>4214</v>
      </c>
      <c r="H7" s="45">
        <f t="shared" si="0"/>
        <v>3502</v>
      </c>
      <c r="I7" s="45">
        <f t="shared" si="0"/>
        <v>3034</v>
      </c>
      <c r="J7" s="45">
        <f t="shared" si="0"/>
        <v>3156</v>
      </c>
      <c r="K7" s="45">
        <f>SUM(K10,K17,K23,K27,K31)</f>
        <v>3917</v>
      </c>
      <c r="L7" s="45">
        <f t="shared" ref="L7:O7" si="1">SUM(L10,L17,L23,L27,L31)</f>
        <v>5130</v>
      </c>
      <c r="M7" s="45">
        <f t="shared" si="1"/>
        <v>4426</v>
      </c>
      <c r="N7" s="46">
        <f t="shared" si="1"/>
        <v>2092</v>
      </c>
      <c r="O7" s="47">
        <f t="shared" si="1"/>
        <v>943</v>
      </c>
      <c r="P7" s="48">
        <f>SUM(P10,P17,P23,P27,P31)</f>
        <v>21201</v>
      </c>
      <c r="Q7" s="49">
        <f>SUM(Q10,Q17,Q23,Q27,Q31)</f>
        <v>137</v>
      </c>
      <c r="R7" s="50">
        <f t="shared" ref="R7:X7" si="2">SUM(R10,R17,R23,R27,R31)</f>
        <v>263</v>
      </c>
      <c r="S7" s="50">
        <f t="shared" si="2"/>
        <v>715</v>
      </c>
      <c r="T7" s="50">
        <f t="shared" si="2"/>
        <v>969</v>
      </c>
      <c r="U7" s="50">
        <f t="shared" si="2"/>
        <v>1566</v>
      </c>
      <c r="V7" s="50">
        <f t="shared" si="2"/>
        <v>1289</v>
      </c>
      <c r="W7" s="50">
        <f t="shared" si="2"/>
        <v>1417</v>
      </c>
      <c r="X7" s="50">
        <f t="shared" si="2"/>
        <v>1874</v>
      </c>
      <c r="Y7" s="50">
        <f>SUM(Y10,Y17,Y23,Y27,Y31)</f>
        <v>2797</v>
      </c>
      <c r="Z7" s="50">
        <f t="shared" ref="Z7:AC7" si="3">SUM(Z10,Z17,Z23,Z27,Z31)</f>
        <v>4116</v>
      </c>
      <c r="AA7" s="50">
        <f t="shared" si="3"/>
        <v>3679</v>
      </c>
      <c r="AB7" s="46">
        <f t="shared" si="3"/>
        <v>1719</v>
      </c>
      <c r="AC7" s="47">
        <f t="shared" si="3"/>
        <v>660</v>
      </c>
      <c r="AD7" s="1"/>
      <c r="AE7" s="9" t="s">
        <v>34</v>
      </c>
      <c r="AF7" s="48">
        <f>SUM(AF10,AF17,AF23,AF27,AF31)</f>
        <v>22285</v>
      </c>
      <c r="AG7" s="49">
        <f>SUM(AG10,AG17,AG23,AG27,AG31)</f>
        <v>1524</v>
      </c>
      <c r="AH7" s="50">
        <f t="shared" ref="AH7:AN7" si="4">SUM(AH10,AH17,AH23,AH27,AH31)</f>
        <v>2432</v>
      </c>
      <c r="AI7" s="50">
        <f t="shared" si="4"/>
        <v>3784</v>
      </c>
      <c r="AJ7" s="50">
        <f t="shared" si="4"/>
        <v>3248</v>
      </c>
      <c r="AK7" s="50">
        <f t="shared" si="4"/>
        <v>2648</v>
      </c>
      <c r="AL7" s="50">
        <f t="shared" si="4"/>
        <v>2213</v>
      </c>
      <c r="AM7" s="50">
        <f t="shared" si="4"/>
        <v>1617</v>
      </c>
      <c r="AN7" s="50">
        <f t="shared" si="4"/>
        <v>1282</v>
      </c>
      <c r="AO7" s="50">
        <f>SUM(AO10,AO17,AO23,AO27,AO31)</f>
        <v>1120</v>
      </c>
      <c r="AP7" s="50">
        <f t="shared" ref="AP7:AS7" si="5">SUM(AP10,AP17,AP23,AP27,AP31)</f>
        <v>1014</v>
      </c>
      <c r="AQ7" s="50">
        <f t="shared" si="5"/>
        <v>747</v>
      </c>
      <c r="AR7" s="46">
        <f t="shared" si="5"/>
        <v>373</v>
      </c>
      <c r="AS7" s="47">
        <f t="shared" si="5"/>
        <v>283</v>
      </c>
      <c r="AT7" s="10"/>
      <c r="AU7" s="9" t="s">
        <v>34</v>
      </c>
      <c r="AV7" s="51">
        <f>SUM(AV10,AV17,AV23,AV27,AV31)</f>
        <v>14946</v>
      </c>
      <c r="AW7" s="50">
        <f>SUM(AW10,AW17,AW23,AW27,AW31)</f>
        <v>1243</v>
      </c>
      <c r="AX7" s="50">
        <f t="shared" ref="AX7:BD7" si="6">SUM(AX10,AX17,AX23,AX27,AX31)</f>
        <v>1590</v>
      </c>
      <c r="AY7" s="50">
        <f t="shared" si="6"/>
        <v>2436</v>
      </c>
      <c r="AZ7" s="50">
        <f t="shared" si="6"/>
        <v>2081</v>
      </c>
      <c r="BA7" s="50">
        <f t="shared" si="6"/>
        <v>1792</v>
      </c>
      <c r="BB7" s="50">
        <f t="shared" si="6"/>
        <v>1228</v>
      </c>
      <c r="BC7" s="50">
        <f t="shared" si="6"/>
        <v>938</v>
      </c>
      <c r="BD7" s="50">
        <f t="shared" si="6"/>
        <v>869</v>
      </c>
      <c r="BE7" s="50">
        <f>SUM(BE10,BE17,BE23,BE27,BE31)</f>
        <v>882</v>
      </c>
      <c r="BF7" s="50">
        <f t="shared" ref="BF7:BI7" si="7">SUM(BF10,BF17,BF23,BF27,BF31)</f>
        <v>795</v>
      </c>
      <c r="BG7" s="50">
        <f t="shared" si="7"/>
        <v>542</v>
      </c>
      <c r="BH7" s="46">
        <f t="shared" si="7"/>
        <v>308</v>
      </c>
      <c r="BI7" s="47">
        <f t="shared" si="7"/>
        <v>242</v>
      </c>
      <c r="BJ7" s="48">
        <f>SUM(BJ10,BJ17,BJ23,BJ27,BJ31)</f>
        <v>4533</v>
      </c>
      <c r="BK7" s="50">
        <f>SUM(BK10,BK17,BK23,BK27,BK31)</f>
        <v>102</v>
      </c>
      <c r="BL7" s="50">
        <f t="shared" ref="BL7:BR7" si="8">SUM(BL10,BL17,BL23,BL27,BL31)</f>
        <v>163</v>
      </c>
      <c r="BM7" s="50">
        <f t="shared" si="8"/>
        <v>332</v>
      </c>
      <c r="BN7" s="50">
        <f t="shared" si="8"/>
        <v>371</v>
      </c>
      <c r="BO7" s="50">
        <f t="shared" si="8"/>
        <v>602</v>
      </c>
      <c r="BP7" s="50">
        <f t="shared" si="8"/>
        <v>369</v>
      </c>
      <c r="BQ7" s="50">
        <f t="shared" si="8"/>
        <v>379</v>
      </c>
      <c r="BR7" s="50">
        <f t="shared" si="8"/>
        <v>492</v>
      </c>
      <c r="BS7" s="50">
        <f>SUM(BS10,BS17,BS23,BS27,BS31)</f>
        <v>534</v>
      </c>
      <c r="BT7" s="50">
        <f t="shared" ref="BT7:BW7" si="9">SUM(BT10,BT17,BT23,BT27,BT31)</f>
        <v>525</v>
      </c>
      <c r="BU7" s="50">
        <f t="shared" si="9"/>
        <v>380</v>
      </c>
      <c r="BV7" s="46">
        <f t="shared" si="9"/>
        <v>183</v>
      </c>
      <c r="BW7" s="47">
        <f t="shared" si="9"/>
        <v>101</v>
      </c>
      <c r="BX7" s="1"/>
      <c r="BY7" s="11" t="s">
        <v>35</v>
      </c>
      <c r="BZ7" s="51">
        <f>SUM(BZ10,BZ17,BZ23,BZ27,BZ31)</f>
        <v>10413</v>
      </c>
      <c r="CA7" s="50">
        <f>SUM(CA10,CA17,CA23,CA27,CA31)</f>
        <v>1141</v>
      </c>
      <c r="CB7" s="50">
        <f t="shared" ref="CB7:CH7" si="10">SUM(CB10,CB17,CB23,CB27,CB31)</f>
        <v>1427</v>
      </c>
      <c r="CC7" s="50">
        <f t="shared" si="10"/>
        <v>2104</v>
      </c>
      <c r="CD7" s="50">
        <f t="shared" si="10"/>
        <v>1710</v>
      </c>
      <c r="CE7" s="50">
        <f t="shared" si="10"/>
        <v>1190</v>
      </c>
      <c r="CF7" s="50">
        <f t="shared" si="10"/>
        <v>859</v>
      </c>
      <c r="CG7" s="50">
        <f t="shared" si="10"/>
        <v>559</v>
      </c>
      <c r="CH7" s="50">
        <f t="shared" si="10"/>
        <v>377</v>
      </c>
      <c r="CI7" s="50">
        <f>SUM(CI10,CI17,CI23,CI27,CI31)</f>
        <v>348</v>
      </c>
      <c r="CJ7" s="50">
        <f t="shared" ref="CJ7:CM7" si="11">SUM(CJ10,CJ17,CJ23,CJ27,CJ31)</f>
        <v>270</v>
      </c>
      <c r="CK7" s="50">
        <f t="shared" si="11"/>
        <v>162</v>
      </c>
      <c r="CL7" s="46">
        <f t="shared" si="11"/>
        <v>125</v>
      </c>
      <c r="CM7" s="47">
        <f t="shared" si="11"/>
        <v>141</v>
      </c>
      <c r="CN7" s="10"/>
      <c r="CO7" s="12" t="s">
        <v>34</v>
      </c>
      <c r="CP7" s="51">
        <f>SUM(CP10,CP17,CP23,CP27,CP31)</f>
        <v>28540</v>
      </c>
      <c r="CQ7" s="50">
        <f>SUM(CQ10,CQ17,CQ23,CQ27,CQ31)</f>
        <v>418</v>
      </c>
      <c r="CR7" s="50">
        <f t="shared" ref="CR7:CX7" si="12">SUM(CR10,CR17,CR23,CR27,CR31)</f>
        <v>1105</v>
      </c>
      <c r="CS7" s="50">
        <f t="shared" si="12"/>
        <v>2063</v>
      </c>
      <c r="CT7" s="50">
        <f t="shared" si="12"/>
        <v>2136</v>
      </c>
      <c r="CU7" s="50">
        <f t="shared" si="12"/>
        <v>2422</v>
      </c>
      <c r="CV7" s="50">
        <f t="shared" si="12"/>
        <v>2274</v>
      </c>
      <c r="CW7" s="50">
        <f t="shared" si="12"/>
        <v>2096</v>
      </c>
      <c r="CX7" s="50">
        <f t="shared" si="12"/>
        <v>2287</v>
      </c>
      <c r="CY7" s="50">
        <f>SUM(CY10,CY17,CY23,CY27,CY31)</f>
        <v>3035</v>
      </c>
      <c r="CZ7" s="50">
        <f t="shared" ref="CZ7:DC7" si="13">SUM(CZ10,CZ17,CZ23,CZ27,CZ31)</f>
        <v>4335</v>
      </c>
      <c r="DA7" s="50">
        <f t="shared" si="13"/>
        <v>3884</v>
      </c>
      <c r="DB7" s="46">
        <f t="shared" si="13"/>
        <v>1784</v>
      </c>
      <c r="DC7" s="47">
        <f t="shared" si="13"/>
        <v>701</v>
      </c>
      <c r="DD7" s="51">
        <f>SUM(DD10,DD17,DD23,DD27,DD31)</f>
        <v>16668</v>
      </c>
      <c r="DE7" s="50">
        <f>SUM(DE10,DE17,DE23,DE27,DE31)</f>
        <v>35</v>
      </c>
      <c r="DF7" s="50">
        <f t="shared" ref="DF7:DL7" si="14">SUM(DF10,DF17,DF23,DF27,DF31)</f>
        <v>100</v>
      </c>
      <c r="DG7" s="50">
        <f t="shared" si="14"/>
        <v>383</v>
      </c>
      <c r="DH7" s="50">
        <f t="shared" si="14"/>
        <v>598</v>
      </c>
      <c r="DI7" s="50">
        <f t="shared" si="14"/>
        <v>964</v>
      </c>
      <c r="DJ7" s="50">
        <f t="shared" si="14"/>
        <v>920</v>
      </c>
      <c r="DK7" s="50">
        <f t="shared" si="14"/>
        <v>1038</v>
      </c>
      <c r="DL7" s="50">
        <f t="shared" si="14"/>
        <v>1382</v>
      </c>
      <c r="DM7" s="50">
        <f>SUM(DM10,DM17,DM23,DM27,DM31)</f>
        <v>2263</v>
      </c>
      <c r="DN7" s="50">
        <f t="shared" ref="DN7:DQ7" si="15">SUM(DN10,DN17,DN23,DN27,DN31)</f>
        <v>3591</v>
      </c>
      <c r="DO7" s="50">
        <f t="shared" si="15"/>
        <v>3299</v>
      </c>
      <c r="DP7" s="46">
        <f t="shared" si="15"/>
        <v>1536</v>
      </c>
      <c r="DQ7" s="47">
        <f t="shared" si="15"/>
        <v>559</v>
      </c>
      <c r="DR7" s="1"/>
      <c r="DS7" s="11" t="s">
        <v>35</v>
      </c>
      <c r="DT7" s="48">
        <f>SUM(DT10,DT17,DT23,DT27,DT31)</f>
        <v>11872</v>
      </c>
      <c r="DU7" s="49">
        <f>SUM(DU10,DU17,DU23,DU27,DU31)</f>
        <v>383</v>
      </c>
      <c r="DV7" s="50">
        <f t="shared" ref="DV7:EB7" si="16">SUM(DV10,DV17,DV23,DV27,DV31)</f>
        <v>1005</v>
      </c>
      <c r="DW7" s="50">
        <f t="shared" si="16"/>
        <v>1680</v>
      </c>
      <c r="DX7" s="50">
        <f t="shared" si="16"/>
        <v>1538</v>
      </c>
      <c r="DY7" s="50">
        <f t="shared" si="16"/>
        <v>1458</v>
      </c>
      <c r="DZ7" s="50">
        <f t="shared" si="16"/>
        <v>1354</v>
      </c>
      <c r="EA7" s="50">
        <f t="shared" si="16"/>
        <v>1058</v>
      </c>
      <c r="EB7" s="50">
        <f t="shared" si="16"/>
        <v>905</v>
      </c>
      <c r="EC7" s="50">
        <f>SUM(EC10,EC17,EC23,EC27,EC31)</f>
        <v>772</v>
      </c>
      <c r="ED7" s="50">
        <f t="shared" ref="ED7:EG7" si="17">SUM(ED10,ED17,ED23,ED27,ED31)</f>
        <v>744</v>
      </c>
      <c r="EE7" s="50">
        <f t="shared" si="17"/>
        <v>585</v>
      </c>
      <c r="EF7" s="46">
        <f t="shared" si="17"/>
        <v>248</v>
      </c>
      <c r="EG7" s="47">
        <f t="shared" si="17"/>
        <v>142</v>
      </c>
      <c r="EH7" s="1"/>
      <c r="EI7" s="11" t="s">
        <v>35</v>
      </c>
      <c r="EJ7" s="1">
        <f>SUM(EJ10,EJ17,EJ23,EJ27,EJ31)</f>
        <v>17508</v>
      </c>
      <c r="EK7" s="45">
        <f>SUM(EK10,EK17,EK23,EK27,EK31)</f>
        <v>220</v>
      </c>
      <c r="EL7" s="45">
        <f t="shared" ref="EL7:ER7" si="18">SUM(EL10,EL17,EL23,EL27,EL31)</f>
        <v>589</v>
      </c>
      <c r="EM7" s="45">
        <f t="shared" si="18"/>
        <v>984</v>
      </c>
      <c r="EN7" s="45">
        <f t="shared" si="18"/>
        <v>1035</v>
      </c>
      <c r="EO7" s="45">
        <f t="shared" si="18"/>
        <v>1331</v>
      </c>
      <c r="EP7" s="45">
        <f t="shared" si="18"/>
        <v>1285</v>
      </c>
      <c r="EQ7" s="45">
        <f t="shared" si="18"/>
        <v>1307</v>
      </c>
      <c r="ER7" s="45">
        <f t="shared" si="18"/>
        <v>1432</v>
      </c>
      <c r="ES7" s="45">
        <f>SUM(ES10,ES17,ES23,ES27,ES31)</f>
        <v>1955</v>
      </c>
      <c r="ET7" s="45">
        <f t="shared" ref="ET7:EW7" si="19">SUM(ET10,ET17,ET23,ET27,ET31)</f>
        <v>2990</v>
      </c>
      <c r="EU7" s="45">
        <f t="shared" si="19"/>
        <v>2720</v>
      </c>
      <c r="EV7" s="46">
        <f t="shared" si="19"/>
        <v>1195</v>
      </c>
      <c r="EW7" s="47">
        <f t="shared" si="19"/>
        <v>465</v>
      </c>
      <c r="EX7" s="51">
        <f>SUM(EX10,EX17,EX23,EX27,EX31)</f>
        <v>10842</v>
      </c>
      <c r="EY7" s="50">
        <f>SUM(EY10,EY17,EY23,EY27,EY31)</f>
        <v>20</v>
      </c>
      <c r="EZ7" s="50">
        <f t="shared" ref="EZ7:FF7" si="20">SUM(EZ10,EZ17,EZ23,EZ27,EZ31)</f>
        <v>55</v>
      </c>
      <c r="FA7" s="50">
        <f t="shared" si="20"/>
        <v>203</v>
      </c>
      <c r="FB7" s="50">
        <f t="shared" si="20"/>
        <v>320</v>
      </c>
      <c r="FC7" s="50">
        <f t="shared" si="20"/>
        <v>550</v>
      </c>
      <c r="FD7" s="50">
        <f t="shared" si="20"/>
        <v>481</v>
      </c>
      <c r="FE7" s="50">
        <f t="shared" si="20"/>
        <v>663</v>
      </c>
      <c r="FF7" s="50">
        <f t="shared" si="20"/>
        <v>870</v>
      </c>
      <c r="FG7" s="50">
        <f>SUM(FG10,FG17,FG23,FG27,FG31)</f>
        <v>1480</v>
      </c>
      <c r="FH7" s="50">
        <f t="shared" ref="FH7:FK7" si="21">SUM(FH10,FH17,FH23,FH27,FH31)</f>
        <v>2495</v>
      </c>
      <c r="FI7" s="50">
        <f t="shared" si="21"/>
        <v>2309</v>
      </c>
      <c r="FJ7" s="46">
        <f t="shared" si="21"/>
        <v>1026</v>
      </c>
      <c r="FK7" s="47">
        <f t="shared" si="21"/>
        <v>370</v>
      </c>
      <c r="FL7" s="1"/>
      <c r="FM7" s="11" t="s">
        <v>35</v>
      </c>
      <c r="FN7" s="48">
        <f>SUM(FN10,FN17,FN23,FN27,FN31)</f>
        <v>6666</v>
      </c>
      <c r="FO7" s="49">
        <f>SUM(FO10,FO17,FO23,FO27,FO31)</f>
        <v>200</v>
      </c>
      <c r="FP7" s="50">
        <f t="shared" ref="FP7:FV7" si="22">SUM(FP10,FP17,FP23,FP27,FP31)</f>
        <v>534</v>
      </c>
      <c r="FQ7" s="50">
        <f t="shared" si="22"/>
        <v>781</v>
      </c>
      <c r="FR7" s="50">
        <f t="shared" si="22"/>
        <v>715</v>
      </c>
      <c r="FS7" s="50">
        <f t="shared" si="22"/>
        <v>781</v>
      </c>
      <c r="FT7" s="50">
        <f t="shared" si="22"/>
        <v>804</v>
      </c>
      <c r="FU7" s="50">
        <f t="shared" si="22"/>
        <v>644</v>
      </c>
      <c r="FV7" s="50">
        <f t="shared" si="22"/>
        <v>562</v>
      </c>
      <c r="FW7" s="50">
        <f>SUM(FW10,FW17,FW23,FW27,FW31)</f>
        <v>475</v>
      </c>
      <c r="FX7" s="50">
        <f t="shared" ref="FX7:GA7" si="23">SUM(FX10,FX17,FX23,FX27,FX31)</f>
        <v>495</v>
      </c>
      <c r="FY7" s="50">
        <f t="shared" si="23"/>
        <v>411</v>
      </c>
      <c r="FZ7" s="46">
        <f t="shared" si="23"/>
        <v>169</v>
      </c>
      <c r="GA7" s="47">
        <f t="shared" si="23"/>
        <v>95</v>
      </c>
    </row>
    <row r="8" spans="1:183" s="13" customFormat="1" ht="50.1" customHeight="1">
      <c r="A8" s="2" t="s">
        <v>33</v>
      </c>
      <c r="B8" s="1">
        <f>SUM(B11:B14,B18,B24,B28,B32:B34)</f>
        <v>36009</v>
      </c>
      <c r="C8" s="45">
        <f t="shared" ref="C8:O8" si="24">SUM(C11:C14,C18,C24,C28,C32:C34)</f>
        <v>1411</v>
      </c>
      <c r="D8" s="45">
        <f t="shared" si="24"/>
        <v>2343</v>
      </c>
      <c r="E8" s="45">
        <f t="shared" si="24"/>
        <v>3813</v>
      </c>
      <c r="F8" s="45">
        <f t="shared" si="24"/>
        <v>3539</v>
      </c>
      <c r="G8" s="45">
        <f t="shared" si="24"/>
        <v>3513</v>
      </c>
      <c r="H8" s="45">
        <f t="shared" si="24"/>
        <v>2933</v>
      </c>
      <c r="I8" s="45">
        <f t="shared" si="24"/>
        <v>2534</v>
      </c>
      <c r="J8" s="45">
        <f t="shared" si="24"/>
        <v>2493</v>
      </c>
      <c r="K8" s="45">
        <f t="shared" si="24"/>
        <v>3186</v>
      </c>
      <c r="L8" s="45">
        <f t="shared" si="24"/>
        <v>4128</v>
      </c>
      <c r="M8" s="45">
        <f t="shared" si="24"/>
        <v>3617</v>
      </c>
      <c r="N8" s="52">
        <f t="shared" si="24"/>
        <v>1731</v>
      </c>
      <c r="O8" s="53">
        <f t="shared" si="24"/>
        <v>768</v>
      </c>
      <c r="P8" s="54">
        <f>SUM(P11:P14,P18,P24,P28,P32:P34)</f>
        <v>16395</v>
      </c>
      <c r="Q8" s="55">
        <f t="shared" ref="Q8:AC8" si="25">SUM(Q11:Q14,Q18,Q24,Q28,Q32:Q34)</f>
        <v>93</v>
      </c>
      <c r="R8" s="45">
        <f t="shared" si="25"/>
        <v>210</v>
      </c>
      <c r="S8" s="45">
        <f t="shared" si="25"/>
        <v>534</v>
      </c>
      <c r="T8" s="45">
        <f t="shared" si="25"/>
        <v>693</v>
      </c>
      <c r="U8" s="45">
        <f t="shared" si="25"/>
        <v>1170</v>
      </c>
      <c r="V8" s="45">
        <f t="shared" si="25"/>
        <v>970</v>
      </c>
      <c r="W8" s="45">
        <f t="shared" si="25"/>
        <v>1104</v>
      </c>
      <c r="X8" s="45">
        <f t="shared" si="25"/>
        <v>1352</v>
      </c>
      <c r="Y8" s="45">
        <f t="shared" si="25"/>
        <v>2186</v>
      </c>
      <c r="Z8" s="45">
        <f t="shared" si="25"/>
        <v>3241</v>
      </c>
      <c r="AA8" s="45">
        <f t="shared" si="25"/>
        <v>2926</v>
      </c>
      <c r="AB8" s="52">
        <f t="shared" si="25"/>
        <v>1398</v>
      </c>
      <c r="AC8" s="53">
        <f t="shared" si="25"/>
        <v>518</v>
      </c>
      <c r="AD8" s="1"/>
      <c r="AE8" s="9" t="s">
        <v>33</v>
      </c>
      <c r="AF8" s="54">
        <f>SUM(AF11:AF14,AF18,AF24,AF28,AF32:AF34)</f>
        <v>19614</v>
      </c>
      <c r="AG8" s="55">
        <f t="shared" ref="AG8:AS8" si="26">SUM(AG11:AG14,AG18,AG24,AG28,AG32:AG34)</f>
        <v>1318</v>
      </c>
      <c r="AH8" s="45">
        <f t="shared" si="26"/>
        <v>2133</v>
      </c>
      <c r="AI8" s="45">
        <f t="shared" si="26"/>
        <v>3279</v>
      </c>
      <c r="AJ8" s="45">
        <f t="shared" si="26"/>
        <v>2846</v>
      </c>
      <c r="AK8" s="45">
        <f t="shared" si="26"/>
        <v>2343</v>
      </c>
      <c r="AL8" s="45">
        <f t="shared" si="26"/>
        <v>1963</v>
      </c>
      <c r="AM8" s="45">
        <f t="shared" si="26"/>
        <v>1430</v>
      </c>
      <c r="AN8" s="45">
        <f t="shared" si="26"/>
        <v>1141</v>
      </c>
      <c r="AO8" s="45">
        <f t="shared" si="26"/>
        <v>1000</v>
      </c>
      <c r="AP8" s="45">
        <f t="shared" si="26"/>
        <v>887</v>
      </c>
      <c r="AQ8" s="45">
        <f t="shared" si="26"/>
        <v>691</v>
      </c>
      <c r="AR8" s="52">
        <f t="shared" si="26"/>
        <v>333</v>
      </c>
      <c r="AS8" s="53">
        <f t="shared" si="26"/>
        <v>250</v>
      </c>
      <c r="AT8" s="10"/>
      <c r="AU8" s="9" t="s">
        <v>33</v>
      </c>
      <c r="AV8" s="1">
        <f>SUM(AV11:AV14,AV18,AV24,AV28,AV32:AV34)</f>
        <v>12079</v>
      </c>
      <c r="AW8" s="45">
        <f t="shared" ref="AW8:BI8" si="27">SUM(AW11:AW14,AW18,AW24,AW28,AW32:AW34)</f>
        <v>1031</v>
      </c>
      <c r="AX8" s="45">
        <f t="shared" si="27"/>
        <v>1352</v>
      </c>
      <c r="AY8" s="45">
        <f t="shared" si="27"/>
        <v>2028</v>
      </c>
      <c r="AZ8" s="45">
        <f t="shared" si="27"/>
        <v>1703</v>
      </c>
      <c r="BA8" s="45">
        <f t="shared" si="27"/>
        <v>1457</v>
      </c>
      <c r="BB8" s="45">
        <f t="shared" si="27"/>
        <v>1008</v>
      </c>
      <c r="BC8" s="45">
        <f t="shared" si="27"/>
        <v>761</v>
      </c>
      <c r="BD8" s="45">
        <f t="shared" si="27"/>
        <v>603</v>
      </c>
      <c r="BE8" s="45">
        <f t="shared" si="27"/>
        <v>676</v>
      </c>
      <c r="BF8" s="45">
        <f t="shared" si="27"/>
        <v>594</v>
      </c>
      <c r="BG8" s="45">
        <f t="shared" si="27"/>
        <v>425</v>
      </c>
      <c r="BH8" s="52">
        <f t="shared" si="27"/>
        <v>245</v>
      </c>
      <c r="BI8" s="53">
        <f t="shared" si="27"/>
        <v>196</v>
      </c>
      <c r="BJ8" s="54">
        <f>SUM(BJ11:BJ14,BJ18,BJ24,BJ28,BJ32:BJ34)</f>
        <v>3109</v>
      </c>
      <c r="BK8" s="45">
        <f t="shared" ref="BK8:BW8" si="28">SUM(BK11:BK14,BK18,BK24,BK28,BK32:BK34)</f>
        <v>64</v>
      </c>
      <c r="BL8" s="45">
        <f t="shared" si="28"/>
        <v>125</v>
      </c>
      <c r="BM8" s="45">
        <f t="shared" si="28"/>
        <v>237</v>
      </c>
      <c r="BN8" s="45">
        <f t="shared" si="28"/>
        <v>229</v>
      </c>
      <c r="BO8" s="45">
        <f t="shared" si="28"/>
        <v>411</v>
      </c>
      <c r="BP8" s="45">
        <f t="shared" si="28"/>
        <v>261</v>
      </c>
      <c r="BQ8" s="45">
        <f t="shared" si="28"/>
        <v>270</v>
      </c>
      <c r="BR8" s="45">
        <f t="shared" si="28"/>
        <v>274</v>
      </c>
      <c r="BS8" s="45">
        <f t="shared" si="28"/>
        <v>375</v>
      </c>
      <c r="BT8" s="45">
        <f t="shared" si="28"/>
        <v>374</v>
      </c>
      <c r="BU8" s="45">
        <f t="shared" si="28"/>
        <v>280</v>
      </c>
      <c r="BV8" s="52">
        <f t="shared" si="28"/>
        <v>135</v>
      </c>
      <c r="BW8" s="53">
        <f t="shared" si="28"/>
        <v>74</v>
      </c>
      <c r="BX8" s="1"/>
      <c r="BY8" s="11" t="s">
        <v>33</v>
      </c>
      <c r="BZ8" s="54">
        <f>SUM(BZ11:BZ14,BZ18,BZ24,BZ28,BZ32:BZ34)</f>
        <v>8970</v>
      </c>
      <c r="CA8" s="55">
        <f t="shared" ref="CA8:CM8" si="29">SUM(CA11:CA14,CA18,CA24,CA28,CA32:CA34)</f>
        <v>967</v>
      </c>
      <c r="CB8" s="45">
        <f t="shared" si="29"/>
        <v>1227</v>
      </c>
      <c r="CC8" s="45">
        <f t="shared" si="29"/>
        <v>1791</v>
      </c>
      <c r="CD8" s="45">
        <f t="shared" si="29"/>
        <v>1474</v>
      </c>
      <c r="CE8" s="45">
        <f t="shared" si="29"/>
        <v>1046</v>
      </c>
      <c r="CF8" s="45">
        <f t="shared" si="29"/>
        <v>747</v>
      </c>
      <c r="CG8" s="45">
        <f t="shared" si="29"/>
        <v>491</v>
      </c>
      <c r="CH8" s="45">
        <f t="shared" si="29"/>
        <v>329</v>
      </c>
      <c r="CI8" s="45">
        <f t="shared" si="29"/>
        <v>301</v>
      </c>
      <c r="CJ8" s="45">
        <f t="shared" si="29"/>
        <v>220</v>
      </c>
      <c r="CK8" s="45">
        <f t="shared" si="29"/>
        <v>145</v>
      </c>
      <c r="CL8" s="52">
        <f t="shared" si="29"/>
        <v>110</v>
      </c>
      <c r="CM8" s="53">
        <f t="shared" si="29"/>
        <v>122</v>
      </c>
      <c r="CN8" s="10"/>
      <c r="CO8" s="9" t="s">
        <v>33</v>
      </c>
      <c r="CP8" s="1">
        <f>SUM(CP11:CP14,CP18,CP24,CP28,CP32:CP34)</f>
        <v>23930</v>
      </c>
      <c r="CQ8" s="45">
        <f t="shared" ref="CQ8:DC8" si="30">SUM(CQ11:CQ14,CQ18,CQ24,CQ28,CQ32:CQ34)</f>
        <v>380</v>
      </c>
      <c r="CR8" s="45">
        <f t="shared" si="30"/>
        <v>991</v>
      </c>
      <c r="CS8" s="45">
        <f t="shared" si="30"/>
        <v>1785</v>
      </c>
      <c r="CT8" s="45">
        <f t="shared" si="30"/>
        <v>1836</v>
      </c>
      <c r="CU8" s="45">
        <f t="shared" si="30"/>
        <v>2056</v>
      </c>
      <c r="CV8" s="45">
        <f t="shared" si="30"/>
        <v>1925</v>
      </c>
      <c r="CW8" s="45">
        <f t="shared" si="30"/>
        <v>1773</v>
      </c>
      <c r="CX8" s="45">
        <f t="shared" si="30"/>
        <v>1890</v>
      </c>
      <c r="CY8" s="45">
        <f t="shared" si="30"/>
        <v>2510</v>
      </c>
      <c r="CZ8" s="45">
        <f t="shared" si="30"/>
        <v>3534</v>
      </c>
      <c r="DA8" s="45">
        <f t="shared" si="30"/>
        <v>3192</v>
      </c>
      <c r="DB8" s="52">
        <f t="shared" si="30"/>
        <v>1486</v>
      </c>
      <c r="DC8" s="53">
        <f t="shared" si="30"/>
        <v>572</v>
      </c>
      <c r="DD8" s="1">
        <f>SUM(DD11:DD14,DD18,DD24,DD28,DD32:DD34)</f>
        <v>13286</v>
      </c>
      <c r="DE8" s="45">
        <f t="shared" ref="DE8:DQ8" si="31">SUM(DE11:DE14,DE18,DE24,DE28,DE32:DE34)</f>
        <v>29</v>
      </c>
      <c r="DF8" s="45">
        <f t="shared" si="31"/>
        <v>85</v>
      </c>
      <c r="DG8" s="45">
        <f t="shared" si="31"/>
        <v>297</v>
      </c>
      <c r="DH8" s="45">
        <f t="shared" si="31"/>
        <v>464</v>
      </c>
      <c r="DI8" s="45">
        <f t="shared" si="31"/>
        <v>759</v>
      </c>
      <c r="DJ8" s="45">
        <f t="shared" si="31"/>
        <v>709</v>
      </c>
      <c r="DK8" s="45">
        <f t="shared" si="31"/>
        <v>834</v>
      </c>
      <c r="DL8" s="45">
        <f t="shared" si="31"/>
        <v>1078</v>
      </c>
      <c r="DM8" s="45">
        <f t="shared" si="31"/>
        <v>1811</v>
      </c>
      <c r="DN8" s="45">
        <f t="shared" si="31"/>
        <v>2867</v>
      </c>
      <c r="DO8" s="45">
        <f t="shared" si="31"/>
        <v>2646</v>
      </c>
      <c r="DP8" s="52">
        <f t="shared" si="31"/>
        <v>1263</v>
      </c>
      <c r="DQ8" s="53">
        <f t="shared" si="31"/>
        <v>444</v>
      </c>
      <c r="DR8" s="1"/>
      <c r="DS8" s="11" t="s">
        <v>33</v>
      </c>
      <c r="DT8" s="54">
        <f>SUM(DT11:DT14,DT18,DT24,DT28,DT32:DT34)</f>
        <v>10644</v>
      </c>
      <c r="DU8" s="55">
        <f t="shared" ref="DU8:EG8" si="32">SUM(DU11:DU14,DU18,DU24,DU28,DU32:DU34)</f>
        <v>351</v>
      </c>
      <c r="DV8" s="45">
        <f t="shared" si="32"/>
        <v>906</v>
      </c>
      <c r="DW8" s="45">
        <f t="shared" si="32"/>
        <v>1488</v>
      </c>
      <c r="DX8" s="45">
        <f t="shared" si="32"/>
        <v>1372</v>
      </c>
      <c r="DY8" s="45">
        <f t="shared" si="32"/>
        <v>1297</v>
      </c>
      <c r="DZ8" s="45">
        <f t="shared" si="32"/>
        <v>1216</v>
      </c>
      <c r="EA8" s="45">
        <f t="shared" si="32"/>
        <v>939</v>
      </c>
      <c r="EB8" s="45">
        <f t="shared" si="32"/>
        <v>812</v>
      </c>
      <c r="EC8" s="45">
        <f t="shared" si="32"/>
        <v>699</v>
      </c>
      <c r="ED8" s="45">
        <f t="shared" si="32"/>
        <v>667</v>
      </c>
      <c r="EE8" s="45">
        <f t="shared" si="32"/>
        <v>546</v>
      </c>
      <c r="EF8" s="52">
        <f t="shared" si="32"/>
        <v>223</v>
      </c>
      <c r="EG8" s="53">
        <f t="shared" si="32"/>
        <v>128</v>
      </c>
      <c r="EH8" s="1"/>
      <c r="EI8" s="11" t="s">
        <v>33</v>
      </c>
      <c r="EJ8" s="1">
        <f>SUM(EJ11:EJ14,EJ18,EJ24,EJ28,EJ32:EJ34)</f>
        <v>14940</v>
      </c>
      <c r="EK8" s="45">
        <f t="shared" ref="EK8:EW8" si="33">SUM(EK11:EK14,EK18,EK24,EK28,EK32:EK34)</f>
        <v>195</v>
      </c>
      <c r="EL8" s="45">
        <f t="shared" si="33"/>
        <v>523</v>
      </c>
      <c r="EM8" s="45">
        <f t="shared" si="33"/>
        <v>842</v>
      </c>
      <c r="EN8" s="45">
        <f t="shared" si="33"/>
        <v>880</v>
      </c>
      <c r="EO8" s="45">
        <f t="shared" si="33"/>
        <v>1126</v>
      </c>
      <c r="EP8" s="45">
        <f t="shared" si="33"/>
        <v>1092</v>
      </c>
      <c r="EQ8" s="45">
        <f t="shared" si="33"/>
        <v>1095</v>
      </c>
      <c r="ER8" s="45">
        <f t="shared" si="33"/>
        <v>1204</v>
      </c>
      <c r="ES8" s="45">
        <f t="shared" si="33"/>
        <v>1664</v>
      </c>
      <c r="ET8" s="45">
        <f t="shared" si="33"/>
        <v>2526</v>
      </c>
      <c r="EU8" s="45">
        <f t="shared" si="33"/>
        <v>2322</v>
      </c>
      <c r="EV8" s="52">
        <f t="shared" si="33"/>
        <v>1067</v>
      </c>
      <c r="EW8" s="53">
        <f t="shared" si="33"/>
        <v>404</v>
      </c>
      <c r="EX8" s="1">
        <f>SUM(EX11:EX14,EX18,EX24,EX28,EX32:EX34)</f>
        <v>9050</v>
      </c>
      <c r="EY8" s="45">
        <f t="shared" ref="EY8:FK8" si="34">SUM(EY11:EY14,EY18,EY24,EY28,EY32:EY34)</f>
        <v>16</v>
      </c>
      <c r="EZ8" s="45">
        <f t="shared" si="34"/>
        <v>50</v>
      </c>
      <c r="FA8" s="45">
        <f t="shared" si="34"/>
        <v>165</v>
      </c>
      <c r="FB8" s="45">
        <f t="shared" si="34"/>
        <v>265</v>
      </c>
      <c r="FC8" s="45">
        <f t="shared" si="34"/>
        <v>439</v>
      </c>
      <c r="FD8" s="45">
        <f t="shared" si="34"/>
        <v>379</v>
      </c>
      <c r="FE8" s="45">
        <f t="shared" si="34"/>
        <v>533</v>
      </c>
      <c r="FF8" s="45">
        <f t="shared" si="34"/>
        <v>708</v>
      </c>
      <c r="FG8" s="45">
        <f t="shared" si="34"/>
        <v>1239</v>
      </c>
      <c r="FH8" s="45">
        <f t="shared" si="34"/>
        <v>2086</v>
      </c>
      <c r="FI8" s="45">
        <f t="shared" si="34"/>
        <v>1939</v>
      </c>
      <c r="FJ8" s="52">
        <f t="shared" si="34"/>
        <v>914</v>
      </c>
      <c r="FK8" s="53">
        <f t="shared" si="34"/>
        <v>317</v>
      </c>
      <c r="FL8" s="1"/>
      <c r="FM8" s="11" t="s">
        <v>33</v>
      </c>
      <c r="FN8" s="54">
        <f>SUM(FN11:FN14,FN18,FN24,FN28,FN32:FN34)</f>
        <v>5890</v>
      </c>
      <c r="FO8" s="55">
        <f t="shared" ref="FO8:GA8" si="35">SUM(FO11:FO14,FO18,FO24,FO28,FO32:FO34)</f>
        <v>179</v>
      </c>
      <c r="FP8" s="45">
        <f t="shared" si="35"/>
        <v>473</v>
      </c>
      <c r="FQ8" s="45">
        <f t="shared" si="35"/>
        <v>677</v>
      </c>
      <c r="FR8" s="45">
        <f t="shared" si="35"/>
        <v>615</v>
      </c>
      <c r="FS8" s="45">
        <f t="shared" si="35"/>
        <v>687</v>
      </c>
      <c r="FT8" s="45">
        <f t="shared" si="35"/>
        <v>713</v>
      </c>
      <c r="FU8" s="45">
        <f t="shared" si="35"/>
        <v>562</v>
      </c>
      <c r="FV8" s="45">
        <f t="shared" si="35"/>
        <v>496</v>
      </c>
      <c r="FW8" s="45">
        <f t="shared" si="35"/>
        <v>425</v>
      </c>
      <c r="FX8" s="45">
        <f t="shared" si="35"/>
        <v>440</v>
      </c>
      <c r="FY8" s="45">
        <f t="shared" si="35"/>
        <v>383</v>
      </c>
      <c r="FZ8" s="52">
        <f t="shared" si="35"/>
        <v>153</v>
      </c>
      <c r="GA8" s="53">
        <f t="shared" si="35"/>
        <v>87</v>
      </c>
    </row>
    <row r="9" spans="1:183" s="13" customFormat="1" ht="50.1" customHeight="1" thickBot="1">
      <c r="A9" s="3" t="s">
        <v>32</v>
      </c>
      <c r="B9" s="56">
        <f>SUM(B15,B19,B25,B29,B35,B39)</f>
        <v>7477</v>
      </c>
      <c r="C9" s="57">
        <f t="shared" ref="C9:O9" si="36">SUM(C15,C19,C25,C29,C35,C39)</f>
        <v>250</v>
      </c>
      <c r="D9" s="58">
        <f t="shared" si="36"/>
        <v>352</v>
      </c>
      <c r="E9" s="58">
        <f t="shared" si="36"/>
        <v>686</v>
      </c>
      <c r="F9" s="58">
        <f t="shared" si="36"/>
        <v>678</v>
      </c>
      <c r="G9" s="58">
        <f t="shared" si="36"/>
        <v>701</v>
      </c>
      <c r="H9" s="58">
        <f t="shared" si="36"/>
        <v>569</v>
      </c>
      <c r="I9" s="58">
        <f t="shared" si="36"/>
        <v>500</v>
      </c>
      <c r="J9" s="58">
        <f t="shared" si="36"/>
        <v>663</v>
      </c>
      <c r="K9" s="58">
        <f t="shared" si="36"/>
        <v>731</v>
      </c>
      <c r="L9" s="58">
        <f t="shared" si="36"/>
        <v>1002</v>
      </c>
      <c r="M9" s="58">
        <f t="shared" si="36"/>
        <v>809</v>
      </c>
      <c r="N9" s="57">
        <f t="shared" si="36"/>
        <v>361</v>
      </c>
      <c r="O9" s="59">
        <f t="shared" si="36"/>
        <v>175</v>
      </c>
      <c r="P9" s="60">
        <f>SUM(P15,P19,P25,P29,P35,P39)</f>
        <v>4806</v>
      </c>
      <c r="Q9" s="61">
        <f t="shared" ref="Q9:AC9" si="37">SUM(Q15,Q19,Q25,Q29,Q35,Q39)</f>
        <v>44</v>
      </c>
      <c r="R9" s="58">
        <f t="shared" si="37"/>
        <v>53</v>
      </c>
      <c r="S9" s="58">
        <f t="shared" si="37"/>
        <v>181</v>
      </c>
      <c r="T9" s="58">
        <f t="shared" si="37"/>
        <v>276</v>
      </c>
      <c r="U9" s="58">
        <f t="shared" si="37"/>
        <v>396</v>
      </c>
      <c r="V9" s="58">
        <f t="shared" si="37"/>
        <v>319</v>
      </c>
      <c r="W9" s="58">
        <f t="shared" si="37"/>
        <v>313</v>
      </c>
      <c r="X9" s="58">
        <f t="shared" si="37"/>
        <v>522</v>
      </c>
      <c r="Y9" s="58">
        <f t="shared" si="37"/>
        <v>611</v>
      </c>
      <c r="Z9" s="58">
        <f t="shared" si="37"/>
        <v>875</v>
      </c>
      <c r="AA9" s="58">
        <f t="shared" si="37"/>
        <v>753</v>
      </c>
      <c r="AB9" s="57">
        <f t="shared" si="37"/>
        <v>321</v>
      </c>
      <c r="AC9" s="59">
        <f t="shared" si="37"/>
        <v>142</v>
      </c>
      <c r="AD9" s="1"/>
      <c r="AE9" s="14" t="s">
        <v>32</v>
      </c>
      <c r="AF9" s="60">
        <f>SUM(AF15,AF19,AF25,AF29,AF35,AF39)</f>
        <v>2671</v>
      </c>
      <c r="AG9" s="61">
        <f t="shared" ref="AG9:AS9" si="38">SUM(AG15,AG19,AG25,AG29,AG35,AG39)</f>
        <v>206</v>
      </c>
      <c r="AH9" s="58">
        <f t="shared" si="38"/>
        <v>299</v>
      </c>
      <c r="AI9" s="58">
        <f t="shared" si="38"/>
        <v>505</v>
      </c>
      <c r="AJ9" s="58">
        <f t="shared" si="38"/>
        <v>402</v>
      </c>
      <c r="AK9" s="58">
        <f t="shared" si="38"/>
        <v>305</v>
      </c>
      <c r="AL9" s="58">
        <f t="shared" si="38"/>
        <v>250</v>
      </c>
      <c r="AM9" s="58">
        <f t="shared" si="38"/>
        <v>187</v>
      </c>
      <c r="AN9" s="58">
        <f t="shared" si="38"/>
        <v>141</v>
      </c>
      <c r="AO9" s="58">
        <f t="shared" si="38"/>
        <v>120</v>
      </c>
      <c r="AP9" s="58">
        <f t="shared" si="38"/>
        <v>127</v>
      </c>
      <c r="AQ9" s="58">
        <f t="shared" si="38"/>
        <v>56</v>
      </c>
      <c r="AR9" s="57">
        <f t="shared" si="38"/>
        <v>40</v>
      </c>
      <c r="AS9" s="59">
        <f t="shared" si="38"/>
        <v>33</v>
      </c>
      <c r="AT9" s="10"/>
      <c r="AU9" s="14" t="s">
        <v>32</v>
      </c>
      <c r="AV9" s="56">
        <f>SUM(AV15,AV19,AV25,AV29,AV35,AV39)</f>
        <v>2867</v>
      </c>
      <c r="AW9" s="58">
        <f t="shared" ref="AW9:BI9" si="39">SUM(AW15,AW19,AW25,AW29,AW35,AW39)</f>
        <v>212</v>
      </c>
      <c r="AX9" s="58">
        <f t="shared" si="39"/>
        <v>238</v>
      </c>
      <c r="AY9" s="58">
        <f t="shared" si="39"/>
        <v>408</v>
      </c>
      <c r="AZ9" s="58">
        <f t="shared" si="39"/>
        <v>378</v>
      </c>
      <c r="BA9" s="58">
        <f t="shared" si="39"/>
        <v>335</v>
      </c>
      <c r="BB9" s="58">
        <f t="shared" si="39"/>
        <v>220</v>
      </c>
      <c r="BC9" s="58">
        <f t="shared" si="39"/>
        <v>177</v>
      </c>
      <c r="BD9" s="58">
        <f t="shared" si="39"/>
        <v>266</v>
      </c>
      <c r="BE9" s="58">
        <f t="shared" si="39"/>
        <v>206</v>
      </c>
      <c r="BF9" s="58">
        <f t="shared" si="39"/>
        <v>201</v>
      </c>
      <c r="BG9" s="58">
        <f t="shared" si="39"/>
        <v>117</v>
      </c>
      <c r="BH9" s="57">
        <f t="shared" si="39"/>
        <v>63</v>
      </c>
      <c r="BI9" s="59">
        <f t="shared" si="39"/>
        <v>46</v>
      </c>
      <c r="BJ9" s="60">
        <f>SUM(BJ15,BJ19,BJ25,BJ29,BJ35,BJ39)</f>
        <v>1424</v>
      </c>
      <c r="BK9" s="58">
        <f t="shared" ref="BK9:BW9" si="40">SUM(BK15,BK19,BK25,BK29,BK35,BK39)</f>
        <v>38</v>
      </c>
      <c r="BL9" s="58">
        <f t="shared" si="40"/>
        <v>38</v>
      </c>
      <c r="BM9" s="58">
        <f t="shared" si="40"/>
        <v>95</v>
      </c>
      <c r="BN9" s="58">
        <f t="shared" si="40"/>
        <v>142</v>
      </c>
      <c r="BO9" s="58">
        <f t="shared" si="40"/>
        <v>191</v>
      </c>
      <c r="BP9" s="58">
        <f t="shared" si="40"/>
        <v>108</v>
      </c>
      <c r="BQ9" s="58">
        <f t="shared" si="40"/>
        <v>109</v>
      </c>
      <c r="BR9" s="58">
        <f t="shared" si="40"/>
        <v>218</v>
      </c>
      <c r="BS9" s="58">
        <f t="shared" si="40"/>
        <v>159</v>
      </c>
      <c r="BT9" s="58">
        <f t="shared" si="40"/>
        <v>151</v>
      </c>
      <c r="BU9" s="58">
        <f t="shared" si="40"/>
        <v>100</v>
      </c>
      <c r="BV9" s="57">
        <f t="shared" si="40"/>
        <v>48</v>
      </c>
      <c r="BW9" s="59">
        <f t="shared" si="40"/>
        <v>27</v>
      </c>
      <c r="BX9" s="1"/>
      <c r="BY9" s="3" t="s">
        <v>32</v>
      </c>
      <c r="BZ9" s="60">
        <f>SUM(BZ15,BZ19,BZ25,BZ29,BZ35,BZ39)</f>
        <v>1443</v>
      </c>
      <c r="CA9" s="61">
        <f t="shared" ref="CA9:CM9" si="41">SUM(CA15,CA19,CA25,CA29,CA35,CA39)</f>
        <v>174</v>
      </c>
      <c r="CB9" s="58">
        <f t="shared" si="41"/>
        <v>200</v>
      </c>
      <c r="CC9" s="58">
        <f t="shared" si="41"/>
        <v>313</v>
      </c>
      <c r="CD9" s="58">
        <f t="shared" si="41"/>
        <v>236</v>
      </c>
      <c r="CE9" s="58">
        <f t="shared" si="41"/>
        <v>144</v>
      </c>
      <c r="CF9" s="58">
        <f t="shared" si="41"/>
        <v>112</v>
      </c>
      <c r="CG9" s="58">
        <f t="shared" si="41"/>
        <v>68</v>
      </c>
      <c r="CH9" s="58">
        <f t="shared" si="41"/>
        <v>48</v>
      </c>
      <c r="CI9" s="58">
        <f t="shared" si="41"/>
        <v>47</v>
      </c>
      <c r="CJ9" s="58">
        <f t="shared" si="41"/>
        <v>50</v>
      </c>
      <c r="CK9" s="58">
        <f t="shared" si="41"/>
        <v>17</v>
      </c>
      <c r="CL9" s="57">
        <f t="shared" si="41"/>
        <v>15</v>
      </c>
      <c r="CM9" s="59">
        <f t="shared" si="41"/>
        <v>19</v>
      </c>
      <c r="CN9" s="10"/>
      <c r="CO9" s="14" t="s">
        <v>32</v>
      </c>
      <c r="CP9" s="56">
        <f>SUM(CP15,CP19,CP25,CP29,CP35,CP39)</f>
        <v>4610</v>
      </c>
      <c r="CQ9" s="58">
        <f t="shared" ref="CQ9:DC9" si="42">SUM(CQ15,CQ19,CQ25,CQ29,CQ35,CQ39)</f>
        <v>38</v>
      </c>
      <c r="CR9" s="58">
        <f t="shared" si="42"/>
        <v>114</v>
      </c>
      <c r="CS9" s="58">
        <f t="shared" si="42"/>
        <v>278</v>
      </c>
      <c r="CT9" s="58">
        <f t="shared" si="42"/>
        <v>300</v>
      </c>
      <c r="CU9" s="58">
        <f t="shared" si="42"/>
        <v>366</v>
      </c>
      <c r="CV9" s="58">
        <f t="shared" si="42"/>
        <v>349</v>
      </c>
      <c r="CW9" s="58">
        <f t="shared" si="42"/>
        <v>323</v>
      </c>
      <c r="CX9" s="58">
        <f t="shared" si="42"/>
        <v>397</v>
      </c>
      <c r="CY9" s="58">
        <f t="shared" si="42"/>
        <v>525</v>
      </c>
      <c r="CZ9" s="58">
        <f t="shared" si="42"/>
        <v>801</v>
      </c>
      <c r="DA9" s="58">
        <f t="shared" si="42"/>
        <v>692</v>
      </c>
      <c r="DB9" s="57">
        <f t="shared" si="42"/>
        <v>298</v>
      </c>
      <c r="DC9" s="59">
        <f t="shared" si="42"/>
        <v>129</v>
      </c>
      <c r="DD9" s="56">
        <f>SUM(DD15,DD19,DD25,DD29,DD35,DD39)</f>
        <v>3382</v>
      </c>
      <c r="DE9" s="58">
        <f t="shared" ref="DE9:DQ9" si="43">SUM(DE15,DE19,DE25,DE29,DE35,DE39)</f>
        <v>6</v>
      </c>
      <c r="DF9" s="58">
        <f t="shared" si="43"/>
        <v>15</v>
      </c>
      <c r="DG9" s="58">
        <f t="shared" si="43"/>
        <v>86</v>
      </c>
      <c r="DH9" s="58">
        <f t="shared" si="43"/>
        <v>134</v>
      </c>
      <c r="DI9" s="58">
        <f t="shared" si="43"/>
        <v>205</v>
      </c>
      <c r="DJ9" s="58">
        <f t="shared" si="43"/>
        <v>211</v>
      </c>
      <c r="DK9" s="58">
        <f t="shared" si="43"/>
        <v>204</v>
      </c>
      <c r="DL9" s="58">
        <f t="shared" si="43"/>
        <v>304</v>
      </c>
      <c r="DM9" s="58">
        <f t="shared" si="43"/>
        <v>452</v>
      </c>
      <c r="DN9" s="58">
        <f t="shared" si="43"/>
        <v>724</v>
      </c>
      <c r="DO9" s="58">
        <f t="shared" si="43"/>
        <v>653</v>
      </c>
      <c r="DP9" s="57">
        <f t="shared" si="43"/>
        <v>273</v>
      </c>
      <c r="DQ9" s="59">
        <f t="shared" si="43"/>
        <v>115</v>
      </c>
      <c r="DR9" s="1"/>
      <c r="DS9" s="3" t="s">
        <v>32</v>
      </c>
      <c r="DT9" s="60">
        <f>SUM(DT15,DT19,DT25,DT29,DT35,DT39)</f>
        <v>1228</v>
      </c>
      <c r="DU9" s="61">
        <f t="shared" ref="DU9:EG9" si="44">SUM(DU15,DU19,DU25,DU29,DU35,DU39)</f>
        <v>32</v>
      </c>
      <c r="DV9" s="58">
        <f t="shared" si="44"/>
        <v>99</v>
      </c>
      <c r="DW9" s="58">
        <f t="shared" si="44"/>
        <v>192</v>
      </c>
      <c r="DX9" s="58">
        <f t="shared" si="44"/>
        <v>166</v>
      </c>
      <c r="DY9" s="58">
        <f t="shared" si="44"/>
        <v>161</v>
      </c>
      <c r="DZ9" s="58">
        <f t="shared" si="44"/>
        <v>138</v>
      </c>
      <c r="EA9" s="58">
        <f t="shared" si="44"/>
        <v>119</v>
      </c>
      <c r="EB9" s="58">
        <f t="shared" si="44"/>
        <v>93</v>
      </c>
      <c r="EC9" s="58">
        <f t="shared" si="44"/>
        <v>73</v>
      </c>
      <c r="ED9" s="58">
        <f t="shared" si="44"/>
        <v>77</v>
      </c>
      <c r="EE9" s="58">
        <f t="shared" si="44"/>
        <v>39</v>
      </c>
      <c r="EF9" s="57">
        <f t="shared" si="44"/>
        <v>25</v>
      </c>
      <c r="EG9" s="59">
        <f t="shared" si="44"/>
        <v>14</v>
      </c>
      <c r="EH9" s="1"/>
      <c r="EI9" s="3" t="s">
        <v>32</v>
      </c>
      <c r="EJ9" s="56">
        <f>SUM(EJ15,EJ19,EJ25,EJ29,EJ35,EJ39)</f>
        <v>2568</v>
      </c>
      <c r="EK9" s="57">
        <f t="shared" ref="EK9:EW9" si="45">SUM(EK15,EK19,EK25,EK29,EK35,EK39)</f>
        <v>25</v>
      </c>
      <c r="EL9" s="58">
        <f t="shared" si="45"/>
        <v>66</v>
      </c>
      <c r="EM9" s="58">
        <f t="shared" si="45"/>
        <v>142</v>
      </c>
      <c r="EN9" s="58">
        <f t="shared" si="45"/>
        <v>155</v>
      </c>
      <c r="EO9" s="58">
        <f t="shared" si="45"/>
        <v>205</v>
      </c>
      <c r="EP9" s="58">
        <f t="shared" si="45"/>
        <v>193</v>
      </c>
      <c r="EQ9" s="58">
        <f t="shared" si="45"/>
        <v>212</v>
      </c>
      <c r="ER9" s="58">
        <f t="shared" si="45"/>
        <v>228</v>
      </c>
      <c r="ES9" s="58">
        <f t="shared" si="45"/>
        <v>291</v>
      </c>
      <c r="ET9" s="58">
        <f t="shared" si="45"/>
        <v>464</v>
      </c>
      <c r="EU9" s="58">
        <f t="shared" si="45"/>
        <v>398</v>
      </c>
      <c r="EV9" s="57">
        <f t="shared" si="45"/>
        <v>128</v>
      </c>
      <c r="EW9" s="59">
        <f t="shared" si="45"/>
        <v>61</v>
      </c>
      <c r="EX9" s="56">
        <f>SUM(EX15,EX19,EX25,EX29,EX35,EX39)</f>
        <v>1792</v>
      </c>
      <c r="EY9" s="58">
        <f t="shared" ref="EY9:FK9" si="46">SUM(EY15,EY19,EY25,EY29,EY35,EY39)</f>
        <v>4</v>
      </c>
      <c r="EZ9" s="58">
        <f t="shared" si="46"/>
        <v>5</v>
      </c>
      <c r="FA9" s="58">
        <f t="shared" si="46"/>
        <v>38</v>
      </c>
      <c r="FB9" s="58">
        <f t="shared" si="46"/>
        <v>55</v>
      </c>
      <c r="FC9" s="58">
        <f t="shared" si="46"/>
        <v>111</v>
      </c>
      <c r="FD9" s="58">
        <f t="shared" si="46"/>
        <v>102</v>
      </c>
      <c r="FE9" s="58">
        <f t="shared" si="46"/>
        <v>130</v>
      </c>
      <c r="FF9" s="58">
        <f t="shared" si="46"/>
        <v>162</v>
      </c>
      <c r="FG9" s="58">
        <f t="shared" si="46"/>
        <v>241</v>
      </c>
      <c r="FH9" s="58">
        <f t="shared" si="46"/>
        <v>409</v>
      </c>
      <c r="FI9" s="58">
        <f t="shared" si="46"/>
        <v>370</v>
      </c>
      <c r="FJ9" s="57">
        <f t="shared" si="46"/>
        <v>112</v>
      </c>
      <c r="FK9" s="59">
        <f t="shared" si="46"/>
        <v>53</v>
      </c>
      <c r="FL9" s="1"/>
      <c r="FM9" s="3" t="s">
        <v>32</v>
      </c>
      <c r="FN9" s="60">
        <f>SUM(FN15,FN19,FN25,FN29,FN35,FN39)</f>
        <v>776</v>
      </c>
      <c r="FO9" s="61">
        <f t="shared" ref="FO9:GA9" si="47">SUM(FO15,FO19,FO25,FO29,FO35,FO39)</f>
        <v>21</v>
      </c>
      <c r="FP9" s="58">
        <f t="shared" si="47"/>
        <v>61</v>
      </c>
      <c r="FQ9" s="58">
        <f t="shared" si="47"/>
        <v>104</v>
      </c>
      <c r="FR9" s="58">
        <f t="shared" si="47"/>
        <v>100</v>
      </c>
      <c r="FS9" s="58">
        <f t="shared" si="47"/>
        <v>94</v>
      </c>
      <c r="FT9" s="58">
        <f t="shared" si="47"/>
        <v>91</v>
      </c>
      <c r="FU9" s="58">
        <f t="shared" si="47"/>
        <v>82</v>
      </c>
      <c r="FV9" s="58">
        <f t="shared" si="47"/>
        <v>66</v>
      </c>
      <c r="FW9" s="58">
        <f t="shared" si="47"/>
        <v>50</v>
      </c>
      <c r="FX9" s="58">
        <f t="shared" si="47"/>
        <v>55</v>
      </c>
      <c r="FY9" s="58">
        <f t="shared" si="47"/>
        <v>28</v>
      </c>
      <c r="FZ9" s="57">
        <f t="shared" si="47"/>
        <v>16</v>
      </c>
      <c r="GA9" s="59">
        <f t="shared" si="47"/>
        <v>8</v>
      </c>
    </row>
    <row r="10" spans="1:183" s="13" customFormat="1" ht="50.1" customHeight="1">
      <c r="A10" s="4" t="s">
        <v>31</v>
      </c>
      <c r="B10" s="74">
        <f>SUM(B11:B15)</f>
        <v>17479</v>
      </c>
      <c r="C10" s="75">
        <f>SUM(C11:C15)</f>
        <v>729</v>
      </c>
      <c r="D10" s="75">
        <f t="shared" ref="D10:AC10" si="48">SUM(D11:D15)</f>
        <v>1257</v>
      </c>
      <c r="E10" s="75">
        <f t="shared" si="48"/>
        <v>2038</v>
      </c>
      <c r="F10" s="75">
        <f t="shared" si="48"/>
        <v>1731</v>
      </c>
      <c r="G10" s="75">
        <f t="shared" si="48"/>
        <v>1749</v>
      </c>
      <c r="H10" s="75">
        <f t="shared" si="48"/>
        <v>1405</v>
      </c>
      <c r="I10" s="75">
        <f t="shared" si="48"/>
        <v>1238</v>
      </c>
      <c r="J10" s="75">
        <f t="shared" si="48"/>
        <v>1172</v>
      </c>
      <c r="K10" s="75">
        <f t="shared" si="48"/>
        <v>1498</v>
      </c>
      <c r="L10" s="75">
        <f t="shared" si="48"/>
        <v>1876</v>
      </c>
      <c r="M10" s="75">
        <f t="shared" si="48"/>
        <v>1652</v>
      </c>
      <c r="N10" s="76">
        <f t="shared" si="48"/>
        <v>763</v>
      </c>
      <c r="O10" s="77">
        <f t="shared" si="48"/>
        <v>371</v>
      </c>
      <c r="P10" s="78">
        <f t="shared" si="48"/>
        <v>7890</v>
      </c>
      <c r="Q10" s="79">
        <f t="shared" si="48"/>
        <v>22</v>
      </c>
      <c r="R10" s="75">
        <f t="shared" si="48"/>
        <v>66</v>
      </c>
      <c r="S10" s="75">
        <f t="shared" si="48"/>
        <v>261</v>
      </c>
      <c r="T10" s="75">
        <f t="shared" si="48"/>
        <v>331</v>
      </c>
      <c r="U10" s="75">
        <f t="shared" si="48"/>
        <v>640</v>
      </c>
      <c r="V10" s="75">
        <f t="shared" si="48"/>
        <v>473</v>
      </c>
      <c r="W10" s="75">
        <f t="shared" si="48"/>
        <v>551</v>
      </c>
      <c r="X10" s="75">
        <f t="shared" si="48"/>
        <v>671</v>
      </c>
      <c r="Y10" s="75">
        <f t="shared" si="48"/>
        <v>1034</v>
      </c>
      <c r="Z10" s="75">
        <f t="shared" si="48"/>
        <v>1512</v>
      </c>
      <c r="AA10" s="75">
        <f t="shared" si="48"/>
        <v>1384</v>
      </c>
      <c r="AB10" s="76">
        <f t="shared" si="48"/>
        <v>654</v>
      </c>
      <c r="AC10" s="77">
        <f t="shared" si="48"/>
        <v>291</v>
      </c>
      <c r="AD10" s="74"/>
      <c r="AE10" s="80" t="s">
        <v>31</v>
      </c>
      <c r="AF10" s="78">
        <f t="shared" ref="AF10:AS10" si="49">SUM(AF11:AF15)</f>
        <v>9589</v>
      </c>
      <c r="AG10" s="81">
        <f t="shared" si="49"/>
        <v>707</v>
      </c>
      <c r="AH10" s="82">
        <f t="shared" si="49"/>
        <v>1191</v>
      </c>
      <c r="AI10" s="82">
        <f t="shared" si="49"/>
        <v>1777</v>
      </c>
      <c r="AJ10" s="82">
        <f t="shared" si="49"/>
        <v>1400</v>
      </c>
      <c r="AK10" s="82">
        <f t="shared" si="49"/>
        <v>1109</v>
      </c>
      <c r="AL10" s="82">
        <f t="shared" si="49"/>
        <v>932</v>
      </c>
      <c r="AM10" s="82">
        <f t="shared" si="49"/>
        <v>687</v>
      </c>
      <c r="AN10" s="82">
        <f t="shared" si="49"/>
        <v>501</v>
      </c>
      <c r="AO10" s="82">
        <f t="shared" si="49"/>
        <v>464</v>
      </c>
      <c r="AP10" s="82">
        <f t="shared" si="49"/>
        <v>364</v>
      </c>
      <c r="AQ10" s="82">
        <f t="shared" si="49"/>
        <v>268</v>
      </c>
      <c r="AR10" s="83">
        <f t="shared" si="49"/>
        <v>109</v>
      </c>
      <c r="AS10" s="84">
        <f t="shared" si="49"/>
        <v>80</v>
      </c>
      <c r="AT10" s="85"/>
      <c r="AU10" s="80" t="s">
        <v>31</v>
      </c>
      <c r="AV10" s="74">
        <f t="shared" ref="AV10:BW10" si="50">SUM(AV11:AV15)</f>
        <v>6669</v>
      </c>
      <c r="AW10" s="75">
        <f t="shared" si="50"/>
        <v>550</v>
      </c>
      <c r="AX10" s="75">
        <f t="shared" si="50"/>
        <v>732</v>
      </c>
      <c r="AY10" s="75">
        <f t="shared" si="50"/>
        <v>1152</v>
      </c>
      <c r="AZ10" s="75">
        <f t="shared" si="50"/>
        <v>947</v>
      </c>
      <c r="BA10" s="75">
        <f t="shared" si="50"/>
        <v>844</v>
      </c>
      <c r="BB10" s="75">
        <f t="shared" si="50"/>
        <v>567</v>
      </c>
      <c r="BC10" s="75">
        <f t="shared" si="50"/>
        <v>463</v>
      </c>
      <c r="BD10" s="75">
        <f t="shared" si="50"/>
        <v>325</v>
      </c>
      <c r="BE10" s="75">
        <f t="shared" si="50"/>
        <v>345</v>
      </c>
      <c r="BF10" s="75">
        <f t="shared" si="50"/>
        <v>310</v>
      </c>
      <c r="BG10" s="75">
        <f t="shared" si="50"/>
        <v>230</v>
      </c>
      <c r="BH10" s="76">
        <f t="shared" si="50"/>
        <v>114</v>
      </c>
      <c r="BI10" s="84">
        <f t="shared" si="50"/>
        <v>90</v>
      </c>
      <c r="BJ10" s="74">
        <f t="shared" si="50"/>
        <v>1649</v>
      </c>
      <c r="BK10" s="75">
        <f t="shared" si="50"/>
        <v>14</v>
      </c>
      <c r="BL10" s="75">
        <f t="shared" si="50"/>
        <v>40</v>
      </c>
      <c r="BM10" s="75">
        <f t="shared" si="50"/>
        <v>119</v>
      </c>
      <c r="BN10" s="75">
        <f t="shared" si="50"/>
        <v>128</v>
      </c>
      <c r="BO10" s="75">
        <f t="shared" si="50"/>
        <v>271</v>
      </c>
      <c r="BP10" s="75">
        <f t="shared" si="50"/>
        <v>136</v>
      </c>
      <c r="BQ10" s="75">
        <f t="shared" si="50"/>
        <v>151</v>
      </c>
      <c r="BR10" s="75">
        <f t="shared" si="50"/>
        <v>143</v>
      </c>
      <c r="BS10" s="75">
        <f t="shared" si="50"/>
        <v>179</v>
      </c>
      <c r="BT10" s="75">
        <f t="shared" si="50"/>
        <v>201</v>
      </c>
      <c r="BU10" s="75">
        <f t="shared" si="50"/>
        <v>147</v>
      </c>
      <c r="BV10" s="76">
        <f t="shared" si="50"/>
        <v>70</v>
      </c>
      <c r="BW10" s="84">
        <f t="shared" si="50"/>
        <v>50</v>
      </c>
      <c r="BX10" s="74"/>
      <c r="BY10" s="86" t="s">
        <v>31</v>
      </c>
      <c r="BZ10" s="78">
        <f t="shared" ref="BZ10:CM10" si="51">SUM(BZ11:BZ15)</f>
        <v>5020</v>
      </c>
      <c r="CA10" s="79">
        <f t="shared" si="51"/>
        <v>536</v>
      </c>
      <c r="CB10" s="75">
        <f t="shared" si="51"/>
        <v>692</v>
      </c>
      <c r="CC10" s="75">
        <f t="shared" si="51"/>
        <v>1033</v>
      </c>
      <c r="CD10" s="75">
        <f t="shared" si="51"/>
        <v>819</v>
      </c>
      <c r="CE10" s="75">
        <f t="shared" si="51"/>
        <v>573</v>
      </c>
      <c r="CF10" s="75">
        <f t="shared" si="51"/>
        <v>431</v>
      </c>
      <c r="CG10" s="75">
        <f t="shared" si="51"/>
        <v>312</v>
      </c>
      <c r="CH10" s="75">
        <f t="shared" si="51"/>
        <v>182</v>
      </c>
      <c r="CI10" s="75">
        <f t="shared" si="51"/>
        <v>166</v>
      </c>
      <c r="CJ10" s="75">
        <f t="shared" si="51"/>
        <v>109</v>
      </c>
      <c r="CK10" s="75">
        <f t="shared" si="51"/>
        <v>83</v>
      </c>
      <c r="CL10" s="76">
        <f t="shared" si="51"/>
        <v>44</v>
      </c>
      <c r="CM10" s="77">
        <f t="shared" si="51"/>
        <v>40</v>
      </c>
      <c r="CN10" s="85"/>
      <c r="CO10" s="80" t="s">
        <v>31</v>
      </c>
      <c r="CP10" s="74">
        <f t="shared" ref="CP10:DQ10" si="52">SUM(CP11:CP15)</f>
        <v>10810</v>
      </c>
      <c r="CQ10" s="75">
        <f t="shared" si="52"/>
        <v>179</v>
      </c>
      <c r="CR10" s="75">
        <f t="shared" si="52"/>
        <v>525</v>
      </c>
      <c r="CS10" s="75">
        <f t="shared" si="52"/>
        <v>886</v>
      </c>
      <c r="CT10" s="75">
        <f t="shared" si="52"/>
        <v>784</v>
      </c>
      <c r="CU10" s="75">
        <f t="shared" si="52"/>
        <v>905</v>
      </c>
      <c r="CV10" s="75">
        <f t="shared" si="52"/>
        <v>838</v>
      </c>
      <c r="CW10" s="75">
        <f t="shared" si="52"/>
        <v>775</v>
      </c>
      <c r="CX10" s="75">
        <f t="shared" si="52"/>
        <v>847</v>
      </c>
      <c r="CY10" s="75">
        <f t="shared" si="52"/>
        <v>1153</v>
      </c>
      <c r="CZ10" s="75">
        <f t="shared" si="52"/>
        <v>1566</v>
      </c>
      <c r="DA10" s="75">
        <f t="shared" si="52"/>
        <v>1422</v>
      </c>
      <c r="DB10" s="76">
        <f t="shared" si="52"/>
        <v>649</v>
      </c>
      <c r="DC10" s="77">
        <f t="shared" si="52"/>
        <v>281</v>
      </c>
      <c r="DD10" s="74">
        <f t="shared" si="52"/>
        <v>6241</v>
      </c>
      <c r="DE10" s="75">
        <f t="shared" si="52"/>
        <v>8</v>
      </c>
      <c r="DF10" s="75">
        <f t="shared" si="52"/>
        <v>26</v>
      </c>
      <c r="DG10" s="75">
        <f t="shared" si="52"/>
        <v>142</v>
      </c>
      <c r="DH10" s="75">
        <f t="shared" si="52"/>
        <v>203</v>
      </c>
      <c r="DI10" s="75">
        <f t="shared" si="52"/>
        <v>369</v>
      </c>
      <c r="DJ10" s="75">
        <f t="shared" si="52"/>
        <v>337</v>
      </c>
      <c r="DK10" s="75">
        <f t="shared" si="52"/>
        <v>400</v>
      </c>
      <c r="DL10" s="75">
        <f t="shared" si="52"/>
        <v>528</v>
      </c>
      <c r="DM10" s="75">
        <f t="shared" si="52"/>
        <v>855</v>
      </c>
      <c r="DN10" s="75">
        <f t="shared" si="52"/>
        <v>1311</v>
      </c>
      <c r="DO10" s="75">
        <f t="shared" si="52"/>
        <v>1237</v>
      </c>
      <c r="DP10" s="76">
        <f t="shared" si="52"/>
        <v>584</v>
      </c>
      <c r="DQ10" s="77">
        <f t="shared" si="52"/>
        <v>241</v>
      </c>
      <c r="DR10" s="74"/>
      <c r="DS10" s="86" t="s">
        <v>31</v>
      </c>
      <c r="DT10" s="78">
        <f t="shared" ref="DT10:EG10" si="53">SUM(DT11:DT15)</f>
        <v>4569</v>
      </c>
      <c r="DU10" s="79">
        <f t="shared" si="53"/>
        <v>171</v>
      </c>
      <c r="DV10" s="75">
        <f t="shared" si="53"/>
        <v>499</v>
      </c>
      <c r="DW10" s="75">
        <f t="shared" si="53"/>
        <v>744</v>
      </c>
      <c r="DX10" s="75">
        <f t="shared" si="53"/>
        <v>581</v>
      </c>
      <c r="DY10" s="75">
        <f t="shared" si="53"/>
        <v>536</v>
      </c>
      <c r="DZ10" s="75">
        <f t="shared" si="53"/>
        <v>501</v>
      </c>
      <c r="EA10" s="75">
        <f t="shared" si="53"/>
        <v>375</v>
      </c>
      <c r="EB10" s="75">
        <f t="shared" si="53"/>
        <v>319</v>
      </c>
      <c r="EC10" s="75">
        <f t="shared" si="53"/>
        <v>298</v>
      </c>
      <c r="ED10" s="75">
        <f t="shared" si="53"/>
        <v>255</v>
      </c>
      <c r="EE10" s="75">
        <f t="shared" si="53"/>
        <v>185</v>
      </c>
      <c r="EF10" s="76">
        <f t="shared" si="53"/>
        <v>65</v>
      </c>
      <c r="EG10" s="77">
        <f t="shared" si="53"/>
        <v>40</v>
      </c>
      <c r="EH10" s="74"/>
      <c r="EI10" s="86" t="s">
        <v>31</v>
      </c>
      <c r="EJ10" s="87">
        <f>SUM(EJ11:EJ15)</f>
        <v>6029</v>
      </c>
      <c r="EK10" s="83">
        <f>SUM(EK11:EK15)</f>
        <v>92</v>
      </c>
      <c r="EL10" s="75">
        <f t="shared" ref="EL10:FK10" si="54">SUM(EL11:EL15)</f>
        <v>262</v>
      </c>
      <c r="EM10" s="75">
        <f t="shared" si="54"/>
        <v>337</v>
      </c>
      <c r="EN10" s="75">
        <f t="shared" si="54"/>
        <v>278</v>
      </c>
      <c r="EO10" s="75">
        <f t="shared" si="54"/>
        <v>384</v>
      </c>
      <c r="EP10" s="75">
        <f t="shared" si="54"/>
        <v>383</v>
      </c>
      <c r="EQ10" s="75">
        <f t="shared" si="54"/>
        <v>408</v>
      </c>
      <c r="ER10" s="75">
        <f t="shared" si="54"/>
        <v>468</v>
      </c>
      <c r="ES10" s="75">
        <f t="shared" si="54"/>
        <v>684</v>
      </c>
      <c r="ET10" s="75">
        <f t="shared" si="54"/>
        <v>1050</v>
      </c>
      <c r="EU10" s="75">
        <f t="shared" si="54"/>
        <v>1007</v>
      </c>
      <c r="EV10" s="76">
        <f t="shared" si="54"/>
        <v>471</v>
      </c>
      <c r="EW10" s="77">
        <f t="shared" si="54"/>
        <v>205</v>
      </c>
      <c r="EX10" s="87">
        <f t="shared" si="54"/>
        <v>4102</v>
      </c>
      <c r="EY10" s="75">
        <f t="shared" si="54"/>
        <v>4</v>
      </c>
      <c r="EZ10" s="75">
        <f t="shared" si="54"/>
        <v>15</v>
      </c>
      <c r="FA10" s="75">
        <f t="shared" si="54"/>
        <v>66</v>
      </c>
      <c r="FB10" s="75">
        <f t="shared" si="54"/>
        <v>95</v>
      </c>
      <c r="FC10" s="75">
        <f t="shared" si="54"/>
        <v>186</v>
      </c>
      <c r="FD10" s="75">
        <f t="shared" si="54"/>
        <v>160</v>
      </c>
      <c r="FE10" s="75">
        <f t="shared" si="54"/>
        <v>247</v>
      </c>
      <c r="FF10" s="75">
        <f t="shared" si="54"/>
        <v>330</v>
      </c>
      <c r="FG10" s="75">
        <f t="shared" si="54"/>
        <v>551</v>
      </c>
      <c r="FH10" s="75">
        <f t="shared" si="54"/>
        <v>924</v>
      </c>
      <c r="FI10" s="75">
        <f t="shared" si="54"/>
        <v>903</v>
      </c>
      <c r="FJ10" s="76">
        <f t="shared" si="54"/>
        <v>438</v>
      </c>
      <c r="FK10" s="77">
        <f t="shared" si="54"/>
        <v>183</v>
      </c>
      <c r="FL10" s="74"/>
      <c r="FM10" s="86" t="s">
        <v>31</v>
      </c>
      <c r="FN10" s="78">
        <f t="shared" ref="FN10:GA10" si="55">SUM(FN11:FN15)</f>
        <v>1927</v>
      </c>
      <c r="FO10" s="81">
        <f t="shared" si="55"/>
        <v>88</v>
      </c>
      <c r="FP10" s="82">
        <f t="shared" si="55"/>
        <v>247</v>
      </c>
      <c r="FQ10" s="82">
        <f t="shared" si="55"/>
        <v>271</v>
      </c>
      <c r="FR10" s="82">
        <f t="shared" si="55"/>
        <v>183</v>
      </c>
      <c r="FS10" s="82">
        <f t="shared" si="55"/>
        <v>198</v>
      </c>
      <c r="FT10" s="82">
        <f t="shared" si="55"/>
        <v>223</v>
      </c>
      <c r="FU10" s="82">
        <f t="shared" si="55"/>
        <v>161</v>
      </c>
      <c r="FV10" s="82">
        <f t="shared" si="55"/>
        <v>138</v>
      </c>
      <c r="FW10" s="82">
        <f t="shared" si="55"/>
        <v>133</v>
      </c>
      <c r="FX10" s="82">
        <f t="shared" si="55"/>
        <v>126</v>
      </c>
      <c r="FY10" s="82">
        <f t="shared" si="55"/>
        <v>104</v>
      </c>
      <c r="FZ10" s="83">
        <f t="shared" si="55"/>
        <v>33</v>
      </c>
      <c r="GA10" s="84">
        <f t="shared" si="55"/>
        <v>22</v>
      </c>
    </row>
    <row r="11" spans="1:183" s="13" customFormat="1" ht="50.1" customHeight="1">
      <c r="A11" s="2" t="s">
        <v>30</v>
      </c>
      <c r="B11" s="74">
        <v>10093</v>
      </c>
      <c r="C11" s="75">
        <v>476</v>
      </c>
      <c r="D11" s="75">
        <v>826</v>
      </c>
      <c r="E11" s="75">
        <v>1311</v>
      </c>
      <c r="F11" s="75">
        <v>1030</v>
      </c>
      <c r="G11" s="75">
        <v>1078</v>
      </c>
      <c r="H11" s="75">
        <v>822</v>
      </c>
      <c r="I11" s="75">
        <v>719</v>
      </c>
      <c r="J11" s="75">
        <v>641</v>
      </c>
      <c r="K11" s="75">
        <v>769</v>
      </c>
      <c r="L11" s="75">
        <v>957</v>
      </c>
      <c r="M11" s="75">
        <v>862</v>
      </c>
      <c r="N11" s="76">
        <v>428</v>
      </c>
      <c r="O11" s="77">
        <v>174</v>
      </c>
      <c r="P11" s="88">
        <v>3724</v>
      </c>
      <c r="Q11" s="79">
        <v>7</v>
      </c>
      <c r="R11" s="75">
        <v>13</v>
      </c>
      <c r="S11" s="75">
        <v>97</v>
      </c>
      <c r="T11" s="75">
        <v>113</v>
      </c>
      <c r="U11" s="75">
        <v>329</v>
      </c>
      <c r="V11" s="75">
        <v>235</v>
      </c>
      <c r="W11" s="75">
        <v>256</v>
      </c>
      <c r="X11" s="75">
        <v>303</v>
      </c>
      <c r="Y11" s="75">
        <v>476</v>
      </c>
      <c r="Z11" s="75">
        <v>726</v>
      </c>
      <c r="AA11" s="75">
        <v>676</v>
      </c>
      <c r="AB11" s="76">
        <v>356</v>
      </c>
      <c r="AC11" s="77">
        <v>137</v>
      </c>
      <c r="AD11" s="74"/>
      <c r="AE11" s="89" t="s">
        <v>30</v>
      </c>
      <c r="AF11" s="88">
        <v>6369</v>
      </c>
      <c r="AG11" s="79">
        <v>469</v>
      </c>
      <c r="AH11" s="75">
        <v>813</v>
      </c>
      <c r="AI11" s="75">
        <v>1214</v>
      </c>
      <c r="AJ11" s="75">
        <v>917</v>
      </c>
      <c r="AK11" s="75">
        <v>749</v>
      </c>
      <c r="AL11" s="75">
        <v>587</v>
      </c>
      <c r="AM11" s="75">
        <v>463</v>
      </c>
      <c r="AN11" s="75">
        <v>338</v>
      </c>
      <c r="AO11" s="75">
        <v>293</v>
      </c>
      <c r="AP11" s="75">
        <v>231</v>
      </c>
      <c r="AQ11" s="75">
        <v>186</v>
      </c>
      <c r="AR11" s="76">
        <v>72</v>
      </c>
      <c r="AS11" s="77">
        <v>37</v>
      </c>
      <c r="AT11" s="85"/>
      <c r="AU11" s="89" t="s">
        <v>30</v>
      </c>
      <c r="AV11" s="74">
        <v>4402</v>
      </c>
      <c r="AW11" s="75">
        <v>348</v>
      </c>
      <c r="AX11" s="75">
        <v>451</v>
      </c>
      <c r="AY11" s="75">
        <v>698</v>
      </c>
      <c r="AZ11" s="75">
        <v>581</v>
      </c>
      <c r="BA11" s="75">
        <v>582</v>
      </c>
      <c r="BB11" s="75">
        <v>403</v>
      </c>
      <c r="BC11" s="75">
        <v>348</v>
      </c>
      <c r="BD11" s="75">
        <v>228</v>
      </c>
      <c r="BE11" s="75">
        <v>239</v>
      </c>
      <c r="BF11" s="75">
        <v>206</v>
      </c>
      <c r="BG11" s="75">
        <v>178</v>
      </c>
      <c r="BH11" s="76">
        <v>84</v>
      </c>
      <c r="BI11" s="77">
        <v>56</v>
      </c>
      <c r="BJ11" s="74">
        <v>1026</v>
      </c>
      <c r="BK11" s="75">
        <v>5</v>
      </c>
      <c r="BL11" s="75">
        <v>10</v>
      </c>
      <c r="BM11" s="75">
        <v>51</v>
      </c>
      <c r="BN11" s="75">
        <v>45</v>
      </c>
      <c r="BO11" s="75">
        <v>164</v>
      </c>
      <c r="BP11" s="75">
        <v>91</v>
      </c>
      <c r="BQ11" s="75">
        <v>106</v>
      </c>
      <c r="BR11" s="75">
        <v>90</v>
      </c>
      <c r="BS11" s="75">
        <v>126</v>
      </c>
      <c r="BT11" s="75">
        <v>139</v>
      </c>
      <c r="BU11" s="75">
        <v>109</v>
      </c>
      <c r="BV11" s="76">
        <v>52</v>
      </c>
      <c r="BW11" s="77">
        <v>38</v>
      </c>
      <c r="BX11" s="74"/>
      <c r="BY11" s="89" t="s">
        <v>30</v>
      </c>
      <c r="BZ11" s="88">
        <v>3376</v>
      </c>
      <c r="CA11" s="79">
        <v>343</v>
      </c>
      <c r="CB11" s="75">
        <v>441</v>
      </c>
      <c r="CC11" s="75">
        <v>647</v>
      </c>
      <c r="CD11" s="75">
        <v>536</v>
      </c>
      <c r="CE11" s="75">
        <v>418</v>
      </c>
      <c r="CF11" s="75">
        <v>312</v>
      </c>
      <c r="CG11" s="75">
        <v>242</v>
      </c>
      <c r="CH11" s="75">
        <v>138</v>
      </c>
      <c r="CI11" s="75">
        <v>113</v>
      </c>
      <c r="CJ11" s="75">
        <v>67</v>
      </c>
      <c r="CK11" s="75">
        <v>69</v>
      </c>
      <c r="CL11" s="76">
        <v>32</v>
      </c>
      <c r="CM11" s="77">
        <v>18</v>
      </c>
      <c r="CN11" s="85"/>
      <c r="CO11" s="89" t="s">
        <v>30</v>
      </c>
      <c r="CP11" s="74">
        <v>5691</v>
      </c>
      <c r="CQ11" s="75">
        <v>128</v>
      </c>
      <c r="CR11" s="75">
        <v>375</v>
      </c>
      <c r="CS11" s="75">
        <v>613</v>
      </c>
      <c r="CT11" s="75">
        <v>449</v>
      </c>
      <c r="CU11" s="75">
        <v>496</v>
      </c>
      <c r="CV11" s="75">
        <v>419</v>
      </c>
      <c r="CW11" s="75">
        <v>371</v>
      </c>
      <c r="CX11" s="75">
        <v>413</v>
      </c>
      <c r="CY11" s="75">
        <v>530</v>
      </c>
      <c r="CZ11" s="75">
        <v>751</v>
      </c>
      <c r="DA11" s="75">
        <v>684</v>
      </c>
      <c r="DB11" s="76">
        <v>344</v>
      </c>
      <c r="DC11" s="77">
        <v>118</v>
      </c>
      <c r="DD11" s="74">
        <v>2698</v>
      </c>
      <c r="DE11" s="75">
        <v>2</v>
      </c>
      <c r="DF11" s="75">
        <v>3</v>
      </c>
      <c r="DG11" s="75">
        <v>46</v>
      </c>
      <c r="DH11" s="75">
        <v>68</v>
      </c>
      <c r="DI11" s="75">
        <v>165</v>
      </c>
      <c r="DJ11" s="75">
        <v>144</v>
      </c>
      <c r="DK11" s="75">
        <v>150</v>
      </c>
      <c r="DL11" s="75">
        <v>213</v>
      </c>
      <c r="DM11" s="75">
        <v>350</v>
      </c>
      <c r="DN11" s="75">
        <v>587</v>
      </c>
      <c r="DO11" s="75">
        <v>567</v>
      </c>
      <c r="DP11" s="76">
        <v>304</v>
      </c>
      <c r="DQ11" s="77">
        <v>99</v>
      </c>
      <c r="DR11" s="74"/>
      <c r="DS11" s="89" t="s">
        <v>30</v>
      </c>
      <c r="DT11" s="88">
        <v>2993</v>
      </c>
      <c r="DU11" s="79">
        <v>126</v>
      </c>
      <c r="DV11" s="75">
        <v>372</v>
      </c>
      <c r="DW11" s="75">
        <v>567</v>
      </c>
      <c r="DX11" s="75">
        <v>381</v>
      </c>
      <c r="DY11" s="75">
        <v>331</v>
      </c>
      <c r="DZ11" s="75">
        <v>275</v>
      </c>
      <c r="EA11" s="75">
        <v>221</v>
      </c>
      <c r="EB11" s="75">
        <v>200</v>
      </c>
      <c r="EC11" s="75">
        <v>180</v>
      </c>
      <c r="ED11" s="75">
        <v>164</v>
      </c>
      <c r="EE11" s="75">
        <v>117</v>
      </c>
      <c r="EF11" s="76">
        <v>40</v>
      </c>
      <c r="EG11" s="77">
        <v>19</v>
      </c>
      <c r="EH11" s="74"/>
      <c r="EI11" s="89" t="s">
        <v>30</v>
      </c>
      <c r="EJ11" s="74">
        <v>2217</v>
      </c>
      <c r="EK11" s="76">
        <v>60</v>
      </c>
      <c r="EL11" s="75">
        <v>177</v>
      </c>
      <c r="EM11" s="75">
        <v>181</v>
      </c>
      <c r="EN11" s="75">
        <v>77</v>
      </c>
      <c r="EO11" s="75">
        <v>119</v>
      </c>
      <c r="EP11" s="75">
        <v>99</v>
      </c>
      <c r="EQ11" s="75">
        <v>109</v>
      </c>
      <c r="ER11" s="75">
        <v>140</v>
      </c>
      <c r="ES11" s="75">
        <v>204</v>
      </c>
      <c r="ET11" s="75">
        <v>385</v>
      </c>
      <c r="EU11" s="75">
        <v>384</v>
      </c>
      <c r="EV11" s="76">
        <v>211</v>
      </c>
      <c r="EW11" s="77">
        <v>71</v>
      </c>
      <c r="EX11" s="74">
        <v>1284</v>
      </c>
      <c r="EY11" s="76" t="s">
        <v>72</v>
      </c>
      <c r="EZ11" s="75">
        <v>1</v>
      </c>
      <c r="FA11" s="75">
        <v>8</v>
      </c>
      <c r="FB11" s="75">
        <v>9</v>
      </c>
      <c r="FC11" s="75">
        <v>41</v>
      </c>
      <c r="FD11" s="75">
        <v>29</v>
      </c>
      <c r="FE11" s="75">
        <v>51</v>
      </c>
      <c r="FF11" s="75">
        <v>83</v>
      </c>
      <c r="FG11" s="75">
        <v>147</v>
      </c>
      <c r="FH11" s="75">
        <v>318</v>
      </c>
      <c r="FI11" s="75">
        <v>337</v>
      </c>
      <c r="FJ11" s="76">
        <v>197</v>
      </c>
      <c r="FK11" s="77">
        <v>63</v>
      </c>
      <c r="FL11" s="74"/>
      <c r="FM11" s="89" t="s">
        <v>30</v>
      </c>
      <c r="FN11" s="74">
        <v>933</v>
      </c>
      <c r="FO11" s="76">
        <v>60</v>
      </c>
      <c r="FP11" s="75">
        <v>176</v>
      </c>
      <c r="FQ11" s="75">
        <v>173</v>
      </c>
      <c r="FR11" s="75">
        <v>68</v>
      </c>
      <c r="FS11" s="75">
        <v>78</v>
      </c>
      <c r="FT11" s="75">
        <v>70</v>
      </c>
      <c r="FU11" s="75">
        <v>58</v>
      </c>
      <c r="FV11" s="75">
        <v>57</v>
      </c>
      <c r="FW11" s="75">
        <v>57</v>
      </c>
      <c r="FX11" s="75">
        <v>67</v>
      </c>
      <c r="FY11" s="75">
        <v>47</v>
      </c>
      <c r="FZ11" s="76">
        <v>14</v>
      </c>
      <c r="GA11" s="77">
        <v>8</v>
      </c>
    </row>
    <row r="12" spans="1:183" s="13" customFormat="1" ht="50.1" customHeight="1">
      <c r="A12" s="2" t="s">
        <v>29</v>
      </c>
      <c r="B12" s="74">
        <v>1463</v>
      </c>
      <c r="C12" s="75">
        <v>33</v>
      </c>
      <c r="D12" s="75">
        <v>42</v>
      </c>
      <c r="E12" s="75">
        <v>96</v>
      </c>
      <c r="F12" s="75">
        <v>123</v>
      </c>
      <c r="G12" s="75">
        <v>117</v>
      </c>
      <c r="H12" s="75">
        <v>90</v>
      </c>
      <c r="I12" s="75">
        <v>90</v>
      </c>
      <c r="J12" s="75">
        <v>110</v>
      </c>
      <c r="K12" s="75">
        <v>181</v>
      </c>
      <c r="L12" s="75">
        <v>221</v>
      </c>
      <c r="M12" s="75">
        <v>187</v>
      </c>
      <c r="N12" s="76">
        <v>105</v>
      </c>
      <c r="O12" s="77">
        <v>68</v>
      </c>
      <c r="P12" s="88">
        <v>1049</v>
      </c>
      <c r="Q12" s="79">
        <v>3</v>
      </c>
      <c r="R12" s="75">
        <v>17</v>
      </c>
      <c r="S12" s="75">
        <v>37</v>
      </c>
      <c r="T12" s="75">
        <v>58</v>
      </c>
      <c r="U12" s="75">
        <v>67</v>
      </c>
      <c r="V12" s="75">
        <v>51</v>
      </c>
      <c r="W12" s="75">
        <v>66</v>
      </c>
      <c r="X12" s="75">
        <v>81</v>
      </c>
      <c r="Y12" s="75">
        <v>143</v>
      </c>
      <c r="Z12" s="75">
        <v>205</v>
      </c>
      <c r="AA12" s="75">
        <v>173</v>
      </c>
      <c r="AB12" s="76">
        <v>93</v>
      </c>
      <c r="AC12" s="77">
        <v>55</v>
      </c>
      <c r="AD12" s="74"/>
      <c r="AE12" s="89" t="s">
        <v>29</v>
      </c>
      <c r="AF12" s="88">
        <v>414</v>
      </c>
      <c r="AG12" s="79">
        <v>30</v>
      </c>
      <c r="AH12" s="75">
        <v>25</v>
      </c>
      <c r="AI12" s="75">
        <v>59</v>
      </c>
      <c r="AJ12" s="75">
        <v>65</v>
      </c>
      <c r="AK12" s="75">
        <v>50</v>
      </c>
      <c r="AL12" s="75">
        <v>39</v>
      </c>
      <c r="AM12" s="75">
        <v>24</v>
      </c>
      <c r="AN12" s="75">
        <v>29</v>
      </c>
      <c r="AO12" s="75">
        <v>38</v>
      </c>
      <c r="AP12" s="75">
        <v>16</v>
      </c>
      <c r="AQ12" s="75">
        <v>14</v>
      </c>
      <c r="AR12" s="76">
        <v>12</v>
      </c>
      <c r="AS12" s="77">
        <v>13</v>
      </c>
      <c r="AT12" s="85"/>
      <c r="AU12" s="89" t="s">
        <v>29</v>
      </c>
      <c r="AV12" s="74">
        <v>330</v>
      </c>
      <c r="AW12" s="75">
        <v>26</v>
      </c>
      <c r="AX12" s="75">
        <v>24</v>
      </c>
      <c r="AY12" s="75">
        <v>58</v>
      </c>
      <c r="AZ12" s="75">
        <v>65</v>
      </c>
      <c r="BA12" s="75">
        <v>41</v>
      </c>
      <c r="BB12" s="75">
        <v>19</v>
      </c>
      <c r="BC12" s="75">
        <v>11</v>
      </c>
      <c r="BD12" s="75">
        <v>14</v>
      </c>
      <c r="BE12" s="75">
        <v>20</v>
      </c>
      <c r="BF12" s="75">
        <v>20</v>
      </c>
      <c r="BG12" s="75">
        <v>8</v>
      </c>
      <c r="BH12" s="76">
        <v>12</v>
      </c>
      <c r="BI12" s="77">
        <v>12</v>
      </c>
      <c r="BJ12" s="74">
        <v>138</v>
      </c>
      <c r="BK12" s="75">
        <v>2</v>
      </c>
      <c r="BL12" s="75">
        <v>8</v>
      </c>
      <c r="BM12" s="75">
        <v>16</v>
      </c>
      <c r="BN12" s="75">
        <v>22</v>
      </c>
      <c r="BO12" s="75">
        <v>22</v>
      </c>
      <c r="BP12" s="75">
        <v>8</v>
      </c>
      <c r="BQ12" s="75">
        <v>6</v>
      </c>
      <c r="BR12" s="75">
        <v>9</v>
      </c>
      <c r="BS12" s="75">
        <v>10</v>
      </c>
      <c r="BT12" s="75">
        <v>16</v>
      </c>
      <c r="BU12" s="75">
        <v>6</v>
      </c>
      <c r="BV12" s="76">
        <v>8</v>
      </c>
      <c r="BW12" s="77">
        <v>5</v>
      </c>
      <c r="BX12" s="74"/>
      <c r="BY12" s="89" t="s">
        <v>29</v>
      </c>
      <c r="BZ12" s="88">
        <v>192</v>
      </c>
      <c r="CA12" s="79">
        <v>24</v>
      </c>
      <c r="CB12" s="75">
        <v>16</v>
      </c>
      <c r="CC12" s="75">
        <v>42</v>
      </c>
      <c r="CD12" s="75">
        <v>43</v>
      </c>
      <c r="CE12" s="75">
        <v>19</v>
      </c>
      <c r="CF12" s="75">
        <v>11</v>
      </c>
      <c r="CG12" s="75">
        <v>5</v>
      </c>
      <c r="CH12" s="75">
        <v>5</v>
      </c>
      <c r="CI12" s="75">
        <v>10</v>
      </c>
      <c r="CJ12" s="75">
        <v>4</v>
      </c>
      <c r="CK12" s="75">
        <v>2</v>
      </c>
      <c r="CL12" s="76">
        <v>4</v>
      </c>
      <c r="CM12" s="77">
        <v>7</v>
      </c>
      <c r="CN12" s="85"/>
      <c r="CO12" s="89" t="s">
        <v>29</v>
      </c>
      <c r="CP12" s="74">
        <v>1133</v>
      </c>
      <c r="CQ12" s="75">
        <v>7</v>
      </c>
      <c r="CR12" s="75">
        <v>18</v>
      </c>
      <c r="CS12" s="75">
        <v>38</v>
      </c>
      <c r="CT12" s="75">
        <v>58</v>
      </c>
      <c r="CU12" s="75">
        <v>76</v>
      </c>
      <c r="CV12" s="75">
        <v>71</v>
      </c>
      <c r="CW12" s="75">
        <v>79</v>
      </c>
      <c r="CX12" s="75">
        <v>96</v>
      </c>
      <c r="CY12" s="75">
        <v>161</v>
      </c>
      <c r="CZ12" s="75">
        <v>201</v>
      </c>
      <c r="DA12" s="75">
        <v>179</v>
      </c>
      <c r="DB12" s="76">
        <v>93</v>
      </c>
      <c r="DC12" s="77">
        <v>56</v>
      </c>
      <c r="DD12" s="74">
        <v>911</v>
      </c>
      <c r="DE12" s="75">
        <v>1</v>
      </c>
      <c r="DF12" s="75">
        <v>9</v>
      </c>
      <c r="DG12" s="75">
        <v>21</v>
      </c>
      <c r="DH12" s="75">
        <v>36</v>
      </c>
      <c r="DI12" s="75">
        <v>45</v>
      </c>
      <c r="DJ12" s="75">
        <v>43</v>
      </c>
      <c r="DK12" s="75">
        <v>60</v>
      </c>
      <c r="DL12" s="75">
        <v>72</v>
      </c>
      <c r="DM12" s="75">
        <v>133</v>
      </c>
      <c r="DN12" s="75">
        <v>189</v>
      </c>
      <c r="DO12" s="75">
        <v>167</v>
      </c>
      <c r="DP12" s="76">
        <v>85</v>
      </c>
      <c r="DQ12" s="77">
        <v>50</v>
      </c>
      <c r="DR12" s="74"/>
      <c r="DS12" s="89" t="s">
        <v>29</v>
      </c>
      <c r="DT12" s="88">
        <v>222</v>
      </c>
      <c r="DU12" s="79">
        <v>6</v>
      </c>
      <c r="DV12" s="75">
        <v>9</v>
      </c>
      <c r="DW12" s="75">
        <v>17</v>
      </c>
      <c r="DX12" s="75">
        <v>22</v>
      </c>
      <c r="DY12" s="75">
        <v>31</v>
      </c>
      <c r="DZ12" s="75">
        <v>28</v>
      </c>
      <c r="EA12" s="75">
        <v>19</v>
      </c>
      <c r="EB12" s="75">
        <v>24</v>
      </c>
      <c r="EC12" s="75">
        <v>28</v>
      </c>
      <c r="ED12" s="75">
        <v>12</v>
      </c>
      <c r="EE12" s="75">
        <v>12</v>
      </c>
      <c r="EF12" s="76">
        <v>8</v>
      </c>
      <c r="EG12" s="77">
        <v>6</v>
      </c>
      <c r="EH12" s="74"/>
      <c r="EI12" s="89" t="s">
        <v>29</v>
      </c>
      <c r="EJ12" s="74">
        <v>897</v>
      </c>
      <c r="EK12" s="76">
        <v>3</v>
      </c>
      <c r="EL12" s="75">
        <v>7</v>
      </c>
      <c r="EM12" s="75">
        <v>22</v>
      </c>
      <c r="EN12" s="75">
        <v>36</v>
      </c>
      <c r="EO12" s="75">
        <v>46</v>
      </c>
      <c r="EP12" s="75">
        <v>46</v>
      </c>
      <c r="EQ12" s="75">
        <v>62</v>
      </c>
      <c r="ER12" s="75">
        <v>75</v>
      </c>
      <c r="ES12" s="75">
        <v>129</v>
      </c>
      <c r="ET12" s="75">
        <v>176</v>
      </c>
      <c r="EU12" s="75">
        <v>162</v>
      </c>
      <c r="EV12" s="76">
        <v>86</v>
      </c>
      <c r="EW12" s="77">
        <v>47</v>
      </c>
      <c r="EX12" s="74">
        <v>765</v>
      </c>
      <c r="EY12" s="76">
        <v>1</v>
      </c>
      <c r="EZ12" s="75">
        <v>4</v>
      </c>
      <c r="FA12" s="75">
        <v>13</v>
      </c>
      <c r="FB12" s="75">
        <v>22</v>
      </c>
      <c r="FC12" s="75">
        <v>32</v>
      </c>
      <c r="FD12" s="75">
        <v>29</v>
      </c>
      <c r="FE12" s="75">
        <v>50</v>
      </c>
      <c r="FF12" s="75">
        <v>60</v>
      </c>
      <c r="FG12" s="75">
        <v>111</v>
      </c>
      <c r="FH12" s="75">
        <v>168</v>
      </c>
      <c r="FI12" s="75">
        <v>151</v>
      </c>
      <c r="FJ12" s="76">
        <v>81</v>
      </c>
      <c r="FK12" s="77">
        <v>43</v>
      </c>
      <c r="FL12" s="74"/>
      <c r="FM12" s="89" t="s">
        <v>29</v>
      </c>
      <c r="FN12" s="74">
        <v>132</v>
      </c>
      <c r="FO12" s="76">
        <v>2</v>
      </c>
      <c r="FP12" s="75">
        <v>3</v>
      </c>
      <c r="FQ12" s="75">
        <v>9</v>
      </c>
      <c r="FR12" s="75">
        <v>14</v>
      </c>
      <c r="FS12" s="75">
        <v>14</v>
      </c>
      <c r="FT12" s="75">
        <v>17</v>
      </c>
      <c r="FU12" s="75">
        <v>12</v>
      </c>
      <c r="FV12" s="75">
        <v>15</v>
      </c>
      <c r="FW12" s="75">
        <v>18</v>
      </c>
      <c r="FX12" s="75">
        <v>8</v>
      </c>
      <c r="FY12" s="75">
        <v>11</v>
      </c>
      <c r="FZ12" s="76">
        <v>5</v>
      </c>
      <c r="GA12" s="77">
        <v>4</v>
      </c>
    </row>
    <row r="13" spans="1:183" s="13" customFormat="1" ht="50.1" customHeight="1">
      <c r="A13" s="2" t="s">
        <v>28</v>
      </c>
      <c r="B13" s="74">
        <v>3028</v>
      </c>
      <c r="C13" s="75">
        <v>108</v>
      </c>
      <c r="D13" s="75">
        <v>163</v>
      </c>
      <c r="E13" s="75">
        <v>291</v>
      </c>
      <c r="F13" s="75">
        <v>254</v>
      </c>
      <c r="G13" s="75">
        <v>241</v>
      </c>
      <c r="H13" s="75">
        <v>235</v>
      </c>
      <c r="I13" s="75">
        <v>218</v>
      </c>
      <c r="J13" s="75">
        <v>235</v>
      </c>
      <c r="K13" s="75">
        <v>287</v>
      </c>
      <c r="L13" s="75">
        <v>373</v>
      </c>
      <c r="M13" s="75">
        <v>349</v>
      </c>
      <c r="N13" s="76">
        <v>165</v>
      </c>
      <c r="O13" s="77">
        <v>109</v>
      </c>
      <c r="P13" s="88">
        <v>1581</v>
      </c>
      <c r="Q13" s="79">
        <v>6</v>
      </c>
      <c r="R13" s="75">
        <v>14</v>
      </c>
      <c r="S13" s="75">
        <v>47</v>
      </c>
      <c r="T13" s="75">
        <v>50</v>
      </c>
      <c r="U13" s="75">
        <v>86</v>
      </c>
      <c r="V13" s="75">
        <v>82</v>
      </c>
      <c r="W13" s="75">
        <v>104</v>
      </c>
      <c r="X13" s="75">
        <v>158</v>
      </c>
      <c r="Y13" s="75">
        <v>211</v>
      </c>
      <c r="Z13" s="75">
        <v>299</v>
      </c>
      <c r="AA13" s="75">
        <v>299</v>
      </c>
      <c r="AB13" s="76">
        <v>145</v>
      </c>
      <c r="AC13" s="77">
        <v>80</v>
      </c>
      <c r="AD13" s="74"/>
      <c r="AE13" s="89" t="s">
        <v>28</v>
      </c>
      <c r="AF13" s="88">
        <v>1447</v>
      </c>
      <c r="AG13" s="79">
        <v>102</v>
      </c>
      <c r="AH13" s="75">
        <v>149</v>
      </c>
      <c r="AI13" s="75">
        <v>244</v>
      </c>
      <c r="AJ13" s="75">
        <v>204</v>
      </c>
      <c r="AK13" s="75">
        <v>155</v>
      </c>
      <c r="AL13" s="75">
        <v>153</v>
      </c>
      <c r="AM13" s="75">
        <v>114</v>
      </c>
      <c r="AN13" s="75">
        <v>77</v>
      </c>
      <c r="AO13" s="75">
        <v>76</v>
      </c>
      <c r="AP13" s="75">
        <v>74</v>
      </c>
      <c r="AQ13" s="75">
        <v>50</v>
      </c>
      <c r="AR13" s="76">
        <v>20</v>
      </c>
      <c r="AS13" s="77">
        <v>29</v>
      </c>
      <c r="AT13" s="85"/>
      <c r="AU13" s="89" t="s">
        <v>28</v>
      </c>
      <c r="AV13" s="74">
        <v>895</v>
      </c>
      <c r="AW13" s="75">
        <v>90</v>
      </c>
      <c r="AX13" s="75">
        <v>117</v>
      </c>
      <c r="AY13" s="75">
        <v>196</v>
      </c>
      <c r="AZ13" s="75">
        <v>131</v>
      </c>
      <c r="BA13" s="75">
        <v>81</v>
      </c>
      <c r="BB13" s="75">
        <v>59</v>
      </c>
      <c r="BC13" s="75">
        <v>54</v>
      </c>
      <c r="BD13" s="75">
        <v>39</v>
      </c>
      <c r="BE13" s="75">
        <v>39</v>
      </c>
      <c r="BF13" s="75">
        <v>38</v>
      </c>
      <c r="BG13" s="75">
        <v>21</v>
      </c>
      <c r="BH13" s="76">
        <v>11</v>
      </c>
      <c r="BI13" s="77">
        <v>19</v>
      </c>
      <c r="BJ13" s="74">
        <v>169</v>
      </c>
      <c r="BK13" s="75">
        <v>5</v>
      </c>
      <c r="BL13" s="75">
        <v>9</v>
      </c>
      <c r="BM13" s="75">
        <v>17</v>
      </c>
      <c r="BN13" s="75">
        <v>10</v>
      </c>
      <c r="BO13" s="75">
        <v>16</v>
      </c>
      <c r="BP13" s="75">
        <v>15</v>
      </c>
      <c r="BQ13" s="75">
        <v>17</v>
      </c>
      <c r="BR13" s="75">
        <v>24</v>
      </c>
      <c r="BS13" s="75">
        <v>14</v>
      </c>
      <c r="BT13" s="75">
        <v>18</v>
      </c>
      <c r="BU13" s="75">
        <v>13</v>
      </c>
      <c r="BV13" s="76">
        <v>6</v>
      </c>
      <c r="BW13" s="77">
        <v>5</v>
      </c>
      <c r="BX13" s="74"/>
      <c r="BY13" s="89" t="s">
        <v>28</v>
      </c>
      <c r="BZ13" s="88">
        <v>726</v>
      </c>
      <c r="CA13" s="79">
        <v>85</v>
      </c>
      <c r="CB13" s="75">
        <v>108</v>
      </c>
      <c r="CC13" s="75">
        <v>179</v>
      </c>
      <c r="CD13" s="75">
        <v>121</v>
      </c>
      <c r="CE13" s="75">
        <v>65</v>
      </c>
      <c r="CF13" s="75">
        <v>44</v>
      </c>
      <c r="CG13" s="75">
        <v>37</v>
      </c>
      <c r="CH13" s="75">
        <v>15</v>
      </c>
      <c r="CI13" s="75">
        <v>25</v>
      </c>
      <c r="CJ13" s="75">
        <v>20</v>
      </c>
      <c r="CK13" s="75">
        <v>8</v>
      </c>
      <c r="CL13" s="76">
        <v>5</v>
      </c>
      <c r="CM13" s="77">
        <v>14</v>
      </c>
      <c r="CN13" s="85"/>
      <c r="CO13" s="89" t="s">
        <v>28</v>
      </c>
      <c r="CP13" s="74">
        <v>2133</v>
      </c>
      <c r="CQ13" s="75">
        <v>18</v>
      </c>
      <c r="CR13" s="75">
        <v>46</v>
      </c>
      <c r="CS13" s="75">
        <v>95</v>
      </c>
      <c r="CT13" s="75">
        <v>123</v>
      </c>
      <c r="CU13" s="75">
        <v>160</v>
      </c>
      <c r="CV13" s="75">
        <v>176</v>
      </c>
      <c r="CW13" s="75">
        <v>164</v>
      </c>
      <c r="CX13" s="75">
        <v>196</v>
      </c>
      <c r="CY13" s="75">
        <v>248</v>
      </c>
      <c r="CZ13" s="75">
        <v>335</v>
      </c>
      <c r="DA13" s="75">
        <v>328</v>
      </c>
      <c r="DB13" s="76">
        <v>154</v>
      </c>
      <c r="DC13" s="77">
        <v>90</v>
      </c>
      <c r="DD13" s="74">
        <v>1412</v>
      </c>
      <c r="DE13" s="75">
        <v>1</v>
      </c>
      <c r="DF13" s="75">
        <v>5</v>
      </c>
      <c r="DG13" s="75">
        <v>30</v>
      </c>
      <c r="DH13" s="75">
        <v>40</v>
      </c>
      <c r="DI13" s="75">
        <v>70</v>
      </c>
      <c r="DJ13" s="75">
        <v>67</v>
      </c>
      <c r="DK13" s="75">
        <v>87</v>
      </c>
      <c r="DL13" s="75">
        <v>134</v>
      </c>
      <c r="DM13" s="75">
        <v>197</v>
      </c>
      <c r="DN13" s="75">
        <v>281</v>
      </c>
      <c r="DO13" s="75">
        <v>286</v>
      </c>
      <c r="DP13" s="76">
        <v>139</v>
      </c>
      <c r="DQ13" s="77">
        <v>75</v>
      </c>
      <c r="DR13" s="74"/>
      <c r="DS13" s="89" t="s">
        <v>28</v>
      </c>
      <c r="DT13" s="88">
        <v>721</v>
      </c>
      <c r="DU13" s="79">
        <v>17</v>
      </c>
      <c r="DV13" s="75">
        <v>41</v>
      </c>
      <c r="DW13" s="75">
        <v>65</v>
      </c>
      <c r="DX13" s="75">
        <v>83</v>
      </c>
      <c r="DY13" s="75">
        <v>90</v>
      </c>
      <c r="DZ13" s="75">
        <v>109</v>
      </c>
      <c r="EA13" s="75">
        <v>77</v>
      </c>
      <c r="EB13" s="75">
        <v>62</v>
      </c>
      <c r="EC13" s="75">
        <v>51</v>
      </c>
      <c r="ED13" s="75">
        <v>54</v>
      </c>
      <c r="EE13" s="75">
        <v>42</v>
      </c>
      <c r="EF13" s="75">
        <v>15</v>
      </c>
      <c r="EG13" s="77">
        <v>15</v>
      </c>
      <c r="EH13" s="74"/>
      <c r="EI13" s="89" t="s">
        <v>28</v>
      </c>
      <c r="EJ13" s="74">
        <v>1610</v>
      </c>
      <c r="EK13" s="76">
        <v>11</v>
      </c>
      <c r="EL13" s="75">
        <v>27</v>
      </c>
      <c r="EM13" s="75">
        <v>56</v>
      </c>
      <c r="EN13" s="75">
        <v>72</v>
      </c>
      <c r="EO13" s="75">
        <v>108</v>
      </c>
      <c r="EP13" s="75">
        <v>121</v>
      </c>
      <c r="EQ13" s="75">
        <v>119</v>
      </c>
      <c r="ER13" s="75">
        <v>151</v>
      </c>
      <c r="ES13" s="75">
        <v>194</v>
      </c>
      <c r="ET13" s="75">
        <v>273</v>
      </c>
      <c r="EU13" s="75">
        <v>272</v>
      </c>
      <c r="EV13" s="76">
        <v>132</v>
      </c>
      <c r="EW13" s="77">
        <v>74</v>
      </c>
      <c r="EX13" s="74">
        <v>1152</v>
      </c>
      <c r="EY13" s="76">
        <v>1</v>
      </c>
      <c r="EZ13" s="75">
        <v>4</v>
      </c>
      <c r="FA13" s="75">
        <v>23</v>
      </c>
      <c r="FB13" s="75">
        <v>28</v>
      </c>
      <c r="FC13" s="75">
        <v>51</v>
      </c>
      <c r="FD13" s="75">
        <v>47</v>
      </c>
      <c r="FE13" s="75">
        <v>69</v>
      </c>
      <c r="FF13" s="75">
        <v>107</v>
      </c>
      <c r="FG13" s="75">
        <v>162</v>
      </c>
      <c r="FH13" s="75">
        <v>239</v>
      </c>
      <c r="FI13" s="75">
        <v>237</v>
      </c>
      <c r="FJ13" s="76">
        <v>120</v>
      </c>
      <c r="FK13" s="77">
        <v>64</v>
      </c>
      <c r="FL13" s="74"/>
      <c r="FM13" s="89" t="s">
        <v>28</v>
      </c>
      <c r="FN13" s="74">
        <v>458</v>
      </c>
      <c r="FO13" s="76">
        <v>10</v>
      </c>
      <c r="FP13" s="75">
        <v>23</v>
      </c>
      <c r="FQ13" s="75">
        <v>33</v>
      </c>
      <c r="FR13" s="75">
        <v>44</v>
      </c>
      <c r="FS13" s="75">
        <v>57</v>
      </c>
      <c r="FT13" s="75">
        <v>74</v>
      </c>
      <c r="FU13" s="75">
        <v>50</v>
      </c>
      <c r="FV13" s="75">
        <v>44</v>
      </c>
      <c r="FW13" s="75">
        <v>32</v>
      </c>
      <c r="FX13" s="75">
        <v>34</v>
      </c>
      <c r="FY13" s="75">
        <v>35</v>
      </c>
      <c r="FZ13" s="76">
        <v>12</v>
      </c>
      <c r="GA13" s="77">
        <v>10</v>
      </c>
    </row>
    <row r="14" spans="1:183" s="13" customFormat="1" ht="50.1" customHeight="1">
      <c r="A14" s="2" t="s">
        <v>27</v>
      </c>
      <c r="B14" s="74">
        <v>1993</v>
      </c>
      <c r="C14" s="75">
        <v>74</v>
      </c>
      <c r="D14" s="75">
        <v>161</v>
      </c>
      <c r="E14" s="75">
        <v>221</v>
      </c>
      <c r="F14" s="75">
        <v>202</v>
      </c>
      <c r="G14" s="75">
        <v>168</v>
      </c>
      <c r="H14" s="75">
        <v>168</v>
      </c>
      <c r="I14" s="75">
        <v>153</v>
      </c>
      <c r="J14" s="75">
        <v>135</v>
      </c>
      <c r="K14" s="75">
        <v>190</v>
      </c>
      <c r="L14" s="75">
        <v>258</v>
      </c>
      <c r="M14" s="75">
        <v>196</v>
      </c>
      <c r="N14" s="76">
        <v>51</v>
      </c>
      <c r="O14" s="77">
        <v>16</v>
      </c>
      <c r="P14" s="88">
        <v>1082</v>
      </c>
      <c r="Q14" s="79">
        <v>4</v>
      </c>
      <c r="R14" s="75">
        <v>22</v>
      </c>
      <c r="S14" s="75">
        <v>47</v>
      </c>
      <c r="T14" s="75">
        <v>54</v>
      </c>
      <c r="U14" s="75">
        <v>72</v>
      </c>
      <c r="V14" s="75">
        <v>63</v>
      </c>
      <c r="W14" s="75">
        <v>96</v>
      </c>
      <c r="X14" s="75">
        <v>99</v>
      </c>
      <c r="Y14" s="75">
        <v>153</v>
      </c>
      <c r="Z14" s="75">
        <v>229</v>
      </c>
      <c r="AA14" s="75">
        <v>181</v>
      </c>
      <c r="AB14" s="76">
        <v>47</v>
      </c>
      <c r="AC14" s="77">
        <v>15</v>
      </c>
      <c r="AD14" s="74"/>
      <c r="AE14" s="89" t="s">
        <v>27</v>
      </c>
      <c r="AF14" s="88">
        <v>911</v>
      </c>
      <c r="AG14" s="79">
        <v>70</v>
      </c>
      <c r="AH14" s="75">
        <v>139</v>
      </c>
      <c r="AI14" s="75">
        <v>174</v>
      </c>
      <c r="AJ14" s="75">
        <v>148</v>
      </c>
      <c r="AK14" s="75">
        <v>96</v>
      </c>
      <c r="AL14" s="75">
        <v>105</v>
      </c>
      <c r="AM14" s="75">
        <v>57</v>
      </c>
      <c r="AN14" s="75">
        <v>36</v>
      </c>
      <c r="AO14" s="75">
        <v>37</v>
      </c>
      <c r="AP14" s="75">
        <v>29</v>
      </c>
      <c r="AQ14" s="75">
        <v>15</v>
      </c>
      <c r="AR14" s="76">
        <v>4</v>
      </c>
      <c r="AS14" s="77">
        <v>1</v>
      </c>
      <c r="AT14" s="85"/>
      <c r="AU14" s="89" t="s">
        <v>27</v>
      </c>
      <c r="AV14" s="74">
        <v>657</v>
      </c>
      <c r="AW14" s="75">
        <v>56</v>
      </c>
      <c r="AX14" s="75">
        <v>101</v>
      </c>
      <c r="AY14" s="75">
        <v>139</v>
      </c>
      <c r="AZ14" s="75">
        <v>103</v>
      </c>
      <c r="BA14" s="75">
        <v>60</v>
      </c>
      <c r="BB14" s="75">
        <v>53</v>
      </c>
      <c r="BC14" s="75">
        <v>35</v>
      </c>
      <c r="BD14" s="75">
        <v>27</v>
      </c>
      <c r="BE14" s="75">
        <v>28</v>
      </c>
      <c r="BF14" s="75">
        <v>31</v>
      </c>
      <c r="BG14" s="75">
        <v>15</v>
      </c>
      <c r="BH14" s="76">
        <v>6</v>
      </c>
      <c r="BI14" s="77">
        <v>3</v>
      </c>
      <c r="BJ14" s="74">
        <v>163</v>
      </c>
      <c r="BK14" s="75" t="s">
        <v>72</v>
      </c>
      <c r="BL14" s="75">
        <v>13</v>
      </c>
      <c r="BM14" s="75">
        <v>21</v>
      </c>
      <c r="BN14" s="75">
        <v>19</v>
      </c>
      <c r="BO14" s="75">
        <v>18</v>
      </c>
      <c r="BP14" s="75">
        <v>12</v>
      </c>
      <c r="BQ14" s="75">
        <v>14</v>
      </c>
      <c r="BR14" s="75">
        <v>12</v>
      </c>
      <c r="BS14" s="75">
        <v>17</v>
      </c>
      <c r="BT14" s="75">
        <v>18</v>
      </c>
      <c r="BU14" s="75">
        <v>13</v>
      </c>
      <c r="BV14" s="76">
        <v>4</v>
      </c>
      <c r="BW14" s="77">
        <v>2</v>
      </c>
      <c r="BX14" s="74"/>
      <c r="BY14" s="89" t="s">
        <v>27</v>
      </c>
      <c r="BZ14" s="88">
        <v>494</v>
      </c>
      <c r="CA14" s="79">
        <v>56</v>
      </c>
      <c r="CB14" s="75">
        <v>88</v>
      </c>
      <c r="CC14" s="75">
        <v>118</v>
      </c>
      <c r="CD14" s="75">
        <v>84</v>
      </c>
      <c r="CE14" s="75">
        <v>42</v>
      </c>
      <c r="CF14" s="75">
        <v>41</v>
      </c>
      <c r="CG14" s="75">
        <v>21</v>
      </c>
      <c r="CH14" s="75">
        <v>15</v>
      </c>
      <c r="CI14" s="75">
        <v>11</v>
      </c>
      <c r="CJ14" s="75">
        <v>13</v>
      </c>
      <c r="CK14" s="75">
        <v>2</v>
      </c>
      <c r="CL14" s="76">
        <v>2</v>
      </c>
      <c r="CM14" s="77">
        <v>1</v>
      </c>
      <c r="CN14" s="85"/>
      <c r="CO14" s="89" t="s">
        <v>27</v>
      </c>
      <c r="CP14" s="74">
        <v>1336</v>
      </c>
      <c r="CQ14" s="75">
        <v>18</v>
      </c>
      <c r="CR14" s="75">
        <v>60</v>
      </c>
      <c r="CS14" s="75">
        <v>82</v>
      </c>
      <c r="CT14" s="75">
        <v>99</v>
      </c>
      <c r="CU14" s="75">
        <v>108</v>
      </c>
      <c r="CV14" s="75">
        <v>115</v>
      </c>
      <c r="CW14" s="75">
        <v>118</v>
      </c>
      <c r="CX14" s="75">
        <v>108</v>
      </c>
      <c r="CY14" s="75">
        <v>162</v>
      </c>
      <c r="CZ14" s="75">
        <v>227</v>
      </c>
      <c r="DA14" s="75">
        <v>181</v>
      </c>
      <c r="DB14" s="76">
        <v>45</v>
      </c>
      <c r="DC14" s="77">
        <v>13</v>
      </c>
      <c r="DD14" s="74">
        <v>919</v>
      </c>
      <c r="DE14" s="75">
        <v>4</v>
      </c>
      <c r="DF14" s="75">
        <v>9</v>
      </c>
      <c r="DG14" s="75">
        <v>26</v>
      </c>
      <c r="DH14" s="75">
        <v>35</v>
      </c>
      <c r="DI14" s="75">
        <v>54</v>
      </c>
      <c r="DJ14" s="75">
        <v>51</v>
      </c>
      <c r="DK14" s="75">
        <v>82</v>
      </c>
      <c r="DL14" s="75">
        <v>87</v>
      </c>
      <c r="DM14" s="75">
        <v>136</v>
      </c>
      <c r="DN14" s="75">
        <v>211</v>
      </c>
      <c r="DO14" s="75">
        <v>168</v>
      </c>
      <c r="DP14" s="76">
        <v>43</v>
      </c>
      <c r="DQ14" s="77">
        <v>13</v>
      </c>
      <c r="DR14" s="74"/>
      <c r="DS14" s="89" t="s">
        <v>27</v>
      </c>
      <c r="DT14" s="88">
        <v>417</v>
      </c>
      <c r="DU14" s="79">
        <v>14</v>
      </c>
      <c r="DV14" s="75">
        <v>51</v>
      </c>
      <c r="DW14" s="75">
        <v>56</v>
      </c>
      <c r="DX14" s="75">
        <v>64</v>
      </c>
      <c r="DY14" s="75">
        <v>54</v>
      </c>
      <c r="DZ14" s="75">
        <v>64</v>
      </c>
      <c r="EA14" s="75">
        <v>36</v>
      </c>
      <c r="EB14" s="75">
        <v>21</v>
      </c>
      <c r="EC14" s="75">
        <v>26</v>
      </c>
      <c r="ED14" s="75">
        <v>16</v>
      </c>
      <c r="EE14" s="75">
        <v>13</v>
      </c>
      <c r="EF14" s="76">
        <v>2</v>
      </c>
      <c r="EG14" s="77" t="s">
        <v>72</v>
      </c>
      <c r="EH14" s="74"/>
      <c r="EI14" s="89" t="s">
        <v>27</v>
      </c>
      <c r="EJ14" s="74">
        <v>968</v>
      </c>
      <c r="EK14" s="76">
        <v>11</v>
      </c>
      <c r="EL14" s="75">
        <v>35</v>
      </c>
      <c r="EM14" s="75">
        <v>49</v>
      </c>
      <c r="EN14" s="75">
        <v>62</v>
      </c>
      <c r="EO14" s="75">
        <v>71</v>
      </c>
      <c r="EP14" s="75">
        <v>81</v>
      </c>
      <c r="EQ14" s="75">
        <v>86</v>
      </c>
      <c r="ER14" s="75">
        <v>78</v>
      </c>
      <c r="ES14" s="75">
        <v>122</v>
      </c>
      <c r="ET14" s="75">
        <v>176</v>
      </c>
      <c r="EU14" s="75">
        <v>150</v>
      </c>
      <c r="EV14" s="76">
        <v>36</v>
      </c>
      <c r="EW14" s="77">
        <v>11</v>
      </c>
      <c r="EX14" s="74">
        <v>703</v>
      </c>
      <c r="EY14" s="76">
        <v>2</v>
      </c>
      <c r="EZ14" s="75">
        <v>6</v>
      </c>
      <c r="FA14" s="75">
        <v>14</v>
      </c>
      <c r="FB14" s="75">
        <v>24</v>
      </c>
      <c r="FC14" s="75">
        <v>41</v>
      </c>
      <c r="FD14" s="75">
        <v>34</v>
      </c>
      <c r="FE14" s="75">
        <v>63</v>
      </c>
      <c r="FF14" s="75">
        <v>64</v>
      </c>
      <c r="FG14" s="75">
        <v>105</v>
      </c>
      <c r="FH14" s="75">
        <v>165</v>
      </c>
      <c r="FI14" s="75">
        <v>140</v>
      </c>
      <c r="FJ14" s="76">
        <v>34</v>
      </c>
      <c r="FK14" s="77">
        <v>11</v>
      </c>
      <c r="FL14" s="74"/>
      <c r="FM14" s="89" t="s">
        <v>27</v>
      </c>
      <c r="FN14" s="74">
        <v>265</v>
      </c>
      <c r="FO14" s="76">
        <v>9</v>
      </c>
      <c r="FP14" s="75">
        <v>29</v>
      </c>
      <c r="FQ14" s="75">
        <v>35</v>
      </c>
      <c r="FR14" s="75">
        <v>38</v>
      </c>
      <c r="FS14" s="75">
        <v>30</v>
      </c>
      <c r="FT14" s="75">
        <v>47</v>
      </c>
      <c r="FU14" s="75">
        <v>23</v>
      </c>
      <c r="FV14" s="75">
        <v>14</v>
      </c>
      <c r="FW14" s="75">
        <v>17</v>
      </c>
      <c r="FX14" s="75">
        <v>11</v>
      </c>
      <c r="FY14" s="75">
        <v>10</v>
      </c>
      <c r="FZ14" s="76">
        <v>2</v>
      </c>
      <c r="GA14" s="77" t="s">
        <v>72</v>
      </c>
    </row>
    <row r="15" spans="1:183" s="13" customFormat="1" ht="50.1" customHeight="1">
      <c r="A15" s="2" t="s">
        <v>26</v>
      </c>
      <c r="B15" s="74">
        <f>B16</f>
        <v>902</v>
      </c>
      <c r="C15" s="75">
        <f t="shared" ref="C15:AC15" si="56">C16</f>
        <v>38</v>
      </c>
      <c r="D15" s="75">
        <f t="shared" si="56"/>
        <v>65</v>
      </c>
      <c r="E15" s="75">
        <f t="shared" si="56"/>
        <v>119</v>
      </c>
      <c r="F15" s="75">
        <f t="shared" si="56"/>
        <v>122</v>
      </c>
      <c r="G15" s="75">
        <f t="shared" si="56"/>
        <v>145</v>
      </c>
      <c r="H15" s="75">
        <f t="shared" si="56"/>
        <v>90</v>
      </c>
      <c r="I15" s="75">
        <f t="shared" si="56"/>
        <v>58</v>
      </c>
      <c r="J15" s="75">
        <f t="shared" si="56"/>
        <v>51</v>
      </c>
      <c r="K15" s="75">
        <f t="shared" si="56"/>
        <v>71</v>
      </c>
      <c r="L15" s="75">
        <f t="shared" si="56"/>
        <v>67</v>
      </c>
      <c r="M15" s="75">
        <f t="shared" si="56"/>
        <v>58</v>
      </c>
      <c r="N15" s="76">
        <f t="shared" si="56"/>
        <v>14</v>
      </c>
      <c r="O15" s="77">
        <f t="shared" si="56"/>
        <v>4</v>
      </c>
      <c r="P15" s="88">
        <f t="shared" si="56"/>
        <v>454</v>
      </c>
      <c r="Q15" s="79">
        <f t="shared" si="56"/>
        <v>2</v>
      </c>
      <c r="R15" s="75" t="str">
        <f t="shared" si="56"/>
        <v>-</v>
      </c>
      <c r="S15" s="75">
        <f t="shared" si="56"/>
        <v>33</v>
      </c>
      <c r="T15" s="75">
        <f t="shared" si="56"/>
        <v>56</v>
      </c>
      <c r="U15" s="75">
        <f t="shared" si="56"/>
        <v>86</v>
      </c>
      <c r="V15" s="75">
        <f t="shared" si="56"/>
        <v>42</v>
      </c>
      <c r="W15" s="75">
        <f t="shared" si="56"/>
        <v>29</v>
      </c>
      <c r="X15" s="75">
        <f t="shared" si="56"/>
        <v>30</v>
      </c>
      <c r="Y15" s="75">
        <f t="shared" si="56"/>
        <v>51</v>
      </c>
      <c r="Z15" s="75">
        <f t="shared" si="56"/>
        <v>53</v>
      </c>
      <c r="AA15" s="75">
        <f t="shared" si="56"/>
        <v>55</v>
      </c>
      <c r="AB15" s="76">
        <f t="shared" si="56"/>
        <v>13</v>
      </c>
      <c r="AC15" s="77">
        <f t="shared" si="56"/>
        <v>4</v>
      </c>
      <c r="AD15" s="74"/>
      <c r="AE15" s="89" t="s">
        <v>26</v>
      </c>
      <c r="AF15" s="88">
        <f t="shared" ref="AF15:AS15" si="57">AF16</f>
        <v>448</v>
      </c>
      <c r="AG15" s="79">
        <f t="shared" si="57"/>
        <v>36</v>
      </c>
      <c r="AH15" s="75">
        <f t="shared" si="57"/>
        <v>65</v>
      </c>
      <c r="AI15" s="75">
        <f t="shared" si="57"/>
        <v>86</v>
      </c>
      <c r="AJ15" s="75">
        <f t="shared" si="57"/>
        <v>66</v>
      </c>
      <c r="AK15" s="75">
        <f t="shared" si="57"/>
        <v>59</v>
      </c>
      <c r="AL15" s="75">
        <f t="shared" si="57"/>
        <v>48</v>
      </c>
      <c r="AM15" s="75">
        <f t="shared" si="57"/>
        <v>29</v>
      </c>
      <c r="AN15" s="75">
        <f t="shared" si="57"/>
        <v>21</v>
      </c>
      <c r="AO15" s="75">
        <f t="shared" si="57"/>
        <v>20</v>
      </c>
      <c r="AP15" s="75">
        <f t="shared" si="57"/>
        <v>14</v>
      </c>
      <c r="AQ15" s="75">
        <f t="shared" si="57"/>
        <v>3</v>
      </c>
      <c r="AR15" s="76">
        <f t="shared" si="57"/>
        <v>1</v>
      </c>
      <c r="AS15" s="77" t="str">
        <f t="shared" si="57"/>
        <v>-</v>
      </c>
      <c r="AT15" s="85"/>
      <c r="AU15" s="89" t="s">
        <v>26</v>
      </c>
      <c r="AV15" s="74">
        <f t="shared" ref="AV15:BW15" si="58">AV16</f>
        <v>385</v>
      </c>
      <c r="AW15" s="75">
        <f t="shared" si="58"/>
        <v>30</v>
      </c>
      <c r="AX15" s="75">
        <f t="shared" si="58"/>
        <v>39</v>
      </c>
      <c r="AY15" s="75">
        <f t="shared" si="58"/>
        <v>61</v>
      </c>
      <c r="AZ15" s="75">
        <f t="shared" si="58"/>
        <v>67</v>
      </c>
      <c r="BA15" s="75">
        <f t="shared" si="58"/>
        <v>80</v>
      </c>
      <c r="BB15" s="75">
        <f t="shared" si="58"/>
        <v>33</v>
      </c>
      <c r="BC15" s="75">
        <f t="shared" si="58"/>
        <v>15</v>
      </c>
      <c r="BD15" s="75">
        <f t="shared" si="58"/>
        <v>17</v>
      </c>
      <c r="BE15" s="75">
        <f t="shared" si="58"/>
        <v>19</v>
      </c>
      <c r="BF15" s="75">
        <f t="shared" si="58"/>
        <v>15</v>
      </c>
      <c r="BG15" s="75">
        <f t="shared" si="58"/>
        <v>8</v>
      </c>
      <c r="BH15" s="76">
        <f t="shared" si="58"/>
        <v>1</v>
      </c>
      <c r="BI15" s="77" t="str">
        <f t="shared" si="58"/>
        <v>-</v>
      </c>
      <c r="BJ15" s="74">
        <f t="shared" si="58"/>
        <v>153</v>
      </c>
      <c r="BK15" s="75">
        <f t="shared" si="58"/>
        <v>2</v>
      </c>
      <c r="BL15" s="75" t="str">
        <f t="shared" si="58"/>
        <v>-</v>
      </c>
      <c r="BM15" s="75">
        <f t="shared" si="58"/>
        <v>14</v>
      </c>
      <c r="BN15" s="75">
        <f t="shared" si="58"/>
        <v>32</v>
      </c>
      <c r="BO15" s="75">
        <f t="shared" si="58"/>
        <v>51</v>
      </c>
      <c r="BP15" s="75">
        <f t="shared" si="58"/>
        <v>10</v>
      </c>
      <c r="BQ15" s="75">
        <f t="shared" si="58"/>
        <v>8</v>
      </c>
      <c r="BR15" s="75">
        <f t="shared" si="58"/>
        <v>8</v>
      </c>
      <c r="BS15" s="75">
        <f t="shared" si="58"/>
        <v>12</v>
      </c>
      <c r="BT15" s="75">
        <f t="shared" si="58"/>
        <v>10</v>
      </c>
      <c r="BU15" s="75">
        <f t="shared" si="58"/>
        <v>6</v>
      </c>
      <c r="BV15" s="76" t="str">
        <f t="shared" si="58"/>
        <v>-</v>
      </c>
      <c r="BW15" s="77" t="str">
        <f t="shared" si="58"/>
        <v>-</v>
      </c>
      <c r="BX15" s="74"/>
      <c r="BY15" s="89" t="s">
        <v>26</v>
      </c>
      <c r="BZ15" s="88">
        <f t="shared" ref="BZ15:CM15" si="59">BZ16</f>
        <v>232</v>
      </c>
      <c r="CA15" s="79">
        <f t="shared" si="59"/>
        <v>28</v>
      </c>
      <c r="CB15" s="75">
        <f t="shared" si="59"/>
        <v>39</v>
      </c>
      <c r="CC15" s="75">
        <f t="shared" si="59"/>
        <v>47</v>
      </c>
      <c r="CD15" s="75">
        <f t="shared" si="59"/>
        <v>35</v>
      </c>
      <c r="CE15" s="75">
        <f t="shared" si="59"/>
        <v>29</v>
      </c>
      <c r="CF15" s="75">
        <f t="shared" si="59"/>
        <v>23</v>
      </c>
      <c r="CG15" s="75">
        <f t="shared" si="59"/>
        <v>7</v>
      </c>
      <c r="CH15" s="75">
        <f t="shared" si="59"/>
        <v>9</v>
      </c>
      <c r="CI15" s="75">
        <f t="shared" si="59"/>
        <v>7</v>
      </c>
      <c r="CJ15" s="75">
        <f t="shared" si="59"/>
        <v>5</v>
      </c>
      <c r="CK15" s="75">
        <f t="shared" si="59"/>
        <v>2</v>
      </c>
      <c r="CL15" s="76">
        <f t="shared" si="59"/>
        <v>1</v>
      </c>
      <c r="CM15" s="77" t="str">
        <f t="shared" si="59"/>
        <v>-</v>
      </c>
      <c r="CN15" s="85"/>
      <c r="CO15" s="89" t="s">
        <v>26</v>
      </c>
      <c r="CP15" s="74">
        <f t="shared" ref="CP15:DQ15" si="60">CP16</f>
        <v>517</v>
      </c>
      <c r="CQ15" s="75">
        <f t="shared" si="60"/>
        <v>8</v>
      </c>
      <c r="CR15" s="75">
        <f t="shared" si="60"/>
        <v>26</v>
      </c>
      <c r="CS15" s="75">
        <f t="shared" si="60"/>
        <v>58</v>
      </c>
      <c r="CT15" s="75">
        <f t="shared" si="60"/>
        <v>55</v>
      </c>
      <c r="CU15" s="75">
        <f t="shared" si="60"/>
        <v>65</v>
      </c>
      <c r="CV15" s="75">
        <f t="shared" si="60"/>
        <v>57</v>
      </c>
      <c r="CW15" s="75">
        <f t="shared" si="60"/>
        <v>43</v>
      </c>
      <c r="CX15" s="75">
        <f t="shared" si="60"/>
        <v>34</v>
      </c>
      <c r="CY15" s="75">
        <f t="shared" si="60"/>
        <v>52</v>
      </c>
      <c r="CZ15" s="75">
        <f t="shared" si="60"/>
        <v>52</v>
      </c>
      <c r="DA15" s="75">
        <f t="shared" si="60"/>
        <v>50</v>
      </c>
      <c r="DB15" s="76">
        <f t="shared" si="60"/>
        <v>13</v>
      </c>
      <c r="DC15" s="77">
        <f t="shared" si="60"/>
        <v>4</v>
      </c>
      <c r="DD15" s="74">
        <f t="shared" si="60"/>
        <v>301</v>
      </c>
      <c r="DE15" s="75" t="str">
        <f t="shared" si="60"/>
        <v>-</v>
      </c>
      <c r="DF15" s="75" t="str">
        <f t="shared" si="60"/>
        <v>-</v>
      </c>
      <c r="DG15" s="75">
        <f t="shared" si="60"/>
        <v>19</v>
      </c>
      <c r="DH15" s="75">
        <f t="shared" si="60"/>
        <v>24</v>
      </c>
      <c r="DI15" s="75">
        <f t="shared" si="60"/>
        <v>35</v>
      </c>
      <c r="DJ15" s="75">
        <f t="shared" si="60"/>
        <v>32</v>
      </c>
      <c r="DK15" s="75">
        <f t="shared" si="60"/>
        <v>21</v>
      </c>
      <c r="DL15" s="75">
        <f t="shared" si="60"/>
        <v>22</v>
      </c>
      <c r="DM15" s="75">
        <f t="shared" si="60"/>
        <v>39</v>
      </c>
      <c r="DN15" s="75">
        <f t="shared" si="60"/>
        <v>43</v>
      </c>
      <c r="DO15" s="75">
        <f t="shared" si="60"/>
        <v>49</v>
      </c>
      <c r="DP15" s="76">
        <f t="shared" si="60"/>
        <v>13</v>
      </c>
      <c r="DQ15" s="77">
        <f t="shared" si="60"/>
        <v>4</v>
      </c>
      <c r="DR15" s="74"/>
      <c r="DS15" s="89" t="s">
        <v>26</v>
      </c>
      <c r="DT15" s="88">
        <f t="shared" ref="DT15:EG15" si="61">DT16</f>
        <v>216</v>
      </c>
      <c r="DU15" s="79">
        <f t="shared" si="61"/>
        <v>8</v>
      </c>
      <c r="DV15" s="75">
        <f t="shared" si="61"/>
        <v>26</v>
      </c>
      <c r="DW15" s="75">
        <f t="shared" si="61"/>
        <v>39</v>
      </c>
      <c r="DX15" s="75">
        <f t="shared" si="61"/>
        <v>31</v>
      </c>
      <c r="DY15" s="75">
        <f t="shared" si="61"/>
        <v>30</v>
      </c>
      <c r="DZ15" s="75">
        <f t="shared" si="61"/>
        <v>25</v>
      </c>
      <c r="EA15" s="75">
        <f t="shared" si="61"/>
        <v>22</v>
      </c>
      <c r="EB15" s="75">
        <f t="shared" si="61"/>
        <v>12</v>
      </c>
      <c r="EC15" s="75">
        <f t="shared" si="61"/>
        <v>13</v>
      </c>
      <c r="ED15" s="75">
        <f t="shared" si="61"/>
        <v>9</v>
      </c>
      <c r="EE15" s="75">
        <f t="shared" si="61"/>
        <v>1</v>
      </c>
      <c r="EF15" s="76" t="str">
        <f t="shared" si="61"/>
        <v>-</v>
      </c>
      <c r="EG15" s="77" t="str">
        <f t="shared" si="61"/>
        <v>-</v>
      </c>
      <c r="EH15" s="74"/>
      <c r="EI15" s="89" t="s">
        <v>26</v>
      </c>
      <c r="EJ15" s="74">
        <f>EJ16</f>
        <v>337</v>
      </c>
      <c r="EK15" s="76">
        <f t="shared" ref="EK15:FK15" si="62">EK16</f>
        <v>7</v>
      </c>
      <c r="EL15" s="75">
        <f t="shared" si="62"/>
        <v>16</v>
      </c>
      <c r="EM15" s="75">
        <f t="shared" si="62"/>
        <v>29</v>
      </c>
      <c r="EN15" s="75">
        <f t="shared" si="62"/>
        <v>31</v>
      </c>
      <c r="EO15" s="75">
        <f t="shared" si="62"/>
        <v>40</v>
      </c>
      <c r="EP15" s="75">
        <f t="shared" si="62"/>
        <v>36</v>
      </c>
      <c r="EQ15" s="75">
        <f t="shared" si="62"/>
        <v>32</v>
      </c>
      <c r="ER15" s="75">
        <f t="shared" si="62"/>
        <v>24</v>
      </c>
      <c r="ES15" s="75">
        <f t="shared" si="62"/>
        <v>35</v>
      </c>
      <c r="ET15" s="75">
        <f t="shared" si="62"/>
        <v>40</v>
      </c>
      <c r="EU15" s="75">
        <f t="shared" si="62"/>
        <v>39</v>
      </c>
      <c r="EV15" s="76">
        <f t="shared" si="62"/>
        <v>6</v>
      </c>
      <c r="EW15" s="77">
        <f t="shared" si="62"/>
        <v>2</v>
      </c>
      <c r="EX15" s="74">
        <f t="shared" si="62"/>
        <v>198</v>
      </c>
      <c r="EY15" s="76" t="str">
        <f t="shared" si="62"/>
        <v>-</v>
      </c>
      <c r="EZ15" s="75" t="str">
        <f t="shared" si="62"/>
        <v>-</v>
      </c>
      <c r="FA15" s="75">
        <f t="shared" si="62"/>
        <v>8</v>
      </c>
      <c r="FB15" s="75">
        <f t="shared" si="62"/>
        <v>12</v>
      </c>
      <c r="FC15" s="75">
        <f t="shared" si="62"/>
        <v>21</v>
      </c>
      <c r="FD15" s="75">
        <f t="shared" si="62"/>
        <v>21</v>
      </c>
      <c r="FE15" s="75">
        <f t="shared" si="62"/>
        <v>14</v>
      </c>
      <c r="FF15" s="75">
        <f t="shared" si="62"/>
        <v>16</v>
      </c>
      <c r="FG15" s="75">
        <f t="shared" si="62"/>
        <v>26</v>
      </c>
      <c r="FH15" s="75">
        <f t="shared" si="62"/>
        <v>34</v>
      </c>
      <c r="FI15" s="75">
        <f t="shared" si="62"/>
        <v>38</v>
      </c>
      <c r="FJ15" s="76">
        <f t="shared" si="62"/>
        <v>6</v>
      </c>
      <c r="FK15" s="77">
        <f t="shared" si="62"/>
        <v>2</v>
      </c>
      <c r="FL15" s="74"/>
      <c r="FM15" s="89" t="s">
        <v>26</v>
      </c>
      <c r="FN15" s="74">
        <f t="shared" ref="FN15:GA15" si="63">FN16</f>
        <v>139</v>
      </c>
      <c r="FO15" s="76">
        <f t="shared" si="63"/>
        <v>7</v>
      </c>
      <c r="FP15" s="75">
        <f t="shared" si="63"/>
        <v>16</v>
      </c>
      <c r="FQ15" s="75">
        <f t="shared" si="63"/>
        <v>21</v>
      </c>
      <c r="FR15" s="75">
        <f t="shared" si="63"/>
        <v>19</v>
      </c>
      <c r="FS15" s="75">
        <f t="shared" si="63"/>
        <v>19</v>
      </c>
      <c r="FT15" s="75">
        <f t="shared" si="63"/>
        <v>15</v>
      </c>
      <c r="FU15" s="75">
        <f t="shared" si="63"/>
        <v>18</v>
      </c>
      <c r="FV15" s="75">
        <f t="shared" si="63"/>
        <v>8</v>
      </c>
      <c r="FW15" s="75">
        <f t="shared" si="63"/>
        <v>9</v>
      </c>
      <c r="FX15" s="75">
        <f t="shared" si="63"/>
        <v>6</v>
      </c>
      <c r="FY15" s="75">
        <f t="shared" si="63"/>
        <v>1</v>
      </c>
      <c r="FZ15" s="76" t="str">
        <f t="shared" si="63"/>
        <v>-</v>
      </c>
      <c r="GA15" s="77" t="str">
        <f t="shared" si="63"/>
        <v>-</v>
      </c>
    </row>
    <row r="16" spans="1:183" s="15" customFormat="1" ht="50.1" customHeight="1" thickBot="1">
      <c r="A16" s="5" t="s">
        <v>25</v>
      </c>
      <c r="B16" s="90">
        <v>902</v>
      </c>
      <c r="C16" s="91">
        <v>38</v>
      </c>
      <c r="D16" s="92">
        <v>65</v>
      </c>
      <c r="E16" s="92">
        <v>119</v>
      </c>
      <c r="F16" s="92">
        <v>122</v>
      </c>
      <c r="G16" s="92">
        <v>145</v>
      </c>
      <c r="H16" s="92">
        <v>90</v>
      </c>
      <c r="I16" s="92">
        <v>58</v>
      </c>
      <c r="J16" s="92">
        <v>51</v>
      </c>
      <c r="K16" s="92">
        <v>71</v>
      </c>
      <c r="L16" s="92">
        <v>67</v>
      </c>
      <c r="M16" s="92">
        <v>58</v>
      </c>
      <c r="N16" s="91">
        <v>14</v>
      </c>
      <c r="O16" s="93">
        <v>4</v>
      </c>
      <c r="P16" s="94">
        <v>454</v>
      </c>
      <c r="Q16" s="95">
        <v>2</v>
      </c>
      <c r="R16" s="96" t="s">
        <v>72</v>
      </c>
      <c r="S16" s="96">
        <v>33</v>
      </c>
      <c r="T16" s="96">
        <v>56</v>
      </c>
      <c r="U16" s="96">
        <v>86</v>
      </c>
      <c r="V16" s="96">
        <v>42</v>
      </c>
      <c r="W16" s="96">
        <v>29</v>
      </c>
      <c r="X16" s="96">
        <v>30</v>
      </c>
      <c r="Y16" s="96">
        <v>51</v>
      </c>
      <c r="Z16" s="96">
        <v>53</v>
      </c>
      <c r="AA16" s="96">
        <v>55</v>
      </c>
      <c r="AB16" s="65">
        <v>13</v>
      </c>
      <c r="AC16" s="93">
        <v>4</v>
      </c>
      <c r="AD16" s="18"/>
      <c r="AE16" s="97" t="s">
        <v>25</v>
      </c>
      <c r="AF16" s="94">
        <v>448</v>
      </c>
      <c r="AG16" s="98">
        <v>36</v>
      </c>
      <c r="AH16" s="92">
        <v>65</v>
      </c>
      <c r="AI16" s="92">
        <v>86</v>
      </c>
      <c r="AJ16" s="92">
        <v>66</v>
      </c>
      <c r="AK16" s="92">
        <v>59</v>
      </c>
      <c r="AL16" s="92">
        <v>48</v>
      </c>
      <c r="AM16" s="92">
        <v>29</v>
      </c>
      <c r="AN16" s="92">
        <v>21</v>
      </c>
      <c r="AO16" s="92">
        <v>20</v>
      </c>
      <c r="AP16" s="92">
        <v>14</v>
      </c>
      <c r="AQ16" s="92">
        <v>3</v>
      </c>
      <c r="AR16" s="91">
        <v>1</v>
      </c>
      <c r="AS16" s="93" t="s">
        <v>72</v>
      </c>
      <c r="AT16" s="99"/>
      <c r="AU16" s="97" t="s">
        <v>25</v>
      </c>
      <c r="AV16" s="90">
        <v>385</v>
      </c>
      <c r="AW16" s="96">
        <v>30</v>
      </c>
      <c r="AX16" s="96">
        <v>39</v>
      </c>
      <c r="AY16" s="96">
        <v>61</v>
      </c>
      <c r="AZ16" s="96">
        <v>67</v>
      </c>
      <c r="BA16" s="96">
        <v>80</v>
      </c>
      <c r="BB16" s="96">
        <v>33</v>
      </c>
      <c r="BC16" s="96">
        <v>15</v>
      </c>
      <c r="BD16" s="96">
        <v>17</v>
      </c>
      <c r="BE16" s="96">
        <v>19</v>
      </c>
      <c r="BF16" s="96">
        <v>15</v>
      </c>
      <c r="BG16" s="96">
        <v>8</v>
      </c>
      <c r="BH16" s="65">
        <v>1</v>
      </c>
      <c r="BI16" s="66" t="s">
        <v>72</v>
      </c>
      <c r="BJ16" s="90">
        <v>153</v>
      </c>
      <c r="BK16" s="96">
        <v>2</v>
      </c>
      <c r="BL16" s="96" t="s">
        <v>72</v>
      </c>
      <c r="BM16" s="96">
        <v>14</v>
      </c>
      <c r="BN16" s="96">
        <v>32</v>
      </c>
      <c r="BO16" s="96">
        <v>51</v>
      </c>
      <c r="BP16" s="96">
        <v>10</v>
      </c>
      <c r="BQ16" s="96">
        <v>8</v>
      </c>
      <c r="BR16" s="96">
        <v>8</v>
      </c>
      <c r="BS16" s="96">
        <v>12</v>
      </c>
      <c r="BT16" s="96">
        <v>10</v>
      </c>
      <c r="BU16" s="96">
        <v>6</v>
      </c>
      <c r="BV16" s="65" t="s">
        <v>72</v>
      </c>
      <c r="BW16" s="66" t="s">
        <v>72</v>
      </c>
      <c r="BX16" s="18"/>
      <c r="BY16" s="97" t="s">
        <v>25</v>
      </c>
      <c r="BZ16" s="94">
        <v>232</v>
      </c>
      <c r="CA16" s="95">
        <v>28</v>
      </c>
      <c r="CB16" s="96">
        <v>39</v>
      </c>
      <c r="CC16" s="96">
        <v>47</v>
      </c>
      <c r="CD16" s="96">
        <v>35</v>
      </c>
      <c r="CE16" s="96">
        <v>29</v>
      </c>
      <c r="CF16" s="96">
        <v>23</v>
      </c>
      <c r="CG16" s="96">
        <v>7</v>
      </c>
      <c r="CH16" s="96">
        <v>9</v>
      </c>
      <c r="CI16" s="96">
        <v>7</v>
      </c>
      <c r="CJ16" s="96">
        <v>5</v>
      </c>
      <c r="CK16" s="96">
        <v>2</v>
      </c>
      <c r="CL16" s="65">
        <v>1</v>
      </c>
      <c r="CM16" s="66" t="s">
        <v>72</v>
      </c>
      <c r="CN16" s="99"/>
      <c r="CO16" s="97" t="s">
        <v>25</v>
      </c>
      <c r="CP16" s="90">
        <v>517</v>
      </c>
      <c r="CQ16" s="92">
        <v>8</v>
      </c>
      <c r="CR16" s="92">
        <v>26</v>
      </c>
      <c r="CS16" s="92">
        <v>58</v>
      </c>
      <c r="CT16" s="92">
        <v>55</v>
      </c>
      <c r="CU16" s="92">
        <v>65</v>
      </c>
      <c r="CV16" s="92">
        <v>57</v>
      </c>
      <c r="CW16" s="92">
        <v>43</v>
      </c>
      <c r="CX16" s="92">
        <v>34</v>
      </c>
      <c r="CY16" s="92">
        <v>52</v>
      </c>
      <c r="CZ16" s="92">
        <v>52</v>
      </c>
      <c r="DA16" s="92">
        <v>50</v>
      </c>
      <c r="DB16" s="91">
        <v>13</v>
      </c>
      <c r="DC16" s="93">
        <v>4</v>
      </c>
      <c r="DD16" s="90">
        <v>301</v>
      </c>
      <c r="DE16" s="96" t="s">
        <v>72</v>
      </c>
      <c r="DF16" s="96" t="s">
        <v>72</v>
      </c>
      <c r="DG16" s="96">
        <v>19</v>
      </c>
      <c r="DH16" s="96">
        <v>24</v>
      </c>
      <c r="DI16" s="96">
        <v>35</v>
      </c>
      <c r="DJ16" s="96">
        <v>32</v>
      </c>
      <c r="DK16" s="96">
        <v>21</v>
      </c>
      <c r="DL16" s="96">
        <v>22</v>
      </c>
      <c r="DM16" s="96">
        <v>39</v>
      </c>
      <c r="DN16" s="96">
        <v>43</v>
      </c>
      <c r="DO16" s="96">
        <v>49</v>
      </c>
      <c r="DP16" s="65">
        <v>13</v>
      </c>
      <c r="DQ16" s="93">
        <v>4</v>
      </c>
      <c r="DR16" s="18"/>
      <c r="DS16" s="97" t="s">
        <v>25</v>
      </c>
      <c r="DT16" s="94">
        <v>216</v>
      </c>
      <c r="DU16" s="95">
        <v>8</v>
      </c>
      <c r="DV16" s="96">
        <v>26</v>
      </c>
      <c r="DW16" s="96">
        <v>39</v>
      </c>
      <c r="DX16" s="96">
        <v>31</v>
      </c>
      <c r="DY16" s="96">
        <v>30</v>
      </c>
      <c r="DZ16" s="96">
        <v>25</v>
      </c>
      <c r="EA16" s="96">
        <v>22</v>
      </c>
      <c r="EB16" s="96">
        <v>12</v>
      </c>
      <c r="EC16" s="96">
        <v>13</v>
      </c>
      <c r="ED16" s="96">
        <v>9</v>
      </c>
      <c r="EE16" s="96">
        <v>1</v>
      </c>
      <c r="EF16" s="65" t="s">
        <v>72</v>
      </c>
      <c r="EG16" s="66" t="s">
        <v>72</v>
      </c>
      <c r="EH16" s="18"/>
      <c r="EI16" s="97" t="s">
        <v>25</v>
      </c>
      <c r="EJ16" s="100">
        <v>337</v>
      </c>
      <c r="EK16" s="101">
        <v>7</v>
      </c>
      <c r="EL16" s="92">
        <v>16</v>
      </c>
      <c r="EM16" s="92">
        <v>29</v>
      </c>
      <c r="EN16" s="92">
        <v>31</v>
      </c>
      <c r="EO16" s="92">
        <v>40</v>
      </c>
      <c r="EP16" s="92">
        <v>36</v>
      </c>
      <c r="EQ16" s="92">
        <v>32</v>
      </c>
      <c r="ER16" s="92">
        <v>24</v>
      </c>
      <c r="ES16" s="92">
        <v>35</v>
      </c>
      <c r="ET16" s="92">
        <v>40</v>
      </c>
      <c r="EU16" s="92">
        <v>39</v>
      </c>
      <c r="EV16" s="91">
        <v>6</v>
      </c>
      <c r="EW16" s="93">
        <v>2</v>
      </c>
      <c r="EX16" s="100">
        <v>198</v>
      </c>
      <c r="EY16" s="101" t="s">
        <v>72</v>
      </c>
      <c r="EZ16" s="92" t="s">
        <v>72</v>
      </c>
      <c r="FA16" s="92">
        <v>8</v>
      </c>
      <c r="FB16" s="92">
        <v>12</v>
      </c>
      <c r="FC16" s="92">
        <v>21</v>
      </c>
      <c r="FD16" s="92">
        <v>21</v>
      </c>
      <c r="FE16" s="92">
        <v>14</v>
      </c>
      <c r="FF16" s="92">
        <v>16</v>
      </c>
      <c r="FG16" s="92">
        <v>26</v>
      </c>
      <c r="FH16" s="92">
        <v>34</v>
      </c>
      <c r="FI16" s="92">
        <v>38</v>
      </c>
      <c r="FJ16" s="91">
        <v>6</v>
      </c>
      <c r="FK16" s="93">
        <v>2</v>
      </c>
      <c r="FL16" s="18"/>
      <c r="FM16" s="97" t="s">
        <v>25</v>
      </c>
      <c r="FN16" s="100">
        <v>139</v>
      </c>
      <c r="FO16" s="101">
        <v>7</v>
      </c>
      <c r="FP16" s="92">
        <v>16</v>
      </c>
      <c r="FQ16" s="92">
        <v>21</v>
      </c>
      <c r="FR16" s="92">
        <v>19</v>
      </c>
      <c r="FS16" s="92">
        <v>19</v>
      </c>
      <c r="FT16" s="92">
        <v>15</v>
      </c>
      <c r="FU16" s="92">
        <v>18</v>
      </c>
      <c r="FV16" s="92">
        <v>8</v>
      </c>
      <c r="FW16" s="92">
        <v>9</v>
      </c>
      <c r="FX16" s="92">
        <v>6</v>
      </c>
      <c r="FY16" s="92">
        <v>1</v>
      </c>
      <c r="FZ16" s="91" t="s">
        <v>72</v>
      </c>
      <c r="GA16" s="93" t="s">
        <v>72</v>
      </c>
    </row>
    <row r="17" spans="1:183" s="13" customFormat="1" ht="50.1" customHeight="1">
      <c r="A17" s="6" t="s">
        <v>24</v>
      </c>
      <c r="B17" s="74">
        <f>SUM(B18:B19)</f>
        <v>6876</v>
      </c>
      <c r="C17" s="75">
        <f t="shared" ref="C17:AC17" si="64">SUM(C18:C19)</f>
        <v>245</v>
      </c>
      <c r="D17" s="82">
        <f t="shared" si="64"/>
        <v>350</v>
      </c>
      <c r="E17" s="82">
        <f t="shared" si="64"/>
        <v>842</v>
      </c>
      <c r="F17" s="82">
        <f t="shared" si="64"/>
        <v>837</v>
      </c>
      <c r="G17" s="82">
        <f t="shared" si="64"/>
        <v>828</v>
      </c>
      <c r="H17" s="82">
        <f t="shared" si="64"/>
        <v>568</v>
      </c>
      <c r="I17" s="82">
        <f t="shared" si="64"/>
        <v>422</v>
      </c>
      <c r="J17" s="82">
        <f t="shared" si="64"/>
        <v>510</v>
      </c>
      <c r="K17" s="82">
        <f t="shared" si="64"/>
        <v>504</v>
      </c>
      <c r="L17" s="82">
        <f t="shared" si="64"/>
        <v>709</v>
      </c>
      <c r="M17" s="82">
        <f t="shared" si="64"/>
        <v>637</v>
      </c>
      <c r="N17" s="83">
        <f t="shared" si="64"/>
        <v>291</v>
      </c>
      <c r="O17" s="84">
        <f t="shared" si="64"/>
        <v>133</v>
      </c>
      <c r="P17" s="88">
        <f t="shared" si="64"/>
        <v>3899</v>
      </c>
      <c r="Q17" s="81">
        <f t="shared" si="64"/>
        <v>40</v>
      </c>
      <c r="R17" s="82">
        <f t="shared" si="64"/>
        <v>78</v>
      </c>
      <c r="S17" s="82">
        <f t="shared" si="64"/>
        <v>196</v>
      </c>
      <c r="T17" s="82">
        <f t="shared" si="64"/>
        <v>298</v>
      </c>
      <c r="U17" s="82">
        <f t="shared" si="64"/>
        <v>374</v>
      </c>
      <c r="V17" s="82">
        <f t="shared" si="64"/>
        <v>288</v>
      </c>
      <c r="W17" s="82">
        <f t="shared" si="64"/>
        <v>260</v>
      </c>
      <c r="X17" s="82">
        <f t="shared" si="64"/>
        <v>398</v>
      </c>
      <c r="Y17" s="82">
        <f t="shared" si="64"/>
        <v>430</v>
      </c>
      <c r="Z17" s="82">
        <f t="shared" si="64"/>
        <v>633</v>
      </c>
      <c r="AA17" s="82">
        <f t="shared" si="64"/>
        <v>568</v>
      </c>
      <c r="AB17" s="83">
        <f t="shared" si="64"/>
        <v>245</v>
      </c>
      <c r="AC17" s="84">
        <f t="shared" si="64"/>
        <v>91</v>
      </c>
      <c r="AD17" s="74"/>
      <c r="AE17" s="102" t="s">
        <v>24</v>
      </c>
      <c r="AF17" s="88">
        <f t="shared" ref="AF17:AS17" si="65">SUM(AF18:AF19)</f>
        <v>2977</v>
      </c>
      <c r="AG17" s="81">
        <f t="shared" si="65"/>
        <v>205</v>
      </c>
      <c r="AH17" s="82">
        <f t="shared" si="65"/>
        <v>272</v>
      </c>
      <c r="AI17" s="82">
        <f t="shared" si="65"/>
        <v>646</v>
      </c>
      <c r="AJ17" s="82">
        <f t="shared" si="65"/>
        <v>539</v>
      </c>
      <c r="AK17" s="82">
        <f t="shared" si="65"/>
        <v>454</v>
      </c>
      <c r="AL17" s="82">
        <f t="shared" si="65"/>
        <v>280</v>
      </c>
      <c r="AM17" s="82">
        <f t="shared" si="65"/>
        <v>162</v>
      </c>
      <c r="AN17" s="82">
        <f t="shared" si="65"/>
        <v>112</v>
      </c>
      <c r="AO17" s="82">
        <f t="shared" si="65"/>
        <v>74</v>
      </c>
      <c r="AP17" s="82">
        <f t="shared" si="65"/>
        <v>76</v>
      </c>
      <c r="AQ17" s="82">
        <f t="shared" si="65"/>
        <v>69</v>
      </c>
      <c r="AR17" s="83">
        <f t="shared" si="65"/>
        <v>46</v>
      </c>
      <c r="AS17" s="84">
        <f t="shared" si="65"/>
        <v>42</v>
      </c>
      <c r="AT17" s="85"/>
      <c r="AU17" s="102" t="s">
        <v>24</v>
      </c>
      <c r="AV17" s="74">
        <f t="shared" ref="AV17:BW17" si="66">SUM(AV18:AV19)</f>
        <v>2785</v>
      </c>
      <c r="AW17" s="82">
        <f t="shared" si="66"/>
        <v>210</v>
      </c>
      <c r="AX17" s="82">
        <f t="shared" si="66"/>
        <v>249</v>
      </c>
      <c r="AY17" s="82">
        <f t="shared" si="66"/>
        <v>508</v>
      </c>
      <c r="AZ17" s="82">
        <f t="shared" si="66"/>
        <v>433</v>
      </c>
      <c r="BA17" s="82">
        <f t="shared" si="66"/>
        <v>347</v>
      </c>
      <c r="BB17" s="82">
        <f t="shared" si="66"/>
        <v>185</v>
      </c>
      <c r="BC17" s="82">
        <f t="shared" si="66"/>
        <v>130</v>
      </c>
      <c r="BD17" s="82">
        <f t="shared" si="66"/>
        <v>221</v>
      </c>
      <c r="BE17" s="82">
        <f t="shared" si="66"/>
        <v>148</v>
      </c>
      <c r="BF17" s="82">
        <f t="shared" si="66"/>
        <v>132</v>
      </c>
      <c r="BG17" s="82">
        <f t="shared" si="66"/>
        <v>115</v>
      </c>
      <c r="BH17" s="83">
        <f t="shared" si="66"/>
        <v>61</v>
      </c>
      <c r="BI17" s="84">
        <f t="shared" si="66"/>
        <v>46</v>
      </c>
      <c r="BJ17" s="74">
        <f t="shared" si="66"/>
        <v>1115</v>
      </c>
      <c r="BK17" s="82">
        <f t="shared" si="66"/>
        <v>30</v>
      </c>
      <c r="BL17" s="82">
        <f t="shared" si="66"/>
        <v>43</v>
      </c>
      <c r="BM17" s="82">
        <f t="shared" si="66"/>
        <v>89</v>
      </c>
      <c r="BN17" s="82">
        <f t="shared" si="66"/>
        <v>109</v>
      </c>
      <c r="BO17" s="82">
        <f t="shared" si="66"/>
        <v>134</v>
      </c>
      <c r="BP17" s="82">
        <f t="shared" si="66"/>
        <v>76</v>
      </c>
      <c r="BQ17" s="82">
        <f t="shared" si="66"/>
        <v>77</v>
      </c>
      <c r="BR17" s="82">
        <f t="shared" si="66"/>
        <v>183</v>
      </c>
      <c r="BS17" s="82">
        <f t="shared" si="66"/>
        <v>121</v>
      </c>
      <c r="BT17" s="82">
        <f t="shared" si="66"/>
        <v>109</v>
      </c>
      <c r="BU17" s="82">
        <f t="shared" si="66"/>
        <v>87</v>
      </c>
      <c r="BV17" s="83">
        <f t="shared" si="66"/>
        <v>42</v>
      </c>
      <c r="BW17" s="84">
        <f t="shared" si="66"/>
        <v>15</v>
      </c>
      <c r="BX17" s="74"/>
      <c r="BY17" s="102" t="s">
        <v>24</v>
      </c>
      <c r="BZ17" s="88">
        <f t="shared" ref="BZ17:CM17" si="67">SUM(BZ18:BZ19)</f>
        <v>1670</v>
      </c>
      <c r="CA17" s="81">
        <f t="shared" si="67"/>
        <v>180</v>
      </c>
      <c r="CB17" s="82">
        <f t="shared" si="67"/>
        <v>206</v>
      </c>
      <c r="CC17" s="82">
        <f t="shared" si="67"/>
        <v>419</v>
      </c>
      <c r="CD17" s="82">
        <f t="shared" si="67"/>
        <v>324</v>
      </c>
      <c r="CE17" s="82">
        <f t="shared" si="67"/>
        <v>213</v>
      </c>
      <c r="CF17" s="82">
        <f t="shared" si="67"/>
        <v>109</v>
      </c>
      <c r="CG17" s="82">
        <f t="shared" si="67"/>
        <v>53</v>
      </c>
      <c r="CH17" s="82">
        <f t="shared" si="67"/>
        <v>38</v>
      </c>
      <c r="CI17" s="82">
        <f t="shared" si="67"/>
        <v>27</v>
      </c>
      <c r="CJ17" s="82">
        <f t="shared" si="67"/>
        <v>23</v>
      </c>
      <c r="CK17" s="82">
        <f t="shared" si="67"/>
        <v>28</v>
      </c>
      <c r="CL17" s="83">
        <f t="shared" si="67"/>
        <v>19</v>
      </c>
      <c r="CM17" s="84">
        <f t="shared" si="67"/>
        <v>31</v>
      </c>
      <c r="CN17" s="85"/>
      <c r="CO17" s="102" t="s">
        <v>24</v>
      </c>
      <c r="CP17" s="74">
        <f t="shared" ref="CP17:DQ17" si="68">SUM(CP18:CP19)</f>
        <v>4091</v>
      </c>
      <c r="CQ17" s="75">
        <f t="shared" si="68"/>
        <v>35</v>
      </c>
      <c r="CR17" s="75">
        <f t="shared" si="68"/>
        <v>101</v>
      </c>
      <c r="CS17" s="75">
        <f t="shared" si="68"/>
        <v>334</v>
      </c>
      <c r="CT17" s="75">
        <f t="shared" si="68"/>
        <v>404</v>
      </c>
      <c r="CU17" s="75">
        <f t="shared" si="68"/>
        <v>481</v>
      </c>
      <c r="CV17" s="75">
        <f t="shared" si="68"/>
        <v>383</v>
      </c>
      <c r="CW17" s="75">
        <f t="shared" si="68"/>
        <v>292</v>
      </c>
      <c r="CX17" s="75">
        <f t="shared" si="68"/>
        <v>289</v>
      </c>
      <c r="CY17" s="75">
        <f t="shared" si="68"/>
        <v>356</v>
      </c>
      <c r="CZ17" s="75">
        <f t="shared" si="68"/>
        <v>577</v>
      </c>
      <c r="DA17" s="75">
        <f t="shared" si="68"/>
        <v>522</v>
      </c>
      <c r="DB17" s="76">
        <f t="shared" si="68"/>
        <v>230</v>
      </c>
      <c r="DC17" s="77">
        <f t="shared" si="68"/>
        <v>87</v>
      </c>
      <c r="DD17" s="74">
        <f t="shared" si="68"/>
        <v>2784</v>
      </c>
      <c r="DE17" s="82">
        <f t="shared" si="68"/>
        <v>10</v>
      </c>
      <c r="DF17" s="82">
        <f t="shared" si="68"/>
        <v>35</v>
      </c>
      <c r="DG17" s="82">
        <f t="shared" si="68"/>
        <v>107</v>
      </c>
      <c r="DH17" s="82">
        <f t="shared" si="68"/>
        <v>189</v>
      </c>
      <c r="DI17" s="82">
        <f t="shared" si="68"/>
        <v>240</v>
      </c>
      <c r="DJ17" s="82">
        <f t="shared" si="68"/>
        <v>212</v>
      </c>
      <c r="DK17" s="82">
        <f t="shared" si="68"/>
        <v>183</v>
      </c>
      <c r="DL17" s="82">
        <f t="shared" si="68"/>
        <v>215</v>
      </c>
      <c r="DM17" s="82">
        <f t="shared" si="68"/>
        <v>309</v>
      </c>
      <c r="DN17" s="82">
        <f t="shared" si="68"/>
        <v>524</v>
      </c>
      <c r="DO17" s="82">
        <f t="shared" si="68"/>
        <v>481</v>
      </c>
      <c r="DP17" s="83">
        <f t="shared" si="68"/>
        <v>203</v>
      </c>
      <c r="DQ17" s="77">
        <f t="shared" si="68"/>
        <v>76</v>
      </c>
      <c r="DR17" s="74"/>
      <c r="DS17" s="102" t="s">
        <v>24</v>
      </c>
      <c r="DT17" s="88">
        <f t="shared" ref="DT17:EG17" si="69">SUM(DT18:DT19)</f>
        <v>1307</v>
      </c>
      <c r="DU17" s="81">
        <f t="shared" si="69"/>
        <v>25</v>
      </c>
      <c r="DV17" s="82">
        <f t="shared" si="69"/>
        <v>66</v>
      </c>
      <c r="DW17" s="82">
        <f t="shared" si="69"/>
        <v>227</v>
      </c>
      <c r="DX17" s="82">
        <f t="shared" si="69"/>
        <v>215</v>
      </c>
      <c r="DY17" s="82">
        <f t="shared" si="69"/>
        <v>241</v>
      </c>
      <c r="DZ17" s="82">
        <f t="shared" si="69"/>
        <v>171</v>
      </c>
      <c r="EA17" s="82">
        <f t="shared" si="69"/>
        <v>109</v>
      </c>
      <c r="EB17" s="82">
        <f t="shared" si="69"/>
        <v>74</v>
      </c>
      <c r="EC17" s="82">
        <f t="shared" si="69"/>
        <v>47</v>
      </c>
      <c r="ED17" s="82">
        <f t="shared" si="69"/>
        <v>53</v>
      </c>
      <c r="EE17" s="82">
        <f t="shared" si="69"/>
        <v>41</v>
      </c>
      <c r="EF17" s="83">
        <f t="shared" si="69"/>
        <v>27</v>
      </c>
      <c r="EG17" s="84">
        <f t="shared" si="69"/>
        <v>11</v>
      </c>
      <c r="EH17" s="74"/>
      <c r="EI17" s="102" t="s">
        <v>24</v>
      </c>
      <c r="EJ17" s="78">
        <f>SUM(EJ18:EJ19)</f>
        <v>2581</v>
      </c>
      <c r="EK17" s="103">
        <f t="shared" ref="EK17:FK17" si="70">SUM(EK18:EK19)</f>
        <v>16</v>
      </c>
      <c r="EL17" s="82">
        <f t="shared" si="70"/>
        <v>58</v>
      </c>
      <c r="EM17" s="82">
        <f t="shared" si="70"/>
        <v>179</v>
      </c>
      <c r="EN17" s="82">
        <f t="shared" si="70"/>
        <v>238</v>
      </c>
      <c r="EO17" s="82">
        <f t="shared" si="70"/>
        <v>289</v>
      </c>
      <c r="EP17" s="82">
        <f t="shared" si="70"/>
        <v>251</v>
      </c>
      <c r="EQ17" s="82">
        <f t="shared" si="70"/>
        <v>215</v>
      </c>
      <c r="ER17" s="82">
        <f t="shared" si="70"/>
        <v>181</v>
      </c>
      <c r="ES17" s="82">
        <f t="shared" si="70"/>
        <v>225</v>
      </c>
      <c r="ET17" s="82">
        <f t="shared" si="70"/>
        <v>391</v>
      </c>
      <c r="EU17" s="82">
        <f t="shared" si="70"/>
        <v>365</v>
      </c>
      <c r="EV17" s="82">
        <f t="shared" si="70"/>
        <v>124</v>
      </c>
      <c r="EW17" s="84">
        <f t="shared" si="70"/>
        <v>49</v>
      </c>
      <c r="EX17" s="78">
        <f t="shared" si="70"/>
        <v>1758</v>
      </c>
      <c r="EY17" s="103">
        <f t="shared" si="70"/>
        <v>7</v>
      </c>
      <c r="EZ17" s="82">
        <f t="shared" si="70"/>
        <v>17</v>
      </c>
      <c r="FA17" s="82">
        <f t="shared" si="70"/>
        <v>59</v>
      </c>
      <c r="FB17" s="82">
        <f t="shared" si="70"/>
        <v>112</v>
      </c>
      <c r="FC17" s="82">
        <f t="shared" si="70"/>
        <v>154</v>
      </c>
      <c r="FD17" s="82">
        <f t="shared" si="70"/>
        <v>120</v>
      </c>
      <c r="FE17" s="82">
        <f t="shared" si="70"/>
        <v>138</v>
      </c>
      <c r="FF17" s="82">
        <f t="shared" si="70"/>
        <v>131</v>
      </c>
      <c r="FG17" s="82">
        <f t="shared" si="70"/>
        <v>192</v>
      </c>
      <c r="FH17" s="82">
        <f t="shared" si="70"/>
        <v>352</v>
      </c>
      <c r="FI17" s="82">
        <f t="shared" si="70"/>
        <v>331</v>
      </c>
      <c r="FJ17" s="82">
        <f t="shared" si="70"/>
        <v>105</v>
      </c>
      <c r="FK17" s="84">
        <f t="shared" si="70"/>
        <v>40</v>
      </c>
      <c r="FL17" s="74"/>
      <c r="FM17" s="102" t="s">
        <v>24</v>
      </c>
      <c r="FN17" s="78">
        <f t="shared" ref="FN17:GA17" si="71">SUM(FN18:FN19)</f>
        <v>823</v>
      </c>
      <c r="FO17" s="103">
        <f t="shared" si="71"/>
        <v>9</v>
      </c>
      <c r="FP17" s="82">
        <f t="shared" si="71"/>
        <v>41</v>
      </c>
      <c r="FQ17" s="82">
        <f t="shared" si="71"/>
        <v>120</v>
      </c>
      <c r="FR17" s="82">
        <f t="shared" si="71"/>
        <v>126</v>
      </c>
      <c r="FS17" s="82">
        <f t="shared" si="71"/>
        <v>135</v>
      </c>
      <c r="FT17" s="82">
        <f t="shared" si="71"/>
        <v>131</v>
      </c>
      <c r="FU17" s="82">
        <f t="shared" si="71"/>
        <v>77</v>
      </c>
      <c r="FV17" s="82">
        <f t="shared" si="71"/>
        <v>50</v>
      </c>
      <c r="FW17" s="82">
        <f t="shared" si="71"/>
        <v>33</v>
      </c>
      <c r="FX17" s="82">
        <f t="shared" si="71"/>
        <v>39</v>
      </c>
      <c r="FY17" s="82">
        <f t="shared" si="71"/>
        <v>34</v>
      </c>
      <c r="FZ17" s="82">
        <f t="shared" si="71"/>
        <v>19</v>
      </c>
      <c r="GA17" s="84">
        <f t="shared" si="71"/>
        <v>9</v>
      </c>
    </row>
    <row r="18" spans="1:183" s="13" customFormat="1" ht="50.1" customHeight="1">
      <c r="A18" s="2" t="s">
        <v>23</v>
      </c>
      <c r="B18" s="74">
        <v>3926</v>
      </c>
      <c r="C18" s="75">
        <v>144</v>
      </c>
      <c r="D18" s="75">
        <v>246</v>
      </c>
      <c r="E18" s="75">
        <v>571</v>
      </c>
      <c r="F18" s="75">
        <v>587</v>
      </c>
      <c r="G18" s="75">
        <v>549</v>
      </c>
      <c r="H18" s="75">
        <v>344</v>
      </c>
      <c r="I18" s="75">
        <v>231</v>
      </c>
      <c r="J18" s="75">
        <v>189</v>
      </c>
      <c r="K18" s="75">
        <v>223</v>
      </c>
      <c r="L18" s="75">
        <v>335</v>
      </c>
      <c r="M18" s="75">
        <v>311</v>
      </c>
      <c r="N18" s="76">
        <v>129</v>
      </c>
      <c r="O18" s="77">
        <v>67</v>
      </c>
      <c r="P18" s="88">
        <v>1798</v>
      </c>
      <c r="Q18" s="79">
        <v>16</v>
      </c>
      <c r="R18" s="75">
        <v>54</v>
      </c>
      <c r="S18" s="75">
        <v>119</v>
      </c>
      <c r="T18" s="75">
        <v>175</v>
      </c>
      <c r="U18" s="75">
        <v>190</v>
      </c>
      <c r="V18" s="75">
        <v>152</v>
      </c>
      <c r="W18" s="75">
        <v>131</v>
      </c>
      <c r="X18" s="75">
        <v>114</v>
      </c>
      <c r="Y18" s="75">
        <v>184</v>
      </c>
      <c r="Z18" s="75">
        <v>289</v>
      </c>
      <c r="AA18" s="75">
        <v>253</v>
      </c>
      <c r="AB18" s="75">
        <v>89</v>
      </c>
      <c r="AC18" s="77">
        <v>32</v>
      </c>
      <c r="AD18" s="74"/>
      <c r="AE18" s="89" t="s">
        <v>23</v>
      </c>
      <c r="AF18" s="88">
        <v>2128</v>
      </c>
      <c r="AG18" s="79">
        <v>128</v>
      </c>
      <c r="AH18" s="75">
        <v>192</v>
      </c>
      <c r="AI18" s="75">
        <v>452</v>
      </c>
      <c r="AJ18" s="75">
        <v>412</v>
      </c>
      <c r="AK18" s="75">
        <v>359</v>
      </c>
      <c r="AL18" s="75">
        <v>192</v>
      </c>
      <c r="AM18" s="75">
        <v>100</v>
      </c>
      <c r="AN18" s="75">
        <v>75</v>
      </c>
      <c r="AO18" s="75">
        <v>39</v>
      </c>
      <c r="AP18" s="75">
        <v>46</v>
      </c>
      <c r="AQ18" s="75">
        <v>58</v>
      </c>
      <c r="AR18" s="76">
        <v>40</v>
      </c>
      <c r="AS18" s="77">
        <v>35</v>
      </c>
      <c r="AT18" s="85"/>
      <c r="AU18" s="89" t="s">
        <v>23</v>
      </c>
      <c r="AV18" s="74">
        <v>1506</v>
      </c>
      <c r="AW18" s="75">
        <v>122</v>
      </c>
      <c r="AX18" s="75">
        <v>176</v>
      </c>
      <c r="AY18" s="75">
        <v>330</v>
      </c>
      <c r="AZ18" s="75">
        <v>283</v>
      </c>
      <c r="BA18" s="75">
        <v>216</v>
      </c>
      <c r="BB18" s="75">
        <v>89</v>
      </c>
      <c r="BC18" s="75">
        <v>53</v>
      </c>
      <c r="BD18" s="75">
        <v>42</v>
      </c>
      <c r="BE18" s="75">
        <v>44</v>
      </c>
      <c r="BF18" s="75">
        <v>45</v>
      </c>
      <c r="BG18" s="75">
        <v>49</v>
      </c>
      <c r="BH18" s="76">
        <v>28</v>
      </c>
      <c r="BI18" s="77">
        <v>29</v>
      </c>
      <c r="BJ18" s="74">
        <v>317</v>
      </c>
      <c r="BK18" s="75">
        <v>9</v>
      </c>
      <c r="BL18" s="75">
        <v>25</v>
      </c>
      <c r="BM18" s="75">
        <v>39</v>
      </c>
      <c r="BN18" s="75">
        <v>41</v>
      </c>
      <c r="BO18" s="75">
        <v>40</v>
      </c>
      <c r="BP18" s="75">
        <v>21</v>
      </c>
      <c r="BQ18" s="75">
        <v>21</v>
      </c>
      <c r="BR18" s="75">
        <v>15</v>
      </c>
      <c r="BS18" s="75">
        <v>31</v>
      </c>
      <c r="BT18" s="75">
        <v>34</v>
      </c>
      <c r="BU18" s="75">
        <v>28</v>
      </c>
      <c r="BV18" s="76">
        <v>9</v>
      </c>
      <c r="BW18" s="77">
        <v>4</v>
      </c>
      <c r="BX18" s="74"/>
      <c r="BY18" s="89" t="s">
        <v>71</v>
      </c>
      <c r="BZ18" s="88">
        <v>1189</v>
      </c>
      <c r="CA18" s="79">
        <v>113</v>
      </c>
      <c r="CB18" s="75">
        <v>151</v>
      </c>
      <c r="CC18" s="75">
        <v>291</v>
      </c>
      <c r="CD18" s="75">
        <v>242</v>
      </c>
      <c r="CE18" s="75">
        <v>176</v>
      </c>
      <c r="CF18" s="75">
        <v>68</v>
      </c>
      <c r="CG18" s="75">
        <v>32</v>
      </c>
      <c r="CH18" s="75">
        <v>27</v>
      </c>
      <c r="CI18" s="75">
        <v>13</v>
      </c>
      <c r="CJ18" s="75">
        <v>11</v>
      </c>
      <c r="CK18" s="75">
        <v>21</v>
      </c>
      <c r="CL18" s="76">
        <v>19</v>
      </c>
      <c r="CM18" s="77">
        <v>25</v>
      </c>
      <c r="CN18" s="85"/>
      <c r="CO18" s="89" t="s">
        <v>23</v>
      </c>
      <c r="CP18" s="74">
        <v>2420</v>
      </c>
      <c r="CQ18" s="75">
        <v>22</v>
      </c>
      <c r="CR18" s="75">
        <v>70</v>
      </c>
      <c r="CS18" s="75">
        <v>241</v>
      </c>
      <c r="CT18" s="75">
        <v>304</v>
      </c>
      <c r="CU18" s="75">
        <v>333</v>
      </c>
      <c r="CV18" s="75">
        <v>255</v>
      </c>
      <c r="CW18" s="75">
        <v>178</v>
      </c>
      <c r="CX18" s="75">
        <v>147</v>
      </c>
      <c r="CY18" s="75">
        <v>179</v>
      </c>
      <c r="CZ18" s="75">
        <v>290</v>
      </c>
      <c r="DA18" s="75">
        <v>262</v>
      </c>
      <c r="DB18" s="76">
        <v>101</v>
      </c>
      <c r="DC18" s="77">
        <v>38</v>
      </c>
      <c r="DD18" s="74">
        <v>1481</v>
      </c>
      <c r="DE18" s="75">
        <v>7</v>
      </c>
      <c r="DF18" s="75">
        <v>29</v>
      </c>
      <c r="DG18" s="75">
        <v>80</v>
      </c>
      <c r="DH18" s="75">
        <v>134</v>
      </c>
      <c r="DI18" s="75">
        <v>150</v>
      </c>
      <c r="DJ18" s="75">
        <v>131</v>
      </c>
      <c r="DK18" s="75">
        <v>110</v>
      </c>
      <c r="DL18" s="75">
        <v>99</v>
      </c>
      <c r="DM18" s="75">
        <v>153</v>
      </c>
      <c r="DN18" s="75">
        <v>255</v>
      </c>
      <c r="DO18" s="75">
        <v>225</v>
      </c>
      <c r="DP18" s="76">
        <v>80</v>
      </c>
      <c r="DQ18" s="77">
        <v>28</v>
      </c>
      <c r="DR18" s="74"/>
      <c r="DS18" s="89" t="s">
        <v>71</v>
      </c>
      <c r="DT18" s="88">
        <v>939</v>
      </c>
      <c r="DU18" s="79">
        <v>15</v>
      </c>
      <c r="DV18" s="75">
        <v>41</v>
      </c>
      <c r="DW18" s="75">
        <v>161</v>
      </c>
      <c r="DX18" s="75">
        <v>170</v>
      </c>
      <c r="DY18" s="75">
        <v>183</v>
      </c>
      <c r="DZ18" s="75">
        <v>124</v>
      </c>
      <c r="EA18" s="75">
        <v>68</v>
      </c>
      <c r="EB18" s="75">
        <v>48</v>
      </c>
      <c r="EC18" s="75">
        <v>26</v>
      </c>
      <c r="ED18" s="75">
        <v>35</v>
      </c>
      <c r="EE18" s="75">
        <v>37</v>
      </c>
      <c r="EF18" s="76">
        <v>21</v>
      </c>
      <c r="EG18" s="77">
        <v>10</v>
      </c>
      <c r="EH18" s="74"/>
      <c r="EI18" s="89" t="s">
        <v>71</v>
      </c>
      <c r="EJ18" s="88">
        <v>1787</v>
      </c>
      <c r="EK18" s="103">
        <v>10</v>
      </c>
      <c r="EL18" s="75">
        <v>46</v>
      </c>
      <c r="EM18" s="75">
        <v>137</v>
      </c>
      <c r="EN18" s="75">
        <v>191</v>
      </c>
      <c r="EO18" s="75">
        <v>215</v>
      </c>
      <c r="EP18" s="75">
        <v>182</v>
      </c>
      <c r="EQ18" s="75">
        <v>147</v>
      </c>
      <c r="ER18" s="75">
        <v>121</v>
      </c>
      <c r="ES18" s="75">
        <v>145</v>
      </c>
      <c r="ET18" s="75">
        <v>254</v>
      </c>
      <c r="EU18" s="75">
        <v>229</v>
      </c>
      <c r="EV18" s="76">
        <v>77</v>
      </c>
      <c r="EW18" s="77">
        <v>33</v>
      </c>
      <c r="EX18" s="88">
        <v>1192</v>
      </c>
      <c r="EY18" s="103">
        <v>5</v>
      </c>
      <c r="EZ18" s="75">
        <v>17</v>
      </c>
      <c r="FA18" s="75">
        <v>53</v>
      </c>
      <c r="FB18" s="75">
        <v>98</v>
      </c>
      <c r="FC18" s="75">
        <v>114</v>
      </c>
      <c r="FD18" s="75">
        <v>88</v>
      </c>
      <c r="FE18" s="75">
        <v>94</v>
      </c>
      <c r="FF18" s="75">
        <v>85</v>
      </c>
      <c r="FG18" s="75">
        <v>126</v>
      </c>
      <c r="FH18" s="75">
        <v>226</v>
      </c>
      <c r="FI18" s="75">
        <v>198</v>
      </c>
      <c r="FJ18" s="76">
        <v>63</v>
      </c>
      <c r="FK18" s="77">
        <v>25</v>
      </c>
      <c r="FL18" s="74"/>
      <c r="FM18" s="89" t="s">
        <v>71</v>
      </c>
      <c r="FN18" s="88">
        <v>595</v>
      </c>
      <c r="FO18" s="103">
        <v>5</v>
      </c>
      <c r="FP18" s="75">
        <v>29</v>
      </c>
      <c r="FQ18" s="75">
        <v>84</v>
      </c>
      <c r="FR18" s="75">
        <v>93</v>
      </c>
      <c r="FS18" s="75">
        <v>101</v>
      </c>
      <c r="FT18" s="75">
        <v>94</v>
      </c>
      <c r="FU18" s="75">
        <v>53</v>
      </c>
      <c r="FV18" s="75">
        <v>36</v>
      </c>
      <c r="FW18" s="75">
        <v>19</v>
      </c>
      <c r="FX18" s="75">
        <v>28</v>
      </c>
      <c r="FY18" s="75">
        <v>31</v>
      </c>
      <c r="FZ18" s="76">
        <v>14</v>
      </c>
      <c r="GA18" s="77">
        <v>8</v>
      </c>
    </row>
    <row r="19" spans="1:183" s="13" customFormat="1" ht="50.1" customHeight="1">
      <c r="A19" s="2" t="s">
        <v>22</v>
      </c>
      <c r="B19" s="74">
        <f>SUM(B20:B22)</f>
        <v>2950</v>
      </c>
      <c r="C19" s="75">
        <f t="shared" ref="C19:AC19" si="72">SUM(C20:C22)</f>
        <v>101</v>
      </c>
      <c r="D19" s="75">
        <f t="shared" si="72"/>
        <v>104</v>
      </c>
      <c r="E19" s="75">
        <f t="shared" si="72"/>
        <v>271</v>
      </c>
      <c r="F19" s="75">
        <f t="shared" si="72"/>
        <v>250</v>
      </c>
      <c r="G19" s="75">
        <f t="shared" si="72"/>
        <v>279</v>
      </c>
      <c r="H19" s="75">
        <f t="shared" si="72"/>
        <v>224</v>
      </c>
      <c r="I19" s="75">
        <f t="shared" si="72"/>
        <v>191</v>
      </c>
      <c r="J19" s="75">
        <f t="shared" si="72"/>
        <v>321</v>
      </c>
      <c r="K19" s="75">
        <f t="shared" si="72"/>
        <v>281</v>
      </c>
      <c r="L19" s="75">
        <f t="shared" si="72"/>
        <v>374</v>
      </c>
      <c r="M19" s="75">
        <f t="shared" si="72"/>
        <v>326</v>
      </c>
      <c r="N19" s="76">
        <f t="shared" si="72"/>
        <v>162</v>
      </c>
      <c r="O19" s="77">
        <f t="shared" si="72"/>
        <v>66</v>
      </c>
      <c r="P19" s="88">
        <f t="shared" si="72"/>
        <v>2101</v>
      </c>
      <c r="Q19" s="79">
        <f t="shared" si="72"/>
        <v>24</v>
      </c>
      <c r="R19" s="75">
        <f t="shared" si="72"/>
        <v>24</v>
      </c>
      <c r="S19" s="75">
        <f t="shared" si="72"/>
        <v>77</v>
      </c>
      <c r="T19" s="75">
        <f t="shared" si="72"/>
        <v>123</v>
      </c>
      <c r="U19" s="75">
        <f t="shared" si="72"/>
        <v>184</v>
      </c>
      <c r="V19" s="75">
        <f t="shared" si="72"/>
        <v>136</v>
      </c>
      <c r="W19" s="75">
        <f t="shared" si="72"/>
        <v>129</v>
      </c>
      <c r="X19" s="75">
        <f t="shared" si="72"/>
        <v>284</v>
      </c>
      <c r="Y19" s="75">
        <f t="shared" si="72"/>
        <v>246</v>
      </c>
      <c r="Z19" s="75">
        <f t="shared" si="72"/>
        <v>344</v>
      </c>
      <c r="AA19" s="75">
        <f t="shared" si="72"/>
        <v>315</v>
      </c>
      <c r="AB19" s="76">
        <f t="shared" si="72"/>
        <v>156</v>
      </c>
      <c r="AC19" s="77">
        <f t="shared" si="72"/>
        <v>59</v>
      </c>
      <c r="AD19" s="74"/>
      <c r="AE19" s="89" t="s">
        <v>22</v>
      </c>
      <c r="AF19" s="88">
        <f t="shared" ref="AF19:AS19" si="73">SUM(AF20:AF22)</f>
        <v>849</v>
      </c>
      <c r="AG19" s="79">
        <f t="shared" si="73"/>
        <v>77</v>
      </c>
      <c r="AH19" s="75">
        <f t="shared" si="73"/>
        <v>80</v>
      </c>
      <c r="AI19" s="75">
        <f t="shared" si="73"/>
        <v>194</v>
      </c>
      <c r="AJ19" s="75">
        <f t="shared" si="73"/>
        <v>127</v>
      </c>
      <c r="AK19" s="75">
        <f t="shared" si="73"/>
        <v>95</v>
      </c>
      <c r="AL19" s="75">
        <f t="shared" si="73"/>
        <v>88</v>
      </c>
      <c r="AM19" s="75">
        <f t="shared" si="73"/>
        <v>62</v>
      </c>
      <c r="AN19" s="75">
        <f t="shared" si="73"/>
        <v>37</v>
      </c>
      <c r="AO19" s="75">
        <f t="shared" si="73"/>
        <v>35</v>
      </c>
      <c r="AP19" s="75">
        <f t="shared" si="73"/>
        <v>30</v>
      </c>
      <c r="AQ19" s="75">
        <f t="shared" si="73"/>
        <v>11</v>
      </c>
      <c r="AR19" s="76">
        <f t="shared" si="73"/>
        <v>6</v>
      </c>
      <c r="AS19" s="77">
        <f t="shared" si="73"/>
        <v>7</v>
      </c>
      <c r="AT19" s="85"/>
      <c r="AU19" s="89" t="s">
        <v>22</v>
      </c>
      <c r="AV19" s="74">
        <f t="shared" ref="AV19:BW19" si="74">SUM(AV20:AV22)</f>
        <v>1279</v>
      </c>
      <c r="AW19" s="75">
        <f t="shared" si="74"/>
        <v>88</v>
      </c>
      <c r="AX19" s="75">
        <f t="shared" si="74"/>
        <v>73</v>
      </c>
      <c r="AY19" s="75">
        <f t="shared" si="74"/>
        <v>178</v>
      </c>
      <c r="AZ19" s="75">
        <f t="shared" si="74"/>
        <v>150</v>
      </c>
      <c r="BA19" s="75">
        <f t="shared" si="74"/>
        <v>131</v>
      </c>
      <c r="BB19" s="75">
        <f t="shared" si="74"/>
        <v>96</v>
      </c>
      <c r="BC19" s="75">
        <f t="shared" si="74"/>
        <v>77</v>
      </c>
      <c r="BD19" s="75">
        <f t="shared" si="74"/>
        <v>179</v>
      </c>
      <c r="BE19" s="75">
        <f t="shared" si="74"/>
        <v>104</v>
      </c>
      <c r="BF19" s="75">
        <f t="shared" si="74"/>
        <v>87</v>
      </c>
      <c r="BG19" s="75">
        <f t="shared" si="74"/>
        <v>66</v>
      </c>
      <c r="BH19" s="76">
        <f t="shared" si="74"/>
        <v>33</v>
      </c>
      <c r="BI19" s="77">
        <f t="shared" si="74"/>
        <v>17</v>
      </c>
      <c r="BJ19" s="74">
        <f t="shared" si="74"/>
        <v>798</v>
      </c>
      <c r="BK19" s="75">
        <f t="shared" si="74"/>
        <v>21</v>
      </c>
      <c r="BL19" s="75">
        <f t="shared" si="74"/>
        <v>18</v>
      </c>
      <c r="BM19" s="75">
        <f t="shared" si="74"/>
        <v>50</v>
      </c>
      <c r="BN19" s="75">
        <f t="shared" si="74"/>
        <v>68</v>
      </c>
      <c r="BO19" s="75">
        <f t="shared" si="74"/>
        <v>94</v>
      </c>
      <c r="BP19" s="75">
        <f t="shared" si="74"/>
        <v>55</v>
      </c>
      <c r="BQ19" s="75">
        <f t="shared" si="74"/>
        <v>56</v>
      </c>
      <c r="BR19" s="75">
        <f t="shared" si="74"/>
        <v>168</v>
      </c>
      <c r="BS19" s="75">
        <f t="shared" si="74"/>
        <v>90</v>
      </c>
      <c r="BT19" s="75">
        <f t="shared" si="74"/>
        <v>75</v>
      </c>
      <c r="BU19" s="75">
        <f t="shared" si="74"/>
        <v>59</v>
      </c>
      <c r="BV19" s="76">
        <f t="shared" si="74"/>
        <v>33</v>
      </c>
      <c r="BW19" s="77">
        <f t="shared" si="74"/>
        <v>11</v>
      </c>
      <c r="BX19" s="74"/>
      <c r="BY19" s="89" t="s">
        <v>22</v>
      </c>
      <c r="BZ19" s="88">
        <f t="shared" ref="BZ19:CM19" si="75">SUM(BZ20:BZ22)</f>
        <v>481</v>
      </c>
      <c r="CA19" s="79">
        <f t="shared" si="75"/>
        <v>67</v>
      </c>
      <c r="CB19" s="75">
        <f t="shared" si="75"/>
        <v>55</v>
      </c>
      <c r="CC19" s="75">
        <f t="shared" si="75"/>
        <v>128</v>
      </c>
      <c r="CD19" s="75">
        <f t="shared" si="75"/>
        <v>82</v>
      </c>
      <c r="CE19" s="75">
        <f t="shared" si="75"/>
        <v>37</v>
      </c>
      <c r="CF19" s="75">
        <f t="shared" si="75"/>
        <v>41</v>
      </c>
      <c r="CG19" s="75">
        <f t="shared" si="75"/>
        <v>21</v>
      </c>
      <c r="CH19" s="75">
        <f t="shared" si="75"/>
        <v>11</v>
      </c>
      <c r="CI19" s="75">
        <f t="shared" si="75"/>
        <v>14</v>
      </c>
      <c r="CJ19" s="75">
        <f t="shared" si="75"/>
        <v>12</v>
      </c>
      <c r="CK19" s="75">
        <f t="shared" si="75"/>
        <v>7</v>
      </c>
      <c r="CL19" s="76">
        <f t="shared" si="75"/>
        <v>0</v>
      </c>
      <c r="CM19" s="77">
        <f t="shared" si="75"/>
        <v>6</v>
      </c>
      <c r="CN19" s="85"/>
      <c r="CO19" s="89" t="s">
        <v>22</v>
      </c>
      <c r="CP19" s="74">
        <f t="shared" ref="CP19:DQ19" si="76">SUM(CP20:CP22)</f>
        <v>1671</v>
      </c>
      <c r="CQ19" s="75">
        <f t="shared" si="76"/>
        <v>13</v>
      </c>
      <c r="CR19" s="75">
        <f t="shared" si="76"/>
        <v>31</v>
      </c>
      <c r="CS19" s="75">
        <f t="shared" si="76"/>
        <v>93</v>
      </c>
      <c r="CT19" s="75">
        <f t="shared" si="76"/>
        <v>100</v>
      </c>
      <c r="CU19" s="75">
        <f t="shared" si="76"/>
        <v>148</v>
      </c>
      <c r="CV19" s="75">
        <f t="shared" si="76"/>
        <v>128</v>
      </c>
      <c r="CW19" s="75">
        <f t="shared" si="76"/>
        <v>114</v>
      </c>
      <c r="CX19" s="75">
        <f t="shared" si="76"/>
        <v>142</v>
      </c>
      <c r="CY19" s="75">
        <f t="shared" si="76"/>
        <v>177</v>
      </c>
      <c r="CZ19" s="75">
        <f t="shared" si="76"/>
        <v>287</v>
      </c>
      <c r="DA19" s="75">
        <f t="shared" si="76"/>
        <v>260</v>
      </c>
      <c r="DB19" s="76">
        <f t="shared" si="76"/>
        <v>129</v>
      </c>
      <c r="DC19" s="77">
        <f t="shared" si="76"/>
        <v>49</v>
      </c>
      <c r="DD19" s="74">
        <f t="shared" si="76"/>
        <v>1303</v>
      </c>
      <c r="DE19" s="75">
        <f t="shared" si="76"/>
        <v>3</v>
      </c>
      <c r="DF19" s="75">
        <f t="shared" si="76"/>
        <v>6</v>
      </c>
      <c r="DG19" s="75">
        <f t="shared" si="76"/>
        <v>27</v>
      </c>
      <c r="DH19" s="75">
        <f t="shared" si="76"/>
        <v>55</v>
      </c>
      <c r="DI19" s="75">
        <f t="shared" si="76"/>
        <v>90</v>
      </c>
      <c r="DJ19" s="75">
        <f t="shared" si="76"/>
        <v>81</v>
      </c>
      <c r="DK19" s="75">
        <f t="shared" si="76"/>
        <v>73</v>
      </c>
      <c r="DL19" s="75">
        <f t="shared" si="76"/>
        <v>116</v>
      </c>
      <c r="DM19" s="75">
        <f t="shared" si="76"/>
        <v>156</v>
      </c>
      <c r="DN19" s="75">
        <f t="shared" si="76"/>
        <v>269</v>
      </c>
      <c r="DO19" s="75">
        <f t="shared" si="76"/>
        <v>256</v>
      </c>
      <c r="DP19" s="76">
        <f t="shared" si="76"/>
        <v>123</v>
      </c>
      <c r="DQ19" s="77">
        <f t="shared" si="76"/>
        <v>48</v>
      </c>
      <c r="DR19" s="74"/>
      <c r="DS19" s="89" t="s">
        <v>22</v>
      </c>
      <c r="DT19" s="88">
        <f t="shared" ref="DT19:EG19" si="77">SUM(DT20:DT22)</f>
        <v>368</v>
      </c>
      <c r="DU19" s="79">
        <f t="shared" si="77"/>
        <v>10</v>
      </c>
      <c r="DV19" s="75">
        <f t="shared" si="77"/>
        <v>25</v>
      </c>
      <c r="DW19" s="75">
        <f t="shared" si="77"/>
        <v>66</v>
      </c>
      <c r="DX19" s="75">
        <f t="shared" si="77"/>
        <v>45</v>
      </c>
      <c r="DY19" s="75">
        <f t="shared" si="77"/>
        <v>58</v>
      </c>
      <c r="DZ19" s="75">
        <f t="shared" si="77"/>
        <v>47</v>
      </c>
      <c r="EA19" s="75">
        <f t="shared" si="77"/>
        <v>41</v>
      </c>
      <c r="EB19" s="75">
        <f t="shared" si="77"/>
        <v>26</v>
      </c>
      <c r="EC19" s="75">
        <f t="shared" si="77"/>
        <v>21</v>
      </c>
      <c r="ED19" s="75">
        <f t="shared" si="77"/>
        <v>18</v>
      </c>
      <c r="EE19" s="75">
        <f t="shared" si="77"/>
        <v>4</v>
      </c>
      <c r="EF19" s="76">
        <f t="shared" si="77"/>
        <v>6</v>
      </c>
      <c r="EG19" s="77">
        <f t="shared" si="77"/>
        <v>1</v>
      </c>
      <c r="EH19" s="74"/>
      <c r="EI19" s="89" t="s">
        <v>22</v>
      </c>
      <c r="EJ19" s="88">
        <f>SUM(EJ20:EJ22)</f>
        <v>794</v>
      </c>
      <c r="EK19" s="103">
        <f t="shared" ref="EK19:FK19" si="78">SUM(EK20:EK22)</f>
        <v>6</v>
      </c>
      <c r="EL19" s="75">
        <f t="shared" si="78"/>
        <v>12</v>
      </c>
      <c r="EM19" s="75">
        <f t="shared" si="78"/>
        <v>42</v>
      </c>
      <c r="EN19" s="75">
        <f t="shared" si="78"/>
        <v>47</v>
      </c>
      <c r="EO19" s="75">
        <f t="shared" si="78"/>
        <v>74</v>
      </c>
      <c r="EP19" s="75">
        <f t="shared" si="78"/>
        <v>69</v>
      </c>
      <c r="EQ19" s="75">
        <f t="shared" si="78"/>
        <v>68</v>
      </c>
      <c r="ER19" s="75">
        <f t="shared" si="78"/>
        <v>60</v>
      </c>
      <c r="ES19" s="75">
        <f t="shared" si="78"/>
        <v>80</v>
      </c>
      <c r="ET19" s="75">
        <f t="shared" si="78"/>
        <v>137</v>
      </c>
      <c r="EU19" s="75">
        <f t="shared" si="78"/>
        <v>136</v>
      </c>
      <c r="EV19" s="76">
        <f t="shared" si="78"/>
        <v>47</v>
      </c>
      <c r="EW19" s="77">
        <f t="shared" si="78"/>
        <v>16</v>
      </c>
      <c r="EX19" s="88">
        <f t="shared" si="78"/>
        <v>566</v>
      </c>
      <c r="EY19" s="103">
        <f t="shared" si="78"/>
        <v>2</v>
      </c>
      <c r="EZ19" s="75">
        <f t="shared" si="78"/>
        <v>0</v>
      </c>
      <c r="FA19" s="75">
        <f t="shared" si="78"/>
        <v>6</v>
      </c>
      <c r="FB19" s="75">
        <f t="shared" si="78"/>
        <v>14</v>
      </c>
      <c r="FC19" s="75">
        <f t="shared" si="78"/>
        <v>40</v>
      </c>
      <c r="FD19" s="75">
        <f t="shared" si="78"/>
        <v>32</v>
      </c>
      <c r="FE19" s="75">
        <f t="shared" si="78"/>
        <v>44</v>
      </c>
      <c r="FF19" s="75">
        <f t="shared" si="78"/>
        <v>46</v>
      </c>
      <c r="FG19" s="75">
        <f t="shared" si="78"/>
        <v>66</v>
      </c>
      <c r="FH19" s="75">
        <f t="shared" si="78"/>
        <v>126</v>
      </c>
      <c r="FI19" s="75">
        <f t="shared" si="78"/>
        <v>133</v>
      </c>
      <c r="FJ19" s="76">
        <f t="shared" si="78"/>
        <v>42</v>
      </c>
      <c r="FK19" s="77">
        <f t="shared" si="78"/>
        <v>15</v>
      </c>
      <c r="FL19" s="74"/>
      <c r="FM19" s="89" t="s">
        <v>22</v>
      </c>
      <c r="FN19" s="88">
        <f t="shared" ref="FN19:GA19" si="79">SUM(FN20:FN22)</f>
        <v>228</v>
      </c>
      <c r="FO19" s="103">
        <f t="shared" si="79"/>
        <v>4</v>
      </c>
      <c r="FP19" s="75">
        <f t="shared" si="79"/>
        <v>12</v>
      </c>
      <c r="FQ19" s="75">
        <f t="shared" si="79"/>
        <v>36</v>
      </c>
      <c r="FR19" s="75">
        <f t="shared" si="79"/>
        <v>33</v>
      </c>
      <c r="FS19" s="75">
        <f t="shared" si="79"/>
        <v>34</v>
      </c>
      <c r="FT19" s="75">
        <f t="shared" si="79"/>
        <v>37</v>
      </c>
      <c r="FU19" s="75">
        <f t="shared" si="79"/>
        <v>24</v>
      </c>
      <c r="FV19" s="75">
        <f t="shared" si="79"/>
        <v>14</v>
      </c>
      <c r="FW19" s="75">
        <f t="shared" si="79"/>
        <v>14</v>
      </c>
      <c r="FX19" s="75">
        <f t="shared" si="79"/>
        <v>11</v>
      </c>
      <c r="FY19" s="75">
        <f t="shared" si="79"/>
        <v>3</v>
      </c>
      <c r="FZ19" s="76">
        <f t="shared" si="79"/>
        <v>5</v>
      </c>
      <c r="GA19" s="77">
        <f t="shared" si="79"/>
        <v>1</v>
      </c>
    </row>
    <row r="20" spans="1:183" ht="50.1" customHeight="1">
      <c r="A20" s="7" t="s">
        <v>21</v>
      </c>
      <c r="B20" s="18">
        <v>1063</v>
      </c>
      <c r="C20" s="96">
        <v>28</v>
      </c>
      <c r="D20" s="96">
        <v>38</v>
      </c>
      <c r="E20" s="96">
        <v>117</v>
      </c>
      <c r="F20" s="96">
        <v>120</v>
      </c>
      <c r="G20" s="96">
        <v>104</v>
      </c>
      <c r="H20" s="96">
        <v>59</v>
      </c>
      <c r="I20" s="96">
        <v>34</v>
      </c>
      <c r="J20" s="96">
        <v>178</v>
      </c>
      <c r="K20" s="96">
        <v>96</v>
      </c>
      <c r="L20" s="96">
        <v>118</v>
      </c>
      <c r="M20" s="96">
        <v>80</v>
      </c>
      <c r="N20" s="65">
        <v>58</v>
      </c>
      <c r="O20" s="66">
        <v>33</v>
      </c>
      <c r="P20" s="100">
        <v>784</v>
      </c>
      <c r="Q20" s="95">
        <v>11</v>
      </c>
      <c r="R20" s="96">
        <v>17</v>
      </c>
      <c r="S20" s="96">
        <v>44</v>
      </c>
      <c r="T20" s="96">
        <v>81</v>
      </c>
      <c r="U20" s="96">
        <v>72</v>
      </c>
      <c r="V20" s="96">
        <v>34</v>
      </c>
      <c r="W20" s="96">
        <v>21</v>
      </c>
      <c r="X20" s="96">
        <v>165</v>
      </c>
      <c r="Y20" s="96">
        <v>76</v>
      </c>
      <c r="Z20" s="96">
        <v>104</v>
      </c>
      <c r="AA20" s="96">
        <v>74</v>
      </c>
      <c r="AB20" s="65">
        <v>54</v>
      </c>
      <c r="AC20" s="66">
        <v>31</v>
      </c>
      <c r="AD20" s="18"/>
      <c r="AE20" s="104" t="s">
        <v>21</v>
      </c>
      <c r="AF20" s="100">
        <v>279</v>
      </c>
      <c r="AG20" s="95">
        <v>17</v>
      </c>
      <c r="AH20" s="96">
        <v>21</v>
      </c>
      <c r="AI20" s="96">
        <v>73</v>
      </c>
      <c r="AJ20" s="96">
        <v>39</v>
      </c>
      <c r="AK20" s="96">
        <v>32</v>
      </c>
      <c r="AL20" s="96">
        <v>25</v>
      </c>
      <c r="AM20" s="96">
        <v>13</v>
      </c>
      <c r="AN20" s="96">
        <v>13</v>
      </c>
      <c r="AO20" s="96">
        <v>20</v>
      </c>
      <c r="AP20" s="96">
        <v>14</v>
      </c>
      <c r="AQ20" s="96">
        <v>6</v>
      </c>
      <c r="AR20" s="65">
        <v>4</v>
      </c>
      <c r="AS20" s="66">
        <v>2</v>
      </c>
      <c r="AT20" s="99"/>
      <c r="AU20" s="104" t="s">
        <v>21</v>
      </c>
      <c r="AV20" s="18">
        <v>485</v>
      </c>
      <c r="AW20" s="96">
        <v>23</v>
      </c>
      <c r="AX20" s="96">
        <v>30</v>
      </c>
      <c r="AY20" s="96">
        <v>74</v>
      </c>
      <c r="AZ20" s="96">
        <v>68</v>
      </c>
      <c r="BA20" s="96">
        <v>36</v>
      </c>
      <c r="BB20" s="96">
        <v>21</v>
      </c>
      <c r="BC20" s="96">
        <v>13</v>
      </c>
      <c r="BD20" s="96">
        <v>122</v>
      </c>
      <c r="BE20" s="96">
        <v>29</v>
      </c>
      <c r="BF20" s="96">
        <v>24</v>
      </c>
      <c r="BG20" s="96">
        <v>22</v>
      </c>
      <c r="BH20" s="65">
        <v>16</v>
      </c>
      <c r="BI20" s="66">
        <v>7</v>
      </c>
      <c r="BJ20" s="18">
        <v>332</v>
      </c>
      <c r="BK20" s="96">
        <v>8</v>
      </c>
      <c r="BL20" s="96">
        <v>14</v>
      </c>
      <c r="BM20" s="96">
        <v>24</v>
      </c>
      <c r="BN20" s="96">
        <v>41</v>
      </c>
      <c r="BO20" s="96">
        <v>24</v>
      </c>
      <c r="BP20" s="96">
        <v>9</v>
      </c>
      <c r="BQ20" s="96">
        <v>8</v>
      </c>
      <c r="BR20" s="96">
        <v>119</v>
      </c>
      <c r="BS20" s="96">
        <v>23</v>
      </c>
      <c r="BT20" s="96">
        <v>22</v>
      </c>
      <c r="BU20" s="96">
        <v>19</v>
      </c>
      <c r="BV20" s="65">
        <v>16</v>
      </c>
      <c r="BW20" s="66">
        <v>5</v>
      </c>
      <c r="BX20" s="18"/>
      <c r="BY20" s="104" t="s">
        <v>21</v>
      </c>
      <c r="BZ20" s="100">
        <v>153</v>
      </c>
      <c r="CA20" s="95">
        <v>15</v>
      </c>
      <c r="CB20" s="96">
        <v>16</v>
      </c>
      <c r="CC20" s="96">
        <v>50</v>
      </c>
      <c r="CD20" s="96">
        <v>27</v>
      </c>
      <c r="CE20" s="96">
        <v>12</v>
      </c>
      <c r="CF20" s="96">
        <v>12</v>
      </c>
      <c r="CG20" s="96">
        <v>5</v>
      </c>
      <c r="CH20" s="96">
        <v>3</v>
      </c>
      <c r="CI20" s="96">
        <v>6</v>
      </c>
      <c r="CJ20" s="96">
        <v>2</v>
      </c>
      <c r="CK20" s="96">
        <v>3</v>
      </c>
      <c r="CL20" s="65" t="s">
        <v>72</v>
      </c>
      <c r="CM20" s="66">
        <v>2</v>
      </c>
      <c r="CN20" s="99"/>
      <c r="CO20" s="104" t="s">
        <v>21</v>
      </c>
      <c r="CP20" s="18">
        <v>578</v>
      </c>
      <c r="CQ20" s="96">
        <v>5</v>
      </c>
      <c r="CR20" s="96">
        <v>8</v>
      </c>
      <c r="CS20" s="96">
        <v>43</v>
      </c>
      <c r="CT20" s="96">
        <v>52</v>
      </c>
      <c r="CU20" s="96">
        <v>68</v>
      </c>
      <c r="CV20" s="96">
        <v>38</v>
      </c>
      <c r="CW20" s="96">
        <v>21</v>
      </c>
      <c r="CX20" s="96">
        <v>56</v>
      </c>
      <c r="CY20" s="96">
        <v>67</v>
      </c>
      <c r="CZ20" s="96">
        <v>94</v>
      </c>
      <c r="DA20" s="96">
        <v>58</v>
      </c>
      <c r="DB20" s="65">
        <v>42</v>
      </c>
      <c r="DC20" s="66">
        <v>26</v>
      </c>
      <c r="DD20" s="18">
        <v>452</v>
      </c>
      <c r="DE20" s="96">
        <v>3</v>
      </c>
      <c r="DF20" s="96">
        <v>3</v>
      </c>
      <c r="DG20" s="96">
        <v>20</v>
      </c>
      <c r="DH20" s="96">
        <v>40</v>
      </c>
      <c r="DI20" s="96">
        <v>48</v>
      </c>
      <c r="DJ20" s="96">
        <v>25</v>
      </c>
      <c r="DK20" s="96">
        <v>13</v>
      </c>
      <c r="DL20" s="96">
        <v>46</v>
      </c>
      <c r="DM20" s="96">
        <v>53</v>
      </c>
      <c r="DN20" s="96">
        <v>82</v>
      </c>
      <c r="DO20" s="65">
        <v>55</v>
      </c>
      <c r="DP20" s="65">
        <v>38</v>
      </c>
      <c r="DQ20" s="66">
        <v>26</v>
      </c>
      <c r="DR20" s="18"/>
      <c r="DS20" s="104" t="s">
        <v>21</v>
      </c>
      <c r="DT20" s="100">
        <v>126</v>
      </c>
      <c r="DU20" s="95">
        <v>2</v>
      </c>
      <c r="DV20" s="96">
        <v>5</v>
      </c>
      <c r="DW20" s="96">
        <v>23</v>
      </c>
      <c r="DX20" s="96">
        <v>12</v>
      </c>
      <c r="DY20" s="96">
        <v>20</v>
      </c>
      <c r="DZ20" s="96">
        <v>13</v>
      </c>
      <c r="EA20" s="96">
        <v>8</v>
      </c>
      <c r="EB20" s="96">
        <v>10</v>
      </c>
      <c r="EC20" s="96">
        <v>14</v>
      </c>
      <c r="ED20" s="96">
        <v>12</v>
      </c>
      <c r="EE20" s="96">
        <v>3</v>
      </c>
      <c r="EF20" s="65">
        <v>4</v>
      </c>
      <c r="EG20" s="66" t="s">
        <v>72</v>
      </c>
      <c r="EH20" s="18"/>
      <c r="EI20" s="104" t="s">
        <v>21</v>
      </c>
      <c r="EJ20" s="100">
        <v>99</v>
      </c>
      <c r="EK20" s="105">
        <v>3</v>
      </c>
      <c r="EL20" s="96">
        <v>1</v>
      </c>
      <c r="EM20" s="96">
        <v>14</v>
      </c>
      <c r="EN20" s="96">
        <v>9</v>
      </c>
      <c r="EO20" s="96">
        <v>30</v>
      </c>
      <c r="EP20" s="96">
        <v>11</v>
      </c>
      <c r="EQ20" s="96">
        <v>3</v>
      </c>
      <c r="ER20" s="96">
        <v>3</v>
      </c>
      <c r="ES20" s="96">
        <v>10</v>
      </c>
      <c r="ET20" s="96">
        <v>8</v>
      </c>
      <c r="EU20" s="96">
        <v>3</v>
      </c>
      <c r="EV20" s="65">
        <v>4</v>
      </c>
      <c r="EW20" s="66" t="s">
        <v>72</v>
      </c>
      <c r="EX20" s="100">
        <v>26</v>
      </c>
      <c r="EY20" s="105">
        <v>2</v>
      </c>
      <c r="EZ20" s="96" t="s">
        <v>72</v>
      </c>
      <c r="FA20" s="96" t="s">
        <v>72</v>
      </c>
      <c r="FB20" s="96">
        <v>1</v>
      </c>
      <c r="FC20" s="96">
        <v>19</v>
      </c>
      <c r="FD20" s="96">
        <v>1</v>
      </c>
      <c r="FE20" s="96" t="s">
        <v>72</v>
      </c>
      <c r="FF20" s="96" t="s">
        <v>72</v>
      </c>
      <c r="FG20" s="96" t="s">
        <v>72</v>
      </c>
      <c r="FH20" s="96">
        <v>2</v>
      </c>
      <c r="FI20" s="96">
        <v>1</v>
      </c>
      <c r="FJ20" s="65" t="s">
        <v>72</v>
      </c>
      <c r="FK20" s="66" t="s">
        <v>72</v>
      </c>
      <c r="FL20" s="18"/>
      <c r="FM20" s="104" t="s">
        <v>21</v>
      </c>
      <c r="FN20" s="100">
        <v>73</v>
      </c>
      <c r="FO20" s="105">
        <v>1</v>
      </c>
      <c r="FP20" s="96">
        <v>1</v>
      </c>
      <c r="FQ20" s="96">
        <v>14</v>
      </c>
      <c r="FR20" s="96">
        <v>8</v>
      </c>
      <c r="FS20" s="96">
        <v>11</v>
      </c>
      <c r="FT20" s="96">
        <v>10</v>
      </c>
      <c r="FU20" s="96">
        <v>3</v>
      </c>
      <c r="FV20" s="96">
        <v>3</v>
      </c>
      <c r="FW20" s="96">
        <v>10</v>
      </c>
      <c r="FX20" s="96">
        <v>6</v>
      </c>
      <c r="FY20" s="96">
        <v>2</v>
      </c>
      <c r="FZ20" s="65">
        <v>4</v>
      </c>
      <c r="GA20" s="66" t="s">
        <v>72</v>
      </c>
    </row>
    <row r="21" spans="1:183" ht="50.1" customHeight="1">
      <c r="A21" s="7" t="s">
        <v>20</v>
      </c>
      <c r="B21" s="18">
        <v>465</v>
      </c>
      <c r="C21" s="96">
        <v>27</v>
      </c>
      <c r="D21" s="96">
        <v>31</v>
      </c>
      <c r="E21" s="96">
        <v>57</v>
      </c>
      <c r="F21" s="96">
        <v>44</v>
      </c>
      <c r="G21" s="96">
        <v>55</v>
      </c>
      <c r="H21" s="96">
        <v>50</v>
      </c>
      <c r="I21" s="96">
        <v>47</v>
      </c>
      <c r="J21" s="96">
        <v>33</v>
      </c>
      <c r="K21" s="96">
        <v>27</v>
      </c>
      <c r="L21" s="96">
        <v>50</v>
      </c>
      <c r="M21" s="96">
        <v>30</v>
      </c>
      <c r="N21" s="65">
        <v>11</v>
      </c>
      <c r="O21" s="66">
        <v>3</v>
      </c>
      <c r="P21" s="100">
        <v>220</v>
      </c>
      <c r="Q21" s="95">
        <v>4</v>
      </c>
      <c r="R21" s="96">
        <v>2</v>
      </c>
      <c r="S21" s="96">
        <v>7</v>
      </c>
      <c r="T21" s="96">
        <v>9</v>
      </c>
      <c r="U21" s="96">
        <v>27</v>
      </c>
      <c r="V21" s="96">
        <v>19</v>
      </c>
      <c r="W21" s="96">
        <v>27</v>
      </c>
      <c r="X21" s="96">
        <v>19</v>
      </c>
      <c r="Y21" s="96">
        <v>21</v>
      </c>
      <c r="Z21" s="96">
        <v>43</v>
      </c>
      <c r="AA21" s="96">
        <v>29</v>
      </c>
      <c r="AB21" s="65">
        <v>11</v>
      </c>
      <c r="AC21" s="66">
        <v>2</v>
      </c>
      <c r="AD21" s="18"/>
      <c r="AE21" s="104" t="s">
        <v>20</v>
      </c>
      <c r="AF21" s="100">
        <v>245</v>
      </c>
      <c r="AG21" s="95">
        <v>23</v>
      </c>
      <c r="AH21" s="96">
        <v>29</v>
      </c>
      <c r="AI21" s="96">
        <v>50</v>
      </c>
      <c r="AJ21" s="96">
        <v>35</v>
      </c>
      <c r="AK21" s="96">
        <v>28</v>
      </c>
      <c r="AL21" s="96">
        <v>31</v>
      </c>
      <c r="AM21" s="96">
        <v>20</v>
      </c>
      <c r="AN21" s="96">
        <v>14</v>
      </c>
      <c r="AO21" s="96">
        <v>6</v>
      </c>
      <c r="AP21" s="96">
        <v>7</v>
      </c>
      <c r="AQ21" s="96">
        <v>1</v>
      </c>
      <c r="AR21" s="65" t="s">
        <v>72</v>
      </c>
      <c r="AS21" s="66">
        <v>1</v>
      </c>
      <c r="AT21" s="99"/>
      <c r="AU21" s="104" t="s">
        <v>20</v>
      </c>
      <c r="AV21" s="18">
        <v>221</v>
      </c>
      <c r="AW21" s="96">
        <v>24</v>
      </c>
      <c r="AX21" s="96">
        <v>19</v>
      </c>
      <c r="AY21" s="96">
        <v>39</v>
      </c>
      <c r="AZ21" s="96">
        <v>28</v>
      </c>
      <c r="BA21" s="96">
        <v>26</v>
      </c>
      <c r="BB21" s="96">
        <v>21</v>
      </c>
      <c r="BC21" s="96">
        <v>14</v>
      </c>
      <c r="BD21" s="96">
        <v>9</v>
      </c>
      <c r="BE21" s="96">
        <v>11</v>
      </c>
      <c r="BF21" s="96">
        <v>16</v>
      </c>
      <c r="BG21" s="96">
        <v>8</v>
      </c>
      <c r="BH21" s="65">
        <v>4</v>
      </c>
      <c r="BI21" s="66">
        <v>2</v>
      </c>
      <c r="BJ21" s="18">
        <v>87</v>
      </c>
      <c r="BK21" s="96">
        <v>4</v>
      </c>
      <c r="BL21" s="96">
        <v>1</v>
      </c>
      <c r="BM21" s="96">
        <v>7</v>
      </c>
      <c r="BN21" s="96">
        <v>6</v>
      </c>
      <c r="BO21" s="96">
        <v>14</v>
      </c>
      <c r="BP21" s="96">
        <v>9</v>
      </c>
      <c r="BQ21" s="96">
        <v>10</v>
      </c>
      <c r="BR21" s="96">
        <v>7</v>
      </c>
      <c r="BS21" s="96">
        <v>7</v>
      </c>
      <c r="BT21" s="96">
        <v>10</v>
      </c>
      <c r="BU21" s="96">
        <v>7</v>
      </c>
      <c r="BV21" s="65">
        <v>4</v>
      </c>
      <c r="BW21" s="66">
        <v>1</v>
      </c>
      <c r="BX21" s="18"/>
      <c r="BY21" s="104" t="s">
        <v>20</v>
      </c>
      <c r="BZ21" s="100">
        <v>134</v>
      </c>
      <c r="CA21" s="95">
        <v>20</v>
      </c>
      <c r="CB21" s="96">
        <v>18</v>
      </c>
      <c r="CC21" s="96">
        <v>32</v>
      </c>
      <c r="CD21" s="96">
        <v>22</v>
      </c>
      <c r="CE21" s="96">
        <v>12</v>
      </c>
      <c r="CF21" s="96">
        <v>12</v>
      </c>
      <c r="CG21" s="96">
        <v>4</v>
      </c>
      <c r="CH21" s="96">
        <v>2</v>
      </c>
      <c r="CI21" s="96">
        <v>4</v>
      </c>
      <c r="CJ21" s="96">
        <v>6</v>
      </c>
      <c r="CK21" s="96">
        <v>1</v>
      </c>
      <c r="CL21" s="65" t="s">
        <v>72</v>
      </c>
      <c r="CM21" s="66">
        <v>1</v>
      </c>
      <c r="CN21" s="99"/>
      <c r="CO21" s="104" t="s">
        <v>20</v>
      </c>
      <c r="CP21" s="18">
        <v>244</v>
      </c>
      <c r="CQ21" s="96">
        <v>3</v>
      </c>
      <c r="CR21" s="96">
        <v>12</v>
      </c>
      <c r="CS21" s="96">
        <v>18</v>
      </c>
      <c r="CT21" s="96">
        <v>16</v>
      </c>
      <c r="CU21" s="96">
        <v>29</v>
      </c>
      <c r="CV21" s="96">
        <v>29</v>
      </c>
      <c r="CW21" s="96">
        <v>33</v>
      </c>
      <c r="CX21" s="96">
        <v>24</v>
      </c>
      <c r="CY21" s="96">
        <v>16</v>
      </c>
      <c r="CZ21" s="96">
        <v>34</v>
      </c>
      <c r="DA21" s="96">
        <v>22</v>
      </c>
      <c r="DB21" s="65">
        <v>7</v>
      </c>
      <c r="DC21" s="66">
        <v>1</v>
      </c>
      <c r="DD21" s="18">
        <v>133</v>
      </c>
      <c r="DE21" s="96" t="s">
        <v>72</v>
      </c>
      <c r="DF21" s="96">
        <v>1</v>
      </c>
      <c r="DG21" s="96" t="s">
        <v>72</v>
      </c>
      <c r="DH21" s="96">
        <v>3</v>
      </c>
      <c r="DI21" s="96">
        <v>13</v>
      </c>
      <c r="DJ21" s="96">
        <v>10</v>
      </c>
      <c r="DK21" s="96">
        <v>17</v>
      </c>
      <c r="DL21" s="96">
        <v>12</v>
      </c>
      <c r="DM21" s="96">
        <v>14</v>
      </c>
      <c r="DN21" s="96">
        <v>33</v>
      </c>
      <c r="DO21" s="96">
        <v>22</v>
      </c>
      <c r="DP21" s="65">
        <v>7</v>
      </c>
      <c r="DQ21" s="66">
        <v>1</v>
      </c>
      <c r="DR21" s="18"/>
      <c r="DS21" s="104" t="s">
        <v>20</v>
      </c>
      <c r="DT21" s="100">
        <v>111</v>
      </c>
      <c r="DU21" s="95">
        <v>3</v>
      </c>
      <c r="DV21" s="96">
        <v>11</v>
      </c>
      <c r="DW21" s="96">
        <v>18</v>
      </c>
      <c r="DX21" s="96">
        <v>13</v>
      </c>
      <c r="DY21" s="96">
        <v>16</v>
      </c>
      <c r="DZ21" s="96">
        <v>19</v>
      </c>
      <c r="EA21" s="96">
        <v>16</v>
      </c>
      <c r="EB21" s="96">
        <v>12</v>
      </c>
      <c r="EC21" s="96">
        <v>2</v>
      </c>
      <c r="ED21" s="96">
        <v>1</v>
      </c>
      <c r="EE21" s="96" t="s">
        <v>72</v>
      </c>
      <c r="EF21" s="65" t="s">
        <v>72</v>
      </c>
      <c r="EG21" s="66" t="s">
        <v>72</v>
      </c>
      <c r="EH21" s="18"/>
      <c r="EI21" s="104" t="s">
        <v>20</v>
      </c>
      <c r="EJ21" s="100">
        <v>142</v>
      </c>
      <c r="EK21" s="105">
        <v>1</v>
      </c>
      <c r="EL21" s="96">
        <v>7</v>
      </c>
      <c r="EM21" s="96">
        <v>10</v>
      </c>
      <c r="EN21" s="96">
        <v>14</v>
      </c>
      <c r="EO21" s="96">
        <v>19</v>
      </c>
      <c r="EP21" s="96">
        <v>20</v>
      </c>
      <c r="EQ21" s="96">
        <v>20</v>
      </c>
      <c r="ER21" s="96">
        <v>18</v>
      </c>
      <c r="ES21" s="96">
        <v>9</v>
      </c>
      <c r="ET21" s="96">
        <v>13</v>
      </c>
      <c r="EU21" s="96">
        <v>8</v>
      </c>
      <c r="EV21" s="65">
        <v>3</v>
      </c>
      <c r="EW21" s="66" t="s">
        <v>72</v>
      </c>
      <c r="EX21" s="100">
        <v>71</v>
      </c>
      <c r="EY21" s="105" t="s">
        <v>72</v>
      </c>
      <c r="EZ21" s="96" t="s">
        <v>72</v>
      </c>
      <c r="FA21" s="96" t="s">
        <v>72</v>
      </c>
      <c r="FB21" s="96">
        <v>3</v>
      </c>
      <c r="FC21" s="96">
        <v>10</v>
      </c>
      <c r="FD21" s="96">
        <v>4</v>
      </c>
      <c r="FE21" s="96">
        <v>11</v>
      </c>
      <c r="FF21" s="96">
        <v>11</v>
      </c>
      <c r="FG21" s="96">
        <v>8</v>
      </c>
      <c r="FH21" s="96">
        <v>13</v>
      </c>
      <c r="FI21" s="96">
        <v>8</v>
      </c>
      <c r="FJ21" s="65">
        <v>3</v>
      </c>
      <c r="FK21" s="66" t="s">
        <v>72</v>
      </c>
      <c r="FL21" s="18"/>
      <c r="FM21" s="104" t="s">
        <v>20</v>
      </c>
      <c r="FN21" s="100">
        <v>71</v>
      </c>
      <c r="FO21" s="105">
        <v>1</v>
      </c>
      <c r="FP21" s="96">
        <v>7</v>
      </c>
      <c r="FQ21" s="96">
        <v>10</v>
      </c>
      <c r="FR21" s="96">
        <v>11</v>
      </c>
      <c r="FS21" s="96">
        <v>9</v>
      </c>
      <c r="FT21" s="96">
        <v>16</v>
      </c>
      <c r="FU21" s="96">
        <v>9</v>
      </c>
      <c r="FV21" s="96">
        <v>7</v>
      </c>
      <c r="FW21" s="96">
        <v>1</v>
      </c>
      <c r="FX21" s="96" t="s">
        <v>72</v>
      </c>
      <c r="FY21" s="96" t="s">
        <v>72</v>
      </c>
      <c r="FZ21" s="65" t="s">
        <v>72</v>
      </c>
      <c r="GA21" s="66" t="s">
        <v>72</v>
      </c>
    </row>
    <row r="22" spans="1:183" ht="50.1" customHeight="1" thickBot="1">
      <c r="A22" s="5" t="s">
        <v>19</v>
      </c>
      <c r="B22" s="90">
        <v>1422</v>
      </c>
      <c r="C22" s="91">
        <v>46</v>
      </c>
      <c r="D22" s="92">
        <v>35</v>
      </c>
      <c r="E22" s="92">
        <v>97</v>
      </c>
      <c r="F22" s="92">
        <v>86</v>
      </c>
      <c r="G22" s="92">
        <v>120</v>
      </c>
      <c r="H22" s="92">
        <v>115</v>
      </c>
      <c r="I22" s="92">
        <v>110</v>
      </c>
      <c r="J22" s="92">
        <v>110</v>
      </c>
      <c r="K22" s="92">
        <v>158</v>
      </c>
      <c r="L22" s="92">
        <v>206</v>
      </c>
      <c r="M22" s="92">
        <v>216</v>
      </c>
      <c r="N22" s="91">
        <v>93</v>
      </c>
      <c r="O22" s="93">
        <v>30</v>
      </c>
      <c r="P22" s="94">
        <v>1097</v>
      </c>
      <c r="Q22" s="98">
        <v>9</v>
      </c>
      <c r="R22" s="92">
        <v>5</v>
      </c>
      <c r="S22" s="92">
        <v>26</v>
      </c>
      <c r="T22" s="92">
        <v>33</v>
      </c>
      <c r="U22" s="92">
        <v>85</v>
      </c>
      <c r="V22" s="92">
        <v>83</v>
      </c>
      <c r="W22" s="92">
        <v>81</v>
      </c>
      <c r="X22" s="92">
        <v>100</v>
      </c>
      <c r="Y22" s="92">
        <v>149</v>
      </c>
      <c r="Z22" s="92">
        <v>197</v>
      </c>
      <c r="AA22" s="92">
        <v>212</v>
      </c>
      <c r="AB22" s="91">
        <v>91</v>
      </c>
      <c r="AC22" s="93">
        <v>26</v>
      </c>
      <c r="AD22" s="18"/>
      <c r="AE22" s="97" t="s">
        <v>19</v>
      </c>
      <c r="AF22" s="94">
        <v>325</v>
      </c>
      <c r="AG22" s="98">
        <v>37</v>
      </c>
      <c r="AH22" s="92">
        <v>30</v>
      </c>
      <c r="AI22" s="92">
        <v>71</v>
      </c>
      <c r="AJ22" s="92">
        <v>53</v>
      </c>
      <c r="AK22" s="92">
        <v>35</v>
      </c>
      <c r="AL22" s="92">
        <v>32</v>
      </c>
      <c r="AM22" s="92">
        <v>29</v>
      </c>
      <c r="AN22" s="92">
        <v>10</v>
      </c>
      <c r="AO22" s="92">
        <v>9</v>
      </c>
      <c r="AP22" s="92">
        <v>9</v>
      </c>
      <c r="AQ22" s="92">
        <v>4</v>
      </c>
      <c r="AR22" s="91">
        <v>2</v>
      </c>
      <c r="AS22" s="93">
        <v>4</v>
      </c>
      <c r="AT22" s="99"/>
      <c r="AU22" s="97" t="s">
        <v>19</v>
      </c>
      <c r="AV22" s="90">
        <v>573</v>
      </c>
      <c r="AW22" s="92">
        <v>41</v>
      </c>
      <c r="AX22" s="92">
        <v>24</v>
      </c>
      <c r="AY22" s="92">
        <v>65</v>
      </c>
      <c r="AZ22" s="92">
        <v>54</v>
      </c>
      <c r="BA22" s="92">
        <v>69</v>
      </c>
      <c r="BB22" s="92">
        <v>54</v>
      </c>
      <c r="BC22" s="92">
        <v>50</v>
      </c>
      <c r="BD22" s="92">
        <v>48</v>
      </c>
      <c r="BE22" s="92">
        <v>64</v>
      </c>
      <c r="BF22" s="92">
        <v>47</v>
      </c>
      <c r="BG22" s="92">
        <v>36</v>
      </c>
      <c r="BH22" s="91">
        <v>13</v>
      </c>
      <c r="BI22" s="93">
        <v>8</v>
      </c>
      <c r="BJ22" s="90">
        <v>379</v>
      </c>
      <c r="BK22" s="92">
        <v>9</v>
      </c>
      <c r="BL22" s="92">
        <v>3</v>
      </c>
      <c r="BM22" s="92">
        <v>19</v>
      </c>
      <c r="BN22" s="92">
        <v>21</v>
      </c>
      <c r="BO22" s="92">
        <v>56</v>
      </c>
      <c r="BP22" s="92">
        <v>37</v>
      </c>
      <c r="BQ22" s="92">
        <v>38</v>
      </c>
      <c r="BR22" s="92">
        <v>42</v>
      </c>
      <c r="BS22" s="92">
        <v>60</v>
      </c>
      <c r="BT22" s="92">
        <v>43</v>
      </c>
      <c r="BU22" s="92">
        <v>33</v>
      </c>
      <c r="BV22" s="91">
        <v>13</v>
      </c>
      <c r="BW22" s="93">
        <v>5</v>
      </c>
      <c r="BX22" s="18"/>
      <c r="BY22" s="97" t="s">
        <v>19</v>
      </c>
      <c r="BZ22" s="94">
        <v>194</v>
      </c>
      <c r="CA22" s="98">
        <v>32</v>
      </c>
      <c r="CB22" s="92">
        <v>21</v>
      </c>
      <c r="CC22" s="92">
        <v>46</v>
      </c>
      <c r="CD22" s="92">
        <v>33</v>
      </c>
      <c r="CE22" s="92">
        <v>13</v>
      </c>
      <c r="CF22" s="92">
        <v>17</v>
      </c>
      <c r="CG22" s="92">
        <v>12</v>
      </c>
      <c r="CH22" s="92">
        <v>6</v>
      </c>
      <c r="CI22" s="92">
        <v>4</v>
      </c>
      <c r="CJ22" s="92">
        <v>4</v>
      </c>
      <c r="CK22" s="92">
        <v>3</v>
      </c>
      <c r="CL22" s="91" t="s">
        <v>72</v>
      </c>
      <c r="CM22" s="93">
        <v>3</v>
      </c>
      <c r="CN22" s="99"/>
      <c r="CO22" s="97" t="s">
        <v>19</v>
      </c>
      <c r="CP22" s="90">
        <v>849</v>
      </c>
      <c r="CQ22" s="96">
        <v>5</v>
      </c>
      <c r="CR22" s="96">
        <v>11</v>
      </c>
      <c r="CS22" s="96">
        <v>32</v>
      </c>
      <c r="CT22" s="96">
        <v>32</v>
      </c>
      <c r="CU22" s="96">
        <v>51</v>
      </c>
      <c r="CV22" s="96">
        <v>61</v>
      </c>
      <c r="CW22" s="96">
        <v>60</v>
      </c>
      <c r="CX22" s="96">
        <v>62</v>
      </c>
      <c r="CY22" s="96">
        <v>94</v>
      </c>
      <c r="CZ22" s="96">
        <v>159</v>
      </c>
      <c r="DA22" s="96">
        <v>180</v>
      </c>
      <c r="DB22" s="65">
        <v>80</v>
      </c>
      <c r="DC22" s="66">
        <v>22</v>
      </c>
      <c r="DD22" s="90">
        <v>718</v>
      </c>
      <c r="DE22" s="92" t="s">
        <v>72</v>
      </c>
      <c r="DF22" s="92">
        <v>2</v>
      </c>
      <c r="DG22" s="92">
        <v>7</v>
      </c>
      <c r="DH22" s="92">
        <v>12</v>
      </c>
      <c r="DI22" s="92">
        <v>29</v>
      </c>
      <c r="DJ22" s="92">
        <v>46</v>
      </c>
      <c r="DK22" s="92">
        <v>43</v>
      </c>
      <c r="DL22" s="92">
        <v>58</v>
      </c>
      <c r="DM22" s="92">
        <v>89</v>
      </c>
      <c r="DN22" s="92">
        <v>154</v>
      </c>
      <c r="DO22" s="92">
        <v>179</v>
      </c>
      <c r="DP22" s="91">
        <v>78</v>
      </c>
      <c r="DQ22" s="66">
        <v>21</v>
      </c>
      <c r="DR22" s="18"/>
      <c r="DS22" s="97" t="s">
        <v>19</v>
      </c>
      <c r="DT22" s="94">
        <v>131</v>
      </c>
      <c r="DU22" s="98">
        <v>5</v>
      </c>
      <c r="DV22" s="92">
        <v>9</v>
      </c>
      <c r="DW22" s="92">
        <v>25</v>
      </c>
      <c r="DX22" s="92">
        <v>20</v>
      </c>
      <c r="DY22" s="92">
        <v>22</v>
      </c>
      <c r="DZ22" s="92">
        <v>15</v>
      </c>
      <c r="EA22" s="92">
        <v>17</v>
      </c>
      <c r="EB22" s="92">
        <v>4</v>
      </c>
      <c r="EC22" s="92">
        <v>5</v>
      </c>
      <c r="ED22" s="92">
        <v>5</v>
      </c>
      <c r="EE22" s="92">
        <v>1</v>
      </c>
      <c r="EF22" s="91">
        <v>2</v>
      </c>
      <c r="EG22" s="93">
        <v>1</v>
      </c>
      <c r="EH22" s="18"/>
      <c r="EI22" s="97" t="s">
        <v>19</v>
      </c>
      <c r="EJ22" s="94">
        <v>553</v>
      </c>
      <c r="EK22" s="101">
        <v>2</v>
      </c>
      <c r="EL22" s="92">
        <v>4</v>
      </c>
      <c r="EM22" s="92">
        <v>18</v>
      </c>
      <c r="EN22" s="92">
        <v>24</v>
      </c>
      <c r="EO22" s="92">
        <v>25</v>
      </c>
      <c r="EP22" s="92">
        <v>38</v>
      </c>
      <c r="EQ22" s="92">
        <v>45</v>
      </c>
      <c r="ER22" s="92">
        <v>39</v>
      </c>
      <c r="ES22" s="92">
        <v>61</v>
      </c>
      <c r="ET22" s="92">
        <v>116</v>
      </c>
      <c r="EU22" s="92">
        <v>125</v>
      </c>
      <c r="EV22" s="91">
        <v>40</v>
      </c>
      <c r="EW22" s="93">
        <v>16</v>
      </c>
      <c r="EX22" s="94">
        <v>469</v>
      </c>
      <c r="EY22" s="101" t="s">
        <v>72</v>
      </c>
      <c r="EZ22" s="92" t="s">
        <v>72</v>
      </c>
      <c r="FA22" s="92">
        <v>6</v>
      </c>
      <c r="FB22" s="92">
        <v>10</v>
      </c>
      <c r="FC22" s="92">
        <v>11</v>
      </c>
      <c r="FD22" s="92">
        <v>27</v>
      </c>
      <c r="FE22" s="92">
        <v>33</v>
      </c>
      <c r="FF22" s="92">
        <v>35</v>
      </c>
      <c r="FG22" s="92">
        <v>58</v>
      </c>
      <c r="FH22" s="92">
        <v>111</v>
      </c>
      <c r="FI22" s="92">
        <v>124</v>
      </c>
      <c r="FJ22" s="91">
        <v>39</v>
      </c>
      <c r="FK22" s="93">
        <v>15</v>
      </c>
      <c r="FL22" s="18"/>
      <c r="FM22" s="97" t="s">
        <v>19</v>
      </c>
      <c r="FN22" s="94">
        <v>84</v>
      </c>
      <c r="FO22" s="101">
        <v>2</v>
      </c>
      <c r="FP22" s="92">
        <v>4</v>
      </c>
      <c r="FQ22" s="92">
        <v>12</v>
      </c>
      <c r="FR22" s="92">
        <v>14</v>
      </c>
      <c r="FS22" s="92">
        <v>14</v>
      </c>
      <c r="FT22" s="92">
        <v>11</v>
      </c>
      <c r="FU22" s="92">
        <v>12</v>
      </c>
      <c r="FV22" s="92">
        <v>4</v>
      </c>
      <c r="FW22" s="92">
        <v>3</v>
      </c>
      <c r="FX22" s="92">
        <v>5</v>
      </c>
      <c r="FY22" s="92">
        <v>1</v>
      </c>
      <c r="FZ22" s="91">
        <v>1</v>
      </c>
      <c r="GA22" s="93">
        <v>1</v>
      </c>
    </row>
    <row r="23" spans="1:183" s="13" customFormat="1" ht="50.1" customHeight="1">
      <c r="A23" s="4" t="s">
        <v>18</v>
      </c>
      <c r="B23" s="74">
        <f>SUM(B24:B25)</f>
        <v>9176</v>
      </c>
      <c r="C23" s="75">
        <f t="shared" ref="C23:AC23" si="80">SUM(C24:C25)</f>
        <v>391</v>
      </c>
      <c r="D23" s="75">
        <f t="shared" si="80"/>
        <v>639</v>
      </c>
      <c r="E23" s="75">
        <f t="shared" si="80"/>
        <v>786</v>
      </c>
      <c r="F23" s="75">
        <f t="shared" si="80"/>
        <v>829</v>
      </c>
      <c r="G23" s="75">
        <f t="shared" si="80"/>
        <v>811</v>
      </c>
      <c r="H23" s="75">
        <f t="shared" si="80"/>
        <v>823</v>
      </c>
      <c r="I23" s="75">
        <f t="shared" si="80"/>
        <v>703</v>
      </c>
      <c r="J23" s="75">
        <f t="shared" si="80"/>
        <v>763</v>
      </c>
      <c r="K23" s="75">
        <f t="shared" si="80"/>
        <v>869</v>
      </c>
      <c r="L23" s="75">
        <f t="shared" si="80"/>
        <v>1085</v>
      </c>
      <c r="M23" s="75">
        <f t="shared" si="80"/>
        <v>897</v>
      </c>
      <c r="N23" s="76">
        <f t="shared" si="80"/>
        <v>416</v>
      </c>
      <c r="O23" s="77">
        <f t="shared" si="80"/>
        <v>164</v>
      </c>
      <c r="P23" s="88">
        <f t="shared" si="80"/>
        <v>3271</v>
      </c>
      <c r="Q23" s="79">
        <f t="shared" si="80"/>
        <v>31</v>
      </c>
      <c r="R23" s="75">
        <f t="shared" si="80"/>
        <v>47</v>
      </c>
      <c r="S23" s="75">
        <f t="shared" si="80"/>
        <v>87</v>
      </c>
      <c r="T23" s="75">
        <f t="shared" si="80"/>
        <v>110</v>
      </c>
      <c r="U23" s="75">
        <f t="shared" si="80"/>
        <v>185</v>
      </c>
      <c r="V23" s="75">
        <f t="shared" si="80"/>
        <v>165</v>
      </c>
      <c r="W23" s="75">
        <f t="shared" si="80"/>
        <v>194</v>
      </c>
      <c r="X23" s="75">
        <f t="shared" si="80"/>
        <v>314</v>
      </c>
      <c r="Y23" s="75">
        <f t="shared" si="80"/>
        <v>477</v>
      </c>
      <c r="Z23" s="75">
        <f t="shared" si="80"/>
        <v>702</v>
      </c>
      <c r="AA23" s="75">
        <f t="shared" si="80"/>
        <v>626</v>
      </c>
      <c r="AB23" s="76">
        <f t="shared" si="80"/>
        <v>290</v>
      </c>
      <c r="AC23" s="77">
        <f t="shared" si="80"/>
        <v>43</v>
      </c>
      <c r="AD23" s="74"/>
      <c r="AE23" s="80" t="s">
        <v>18</v>
      </c>
      <c r="AF23" s="88">
        <f t="shared" ref="AF23:AS23" si="81">SUM(AF24:AF25)</f>
        <v>5905</v>
      </c>
      <c r="AG23" s="81">
        <f t="shared" si="81"/>
        <v>360</v>
      </c>
      <c r="AH23" s="82">
        <f t="shared" si="81"/>
        <v>592</v>
      </c>
      <c r="AI23" s="82">
        <f t="shared" si="81"/>
        <v>699</v>
      </c>
      <c r="AJ23" s="82">
        <f t="shared" si="81"/>
        <v>719</v>
      </c>
      <c r="AK23" s="82">
        <f t="shared" si="81"/>
        <v>626</v>
      </c>
      <c r="AL23" s="82">
        <f t="shared" si="81"/>
        <v>658</v>
      </c>
      <c r="AM23" s="82">
        <f t="shared" si="81"/>
        <v>509</v>
      </c>
      <c r="AN23" s="82">
        <f t="shared" si="81"/>
        <v>449</v>
      </c>
      <c r="AO23" s="82">
        <f t="shared" si="81"/>
        <v>392</v>
      </c>
      <c r="AP23" s="82">
        <f t="shared" si="81"/>
        <v>383</v>
      </c>
      <c r="AQ23" s="82">
        <f t="shared" si="81"/>
        <v>271</v>
      </c>
      <c r="AR23" s="83">
        <f t="shared" si="81"/>
        <v>126</v>
      </c>
      <c r="AS23" s="84">
        <f t="shared" si="81"/>
        <v>121</v>
      </c>
      <c r="AT23" s="85"/>
      <c r="AU23" s="80" t="s">
        <v>18</v>
      </c>
      <c r="AV23" s="74">
        <f t="shared" ref="AV23:BW23" si="82">SUM(AV24:AV25)</f>
        <v>2304</v>
      </c>
      <c r="AW23" s="75">
        <f t="shared" si="82"/>
        <v>241</v>
      </c>
      <c r="AX23" s="75">
        <f t="shared" si="82"/>
        <v>288</v>
      </c>
      <c r="AY23" s="75">
        <f t="shared" si="82"/>
        <v>263</v>
      </c>
      <c r="AZ23" s="75">
        <f t="shared" si="82"/>
        <v>277</v>
      </c>
      <c r="BA23" s="75">
        <f t="shared" si="82"/>
        <v>246</v>
      </c>
      <c r="BB23" s="75">
        <f t="shared" si="82"/>
        <v>222</v>
      </c>
      <c r="BC23" s="75">
        <f t="shared" si="82"/>
        <v>156</v>
      </c>
      <c r="BD23" s="75">
        <f t="shared" si="82"/>
        <v>142</v>
      </c>
      <c r="BE23" s="75">
        <f t="shared" si="82"/>
        <v>157</v>
      </c>
      <c r="BF23" s="75">
        <f t="shared" si="82"/>
        <v>135</v>
      </c>
      <c r="BG23" s="75">
        <f t="shared" si="82"/>
        <v>81</v>
      </c>
      <c r="BH23" s="76">
        <f t="shared" si="82"/>
        <v>44</v>
      </c>
      <c r="BI23" s="77">
        <f t="shared" si="82"/>
        <v>52</v>
      </c>
      <c r="BJ23" s="74">
        <f t="shared" si="82"/>
        <v>579</v>
      </c>
      <c r="BK23" s="75">
        <f t="shared" si="82"/>
        <v>24</v>
      </c>
      <c r="BL23" s="75">
        <f t="shared" si="82"/>
        <v>26</v>
      </c>
      <c r="BM23" s="75">
        <f t="shared" si="82"/>
        <v>32</v>
      </c>
      <c r="BN23" s="75">
        <f t="shared" si="82"/>
        <v>42</v>
      </c>
      <c r="BO23" s="75">
        <f t="shared" si="82"/>
        <v>68</v>
      </c>
      <c r="BP23" s="75">
        <f t="shared" si="82"/>
        <v>51</v>
      </c>
      <c r="BQ23" s="75">
        <f t="shared" si="82"/>
        <v>51</v>
      </c>
      <c r="BR23" s="75">
        <f t="shared" si="82"/>
        <v>65</v>
      </c>
      <c r="BS23" s="75">
        <f t="shared" si="82"/>
        <v>75</v>
      </c>
      <c r="BT23" s="75">
        <f t="shared" si="82"/>
        <v>68</v>
      </c>
      <c r="BU23" s="75">
        <f t="shared" si="82"/>
        <v>55</v>
      </c>
      <c r="BV23" s="76">
        <f t="shared" si="82"/>
        <v>19</v>
      </c>
      <c r="BW23" s="77">
        <f t="shared" si="82"/>
        <v>3</v>
      </c>
      <c r="BX23" s="74"/>
      <c r="BY23" s="80" t="s">
        <v>18</v>
      </c>
      <c r="BZ23" s="88">
        <f t="shared" ref="BZ23:CM23" si="83">SUM(BZ24:BZ25)</f>
        <v>1725</v>
      </c>
      <c r="CA23" s="79">
        <f t="shared" si="83"/>
        <v>217</v>
      </c>
      <c r="CB23" s="75">
        <f t="shared" si="83"/>
        <v>262</v>
      </c>
      <c r="CC23" s="75">
        <f t="shared" si="83"/>
        <v>231</v>
      </c>
      <c r="CD23" s="75">
        <f t="shared" si="83"/>
        <v>235</v>
      </c>
      <c r="CE23" s="75">
        <f t="shared" si="83"/>
        <v>178</v>
      </c>
      <c r="CF23" s="75">
        <f t="shared" si="83"/>
        <v>171</v>
      </c>
      <c r="CG23" s="75">
        <f t="shared" si="83"/>
        <v>105</v>
      </c>
      <c r="CH23" s="75">
        <f t="shared" si="83"/>
        <v>77</v>
      </c>
      <c r="CI23" s="75">
        <f t="shared" si="83"/>
        <v>82</v>
      </c>
      <c r="CJ23" s="75">
        <f t="shared" si="83"/>
        <v>67</v>
      </c>
      <c r="CK23" s="75">
        <f t="shared" si="83"/>
        <v>26</v>
      </c>
      <c r="CL23" s="76">
        <f t="shared" si="83"/>
        <v>25</v>
      </c>
      <c r="CM23" s="77">
        <f t="shared" si="83"/>
        <v>49</v>
      </c>
      <c r="CN23" s="85"/>
      <c r="CO23" s="80" t="s">
        <v>18</v>
      </c>
      <c r="CP23" s="74">
        <f t="shared" ref="CP23:DQ23" si="84">SUM(CP24:CP25)</f>
        <v>6872</v>
      </c>
      <c r="CQ23" s="82">
        <f t="shared" si="84"/>
        <v>150</v>
      </c>
      <c r="CR23" s="82">
        <f t="shared" si="84"/>
        <v>351</v>
      </c>
      <c r="CS23" s="82">
        <f t="shared" si="84"/>
        <v>523</v>
      </c>
      <c r="CT23" s="82">
        <f t="shared" si="84"/>
        <v>552</v>
      </c>
      <c r="CU23" s="82">
        <f t="shared" si="84"/>
        <v>565</v>
      </c>
      <c r="CV23" s="82">
        <f t="shared" si="84"/>
        <v>601</v>
      </c>
      <c r="CW23" s="82">
        <f t="shared" si="84"/>
        <v>547</v>
      </c>
      <c r="CX23" s="82">
        <f t="shared" si="84"/>
        <v>621</v>
      </c>
      <c r="CY23" s="82">
        <f t="shared" si="84"/>
        <v>712</v>
      </c>
      <c r="CZ23" s="82">
        <f t="shared" si="84"/>
        <v>950</v>
      </c>
      <c r="DA23" s="82">
        <f t="shared" si="84"/>
        <v>816</v>
      </c>
      <c r="DB23" s="83">
        <f t="shared" si="84"/>
        <v>372</v>
      </c>
      <c r="DC23" s="84">
        <f t="shared" si="84"/>
        <v>112</v>
      </c>
      <c r="DD23" s="74">
        <f t="shared" si="84"/>
        <v>2692</v>
      </c>
      <c r="DE23" s="75">
        <f t="shared" si="84"/>
        <v>7</v>
      </c>
      <c r="DF23" s="75">
        <f t="shared" si="84"/>
        <v>21</v>
      </c>
      <c r="DG23" s="75">
        <f t="shared" si="84"/>
        <v>55</v>
      </c>
      <c r="DH23" s="75">
        <f t="shared" si="84"/>
        <v>68</v>
      </c>
      <c r="DI23" s="75">
        <f t="shared" si="84"/>
        <v>117</v>
      </c>
      <c r="DJ23" s="75">
        <f t="shared" si="84"/>
        <v>114</v>
      </c>
      <c r="DK23" s="75">
        <f t="shared" si="84"/>
        <v>143</v>
      </c>
      <c r="DL23" s="75">
        <f t="shared" si="84"/>
        <v>249</v>
      </c>
      <c r="DM23" s="75">
        <f t="shared" si="84"/>
        <v>402</v>
      </c>
      <c r="DN23" s="75">
        <f t="shared" si="84"/>
        <v>634</v>
      </c>
      <c r="DO23" s="75">
        <f t="shared" si="84"/>
        <v>571</v>
      </c>
      <c r="DP23" s="75">
        <f t="shared" si="84"/>
        <v>271</v>
      </c>
      <c r="DQ23" s="84">
        <f t="shared" si="84"/>
        <v>40</v>
      </c>
      <c r="DR23" s="74"/>
      <c r="DS23" s="80" t="s">
        <v>18</v>
      </c>
      <c r="DT23" s="88">
        <f t="shared" ref="DT23:EG23" si="85">SUM(DT24:DT25)</f>
        <v>4180</v>
      </c>
      <c r="DU23" s="81">
        <f t="shared" si="85"/>
        <v>143</v>
      </c>
      <c r="DV23" s="82">
        <f t="shared" si="85"/>
        <v>330</v>
      </c>
      <c r="DW23" s="82">
        <f t="shared" si="85"/>
        <v>468</v>
      </c>
      <c r="DX23" s="82">
        <f t="shared" si="85"/>
        <v>484</v>
      </c>
      <c r="DY23" s="82">
        <f t="shared" si="85"/>
        <v>448</v>
      </c>
      <c r="DZ23" s="82">
        <f t="shared" si="85"/>
        <v>487</v>
      </c>
      <c r="EA23" s="82">
        <f t="shared" si="85"/>
        <v>404</v>
      </c>
      <c r="EB23" s="82">
        <f t="shared" si="85"/>
        <v>372</v>
      </c>
      <c r="EC23" s="82">
        <f t="shared" si="85"/>
        <v>310</v>
      </c>
      <c r="ED23" s="82">
        <f t="shared" si="85"/>
        <v>316</v>
      </c>
      <c r="EE23" s="82">
        <f t="shared" si="85"/>
        <v>245</v>
      </c>
      <c r="EF23" s="83">
        <f t="shared" si="85"/>
        <v>101</v>
      </c>
      <c r="EG23" s="84">
        <f t="shared" si="85"/>
        <v>72</v>
      </c>
      <c r="EH23" s="74"/>
      <c r="EI23" s="80" t="s">
        <v>18</v>
      </c>
      <c r="EJ23" s="74">
        <f>SUM(EJ24:EJ25)</f>
        <v>4918</v>
      </c>
      <c r="EK23" s="76">
        <f t="shared" ref="EK23:FK23" si="86">SUM(EK24:EK25)</f>
        <v>86</v>
      </c>
      <c r="EL23" s="75">
        <f t="shared" si="86"/>
        <v>202</v>
      </c>
      <c r="EM23" s="75">
        <f t="shared" si="86"/>
        <v>304</v>
      </c>
      <c r="EN23" s="75">
        <f t="shared" si="86"/>
        <v>321</v>
      </c>
      <c r="EO23" s="75">
        <f t="shared" si="86"/>
        <v>388</v>
      </c>
      <c r="EP23" s="75">
        <f t="shared" si="86"/>
        <v>413</v>
      </c>
      <c r="EQ23" s="75">
        <f t="shared" si="86"/>
        <v>395</v>
      </c>
      <c r="ER23" s="75">
        <f t="shared" si="86"/>
        <v>462</v>
      </c>
      <c r="ES23" s="75">
        <f t="shared" si="86"/>
        <v>564</v>
      </c>
      <c r="ET23" s="75">
        <f t="shared" si="86"/>
        <v>759</v>
      </c>
      <c r="EU23" s="75">
        <f t="shared" si="86"/>
        <v>653</v>
      </c>
      <c r="EV23" s="76">
        <f t="shared" si="86"/>
        <v>291</v>
      </c>
      <c r="EW23" s="77">
        <f t="shared" si="86"/>
        <v>80</v>
      </c>
      <c r="EX23" s="74">
        <f t="shared" si="86"/>
        <v>2062</v>
      </c>
      <c r="EY23" s="76">
        <f t="shared" si="86"/>
        <v>5</v>
      </c>
      <c r="EZ23" s="75">
        <f t="shared" si="86"/>
        <v>15</v>
      </c>
      <c r="FA23" s="75">
        <f t="shared" si="86"/>
        <v>35</v>
      </c>
      <c r="FB23" s="75">
        <f t="shared" si="86"/>
        <v>45</v>
      </c>
      <c r="FC23" s="75">
        <f t="shared" si="86"/>
        <v>78</v>
      </c>
      <c r="FD23" s="75">
        <f t="shared" si="86"/>
        <v>72</v>
      </c>
      <c r="FE23" s="75">
        <f t="shared" si="86"/>
        <v>102</v>
      </c>
      <c r="FF23" s="75">
        <f t="shared" si="86"/>
        <v>177</v>
      </c>
      <c r="FG23" s="75">
        <f t="shared" si="86"/>
        <v>326</v>
      </c>
      <c r="FH23" s="75">
        <f t="shared" si="86"/>
        <v>513</v>
      </c>
      <c r="FI23" s="75">
        <f t="shared" si="86"/>
        <v>455</v>
      </c>
      <c r="FJ23" s="76">
        <f t="shared" si="86"/>
        <v>213</v>
      </c>
      <c r="FK23" s="77">
        <f t="shared" si="86"/>
        <v>26</v>
      </c>
      <c r="FL23" s="74"/>
      <c r="FM23" s="80" t="s">
        <v>18</v>
      </c>
      <c r="FN23" s="74">
        <f t="shared" ref="FN23:GA23" si="87">SUM(FN24:FN25)</f>
        <v>2856</v>
      </c>
      <c r="FO23" s="76">
        <f t="shared" si="87"/>
        <v>81</v>
      </c>
      <c r="FP23" s="75">
        <f t="shared" si="87"/>
        <v>187</v>
      </c>
      <c r="FQ23" s="75">
        <f t="shared" si="87"/>
        <v>269</v>
      </c>
      <c r="FR23" s="75">
        <f t="shared" si="87"/>
        <v>276</v>
      </c>
      <c r="FS23" s="75">
        <f t="shared" si="87"/>
        <v>310</v>
      </c>
      <c r="FT23" s="75">
        <f t="shared" si="87"/>
        <v>341</v>
      </c>
      <c r="FU23" s="75">
        <f t="shared" si="87"/>
        <v>293</v>
      </c>
      <c r="FV23" s="75">
        <f t="shared" si="87"/>
        <v>285</v>
      </c>
      <c r="FW23" s="75">
        <f t="shared" si="87"/>
        <v>238</v>
      </c>
      <c r="FX23" s="75">
        <f t="shared" si="87"/>
        <v>246</v>
      </c>
      <c r="FY23" s="75">
        <f t="shared" si="87"/>
        <v>198</v>
      </c>
      <c r="FZ23" s="76">
        <f t="shared" si="87"/>
        <v>78</v>
      </c>
      <c r="GA23" s="77">
        <f t="shared" si="87"/>
        <v>54</v>
      </c>
    </row>
    <row r="24" spans="1:183" s="13" customFormat="1" ht="50.1" customHeight="1">
      <c r="A24" s="2" t="s">
        <v>17</v>
      </c>
      <c r="B24" s="74">
        <v>8985</v>
      </c>
      <c r="C24" s="75">
        <v>374</v>
      </c>
      <c r="D24" s="75">
        <v>618</v>
      </c>
      <c r="E24" s="75">
        <v>766</v>
      </c>
      <c r="F24" s="75">
        <v>807</v>
      </c>
      <c r="G24" s="75">
        <v>795</v>
      </c>
      <c r="H24" s="75">
        <v>799</v>
      </c>
      <c r="I24" s="75">
        <v>680</v>
      </c>
      <c r="J24" s="75">
        <v>756</v>
      </c>
      <c r="K24" s="75">
        <v>860</v>
      </c>
      <c r="L24" s="75">
        <v>1068</v>
      </c>
      <c r="M24" s="75">
        <v>889</v>
      </c>
      <c r="N24" s="76">
        <v>413</v>
      </c>
      <c r="O24" s="77">
        <v>160</v>
      </c>
      <c r="P24" s="88">
        <v>3271</v>
      </c>
      <c r="Q24" s="79">
        <v>31</v>
      </c>
      <c r="R24" s="75">
        <v>47</v>
      </c>
      <c r="S24" s="75">
        <v>87</v>
      </c>
      <c r="T24" s="75">
        <v>110</v>
      </c>
      <c r="U24" s="75">
        <v>185</v>
      </c>
      <c r="V24" s="75">
        <v>165</v>
      </c>
      <c r="W24" s="75">
        <v>194</v>
      </c>
      <c r="X24" s="75">
        <v>314</v>
      </c>
      <c r="Y24" s="75">
        <v>477</v>
      </c>
      <c r="Z24" s="75">
        <v>702</v>
      </c>
      <c r="AA24" s="75">
        <v>626</v>
      </c>
      <c r="AB24" s="76">
        <v>290</v>
      </c>
      <c r="AC24" s="77">
        <v>43</v>
      </c>
      <c r="AD24" s="74"/>
      <c r="AE24" s="89" t="s">
        <v>17</v>
      </c>
      <c r="AF24" s="88">
        <v>5714</v>
      </c>
      <c r="AG24" s="79">
        <v>343</v>
      </c>
      <c r="AH24" s="75">
        <v>571</v>
      </c>
      <c r="AI24" s="75">
        <v>679</v>
      </c>
      <c r="AJ24" s="75">
        <v>697</v>
      </c>
      <c r="AK24" s="75">
        <v>610</v>
      </c>
      <c r="AL24" s="75">
        <v>634</v>
      </c>
      <c r="AM24" s="75">
        <v>486</v>
      </c>
      <c r="AN24" s="75">
        <v>442</v>
      </c>
      <c r="AO24" s="75">
        <v>383</v>
      </c>
      <c r="AP24" s="75">
        <v>366</v>
      </c>
      <c r="AQ24" s="75">
        <v>263</v>
      </c>
      <c r="AR24" s="76">
        <v>123</v>
      </c>
      <c r="AS24" s="77">
        <v>117</v>
      </c>
      <c r="AT24" s="85"/>
      <c r="AU24" s="89" t="s">
        <v>17</v>
      </c>
      <c r="AV24" s="74">
        <v>2252</v>
      </c>
      <c r="AW24" s="75">
        <v>229</v>
      </c>
      <c r="AX24" s="75">
        <v>280</v>
      </c>
      <c r="AY24" s="75">
        <v>261</v>
      </c>
      <c r="AZ24" s="75">
        <v>270</v>
      </c>
      <c r="BA24" s="75">
        <v>238</v>
      </c>
      <c r="BB24" s="75">
        <v>218</v>
      </c>
      <c r="BC24" s="75">
        <v>150</v>
      </c>
      <c r="BD24" s="75">
        <v>140</v>
      </c>
      <c r="BE24" s="75">
        <v>157</v>
      </c>
      <c r="BF24" s="75">
        <v>133</v>
      </c>
      <c r="BG24" s="75">
        <v>81</v>
      </c>
      <c r="BH24" s="76">
        <v>44</v>
      </c>
      <c r="BI24" s="77">
        <v>51</v>
      </c>
      <c r="BJ24" s="74">
        <v>579</v>
      </c>
      <c r="BK24" s="75">
        <v>24</v>
      </c>
      <c r="BL24" s="75">
        <v>26</v>
      </c>
      <c r="BM24" s="75">
        <v>32</v>
      </c>
      <c r="BN24" s="75">
        <v>42</v>
      </c>
      <c r="BO24" s="75">
        <v>68</v>
      </c>
      <c r="BP24" s="75">
        <v>51</v>
      </c>
      <c r="BQ24" s="75">
        <v>51</v>
      </c>
      <c r="BR24" s="75">
        <v>65</v>
      </c>
      <c r="BS24" s="75">
        <v>75</v>
      </c>
      <c r="BT24" s="75">
        <v>68</v>
      </c>
      <c r="BU24" s="75">
        <v>55</v>
      </c>
      <c r="BV24" s="76">
        <v>19</v>
      </c>
      <c r="BW24" s="77">
        <v>3</v>
      </c>
      <c r="BX24" s="74"/>
      <c r="BY24" s="89" t="s">
        <v>17</v>
      </c>
      <c r="BZ24" s="88">
        <v>1673</v>
      </c>
      <c r="CA24" s="79">
        <v>205</v>
      </c>
      <c r="CB24" s="75">
        <v>254</v>
      </c>
      <c r="CC24" s="75">
        <v>229</v>
      </c>
      <c r="CD24" s="75">
        <v>228</v>
      </c>
      <c r="CE24" s="75">
        <v>170</v>
      </c>
      <c r="CF24" s="75">
        <v>167</v>
      </c>
      <c r="CG24" s="75">
        <v>99</v>
      </c>
      <c r="CH24" s="75">
        <v>75</v>
      </c>
      <c r="CI24" s="75">
        <v>82</v>
      </c>
      <c r="CJ24" s="75">
        <v>65</v>
      </c>
      <c r="CK24" s="75">
        <v>26</v>
      </c>
      <c r="CL24" s="76">
        <v>25</v>
      </c>
      <c r="CM24" s="77">
        <v>48</v>
      </c>
      <c r="CN24" s="85"/>
      <c r="CO24" s="89" t="s">
        <v>17</v>
      </c>
      <c r="CP24" s="74">
        <v>6733</v>
      </c>
      <c r="CQ24" s="75">
        <v>145</v>
      </c>
      <c r="CR24" s="75">
        <v>338</v>
      </c>
      <c r="CS24" s="75">
        <v>505</v>
      </c>
      <c r="CT24" s="75">
        <v>537</v>
      </c>
      <c r="CU24" s="75">
        <v>557</v>
      </c>
      <c r="CV24" s="75">
        <v>581</v>
      </c>
      <c r="CW24" s="75">
        <v>530</v>
      </c>
      <c r="CX24" s="75">
        <v>616</v>
      </c>
      <c r="CY24" s="75">
        <v>703</v>
      </c>
      <c r="CZ24" s="75">
        <v>935</v>
      </c>
      <c r="DA24" s="75">
        <v>808</v>
      </c>
      <c r="DB24" s="76">
        <v>369</v>
      </c>
      <c r="DC24" s="77">
        <v>109</v>
      </c>
      <c r="DD24" s="74">
        <v>2692</v>
      </c>
      <c r="DE24" s="75">
        <v>7</v>
      </c>
      <c r="DF24" s="75">
        <v>21</v>
      </c>
      <c r="DG24" s="75">
        <v>55</v>
      </c>
      <c r="DH24" s="75">
        <v>68</v>
      </c>
      <c r="DI24" s="75">
        <v>117</v>
      </c>
      <c r="DJ24" s="75">
        <v>114</v>
      </c>
      <c r="DK24" s="75">
        <v>143</v>
      </c>
      <c r="DL24" s="75">
        <v>249</v>
      </c>
      <c r="DM24" s="75">
        <v>402</v>
      </c>
      <c r="DN24" s="75">
        <v>634</v>
      </c>
      <c r="DO24" s="75">
        <v>571</v>
      </c>
      <c r="DP24" s="76">
        <v>271</v>
      </c>
      <c r="DQ24" s="77">
        <v>40</v>
      </c>
      <c r="DR24" s="74"/>
      <c r="DS24" s="89" t="s">
        <v>17</v>
      </c>
      <c r="DT24" s="88">
        <v>4041</v>
      </c>
      <c r="DU24" s="79">
        <v>138</v>
      </c>
      <c r="DV24" s="75">
        <v>317</v>
      </c>
      <c r="DW24" s="75">
        <v>450</v>
      </c>
      <c r="DX24" s="75">
        <v>469</v>
      </c>
      <c r="DY24" s="75">
        <v>440</v>
      </c>
      <c r="DZ24" s="75">
        <v>467</v>
      </c>
      <c r="EA24" s="75">
        <v>387</v>
      </c>
      <c r="EB24" s="75">
        <v>367</v>
      </c>
      <c r="EC24" s="75">
        <v>301</v>
      </c>
      <c r="ED24" s="75">
        <v>301</v>
      </c>
      <c r="EE24" s="75">
        <v>237</v>
      </c>
      <c r="EF24" s="76">
        <v>98</v>
      </c>
      <c r="EG24" s="77">
        <v>69</v>
      </c>
      <c r="EH24" s="74"/>
      <c r="EI24" s="89" t="s">
        <v>17</v>
      </c>
      <c r="EJ24" s="74">
        <v>4819</v>
      </c>
      <c r="EK24" s="76">
        <v>83</v>
      </c>
      <c r="EL24" s="75">
        <v>192</v>
      </c>
      <c r="EM24" s="75">
        <v>290</v>
      </c>
      <c r="EN24" s="75">
        <v>311</v>
      </c>
      <c r="EO24" s="75">
        <v>382</v>
      </c>
      <c r="EP24" s="75">
        <v>400</v>
      </c>
      <c r="EQ24" s="75">
        <v>384</v>
      </c>
      <c r="ER24" s="75">
        <v>457</v>
      </c>
      <c r="ES24" s="75">
        <v>558</v>
      </c>
      <c r="ET24" s="75">
        <v>746</v>
      </c>
      <c r="EU24" s="75">
        <v>648</v>
      </c>
      <c r="EV24" s="76">
        <v>290</v>
      </c>
      <c r="EW24" s="77">
        <v>78</v>
      </c>
      <c r="EX24" s="74">
        <v>2062</v>
      </c>
      <c r="EY24" s="76">
        <v>5</v>
      </c>
      <c r="EZ24" s="75">
        <v>15</v>
      </c>
      <c r="FA24" s="75">
        <v>35</v>
      </c>
      <c r="FB24" s="75">
        <v>45</v>
      </c>
      <c r="FC24" s="75">
        <v>78</v>
      </c>
      <c r="FD24" s="75">
        <v>72</v>
      </c>
      <c r="FE24" s="75">
        <v>102</v>
      </c>
      <c r="FF24" s="75">
        <v>177</v>
      </c>
      <c r="FG24" s="75">
        <v>326</v>
      </c>
      <c r="FH24" s="75">
        <v>513</v>
      </c>
      <c r="FI24" s="75">
        <v>455</v>
      </c>
      <c r="FJ24" s="76">
        <v>213</v>
      </c>
      <c r="FK24" s="77">
        <v>26</v>
      </c>
      <c r="FL24" s="74"/>
      <c r="FM24" s="89" t="s">
        <v>17</v>
      </c>
      <c r="FN24" s="74">
        <v>2757</v>
      </c>
      <c r="FO24" s="76">
        <v>78</v>
      </c>
      <c r="FP24" s="75">
        <v>177</v>
      </c>
      <c r="FQ24" s="75">
        <v>255</v>
      </c>
      <c r="FR24" s="75">
        <v>266</v>
      </c>
      <c r="FS24" s="75">
        <v>304</v>
      </c>
      <c r="FT24" s="75">
        <v>328</v>
      </c>
      <c r="FU24" s="75">
        <v>282</v>
      </c>
      <c r="FV24" s="75">
        <v>280</v>
      </c>
      <c r="FW24" s="75">
        <v>232</v>
      </c>
      <c r="FX24" s="75">
        <v>233</v>
      </c>
      <c r="FY24" s="75">
        <v>193</v>
      </c>
      <c r="FZ24" s="76">
        <v>77</v>
      </c>
      <c r="GA24" s="77">
        <v>52</v>
      </c>
    </row>
    <row r="25" spans="1:183" s="13" customFormat="1" ht="50.1" customHeight="1">
      <c r="A25" s="2" t="s">
        <v>16</v>
      </c>
      <c r="B25" s="74">
        <f>B26</f>
        <v>191</v>
      </c>
      <c r="C25" s="75">
        <f t="shared" ref="C25:AC25" si="88">C26</f>
        <v>17</v>
      </c>
      <c r="D25" s="75">
        <f t="shared" si="88"/>
        <v>21</v>
      </c>
      <c r="E25" s="75">
        <f t="shared" si="88"/>
        <v>20</v>
      </c>
      <c r="F25" s="75">
        <f t="shared" si="88"/>
        <v>22</v>
      </c>
      <c r="G25" s="75">
        <f t="shared" si="88"/>
        <v>16</v>
      </c>
      <c r="H25" s="75">
        <f t="shared" si="88"/>
        <v>24</v>
      </c>
      <c r="I25" s="75">
        <f t="shared" si="88"/>
        <v>23</v>
      </c>
      <c r="J25" s="75">
        <f t="shared" si="88"/>
        <v>7</v>
      </c>
      <c r="K25" s="75">
        <f t="shared" si="88"/>
        <v>9</v>
      </c>
      <c r="L25" s="75">
        <f t="shared" si="88"/>
        <v>17</v>
      </c>
      <c r="M25" s="75">
        <f t="shared" si="88"/>
        <v>8</v>
      </c>
      <c r="N25" s="76">
        <f t="shared" si="88"/>
        <v>3</v>
      </c>
      <c r="O25" s="77">
        <f t="shared" si="88"/>
        <v>4</v>
      </c>
      <c r="P25" s="88" t="str">
        <f t="shared" si="88"/>
        <v>-</v>
      </c>
      <c r="Q25" s="79" t="str">
        <f t="shared" si="88"/>
        <v>-</v>
      </c>
      <c r="R25" s="75" t="str">
        <f t="shared" si="88"/>
        <v>-</v>
      </c>
      <c r="S25" s="75" t="str">
        <f t="shared" si="88"/>
        <v>-</v>
      </c>
      <c r="T25" s="75" t="str">
        <f t="shared" si="88"/>
        <v>-</v>
      </c>
      <c r="U25" s="75" t="str">
        <f t="shared" si="88"/>
        <v>-</v>
      </c>
      <c r="V25" s="75" t="str">
        <f t="shared" si="88"/>
        <v>-</v>
      </c>
      <c r="W25" s="75" t="str">
        <f t="shared" si="88"/>
        <v>-</v>
      </c>
      <c r="X25" s="75" t="str">
        <f t="shared" si="88"/>
        <v>-</v>
      </c>
      <c r="Y25" s="75" t="str">
        <f t="shared" si="88"/>
        <v>-</v>
      </c>
      <c r="Z25" s="75" t="str">
        <f t="shared" si="88"/>
        <v>-</v>
      </c>
      <c r="AA25" s="75" t="str">
        <f t="shared" si="88"/>
        <v>-</v>
      </c>
      <c r="AB25" s="76" t="str">
        <f t="shared" si="88"/>
        <v>-</v>
      </c>
      <c r="AC25" s="77" t="str">
        <f t="shared" si="88"/>
        <v>-</v>
      </c>
      <c r="AD25" s="74"/>
      <c r="AE25" s="89" t="s">
        <v>16</v>
      </c>
      <c r="AF25" s="88">
        <f t="shared" ref="AF25:AS25" si="89">AF26</f>
        <v>191</v>
      </c>
      <c r="AG25" s="79">
        <f t="shared" si="89"/>
        <v>17</v>
      </c>
      <c r="AH25" s="75">
        <f t="shared" si="89"/>
        <v>21</v>
      </c>
      <c r="AI25" s="75">
        <f t="shared" si="89"/>
        <v>20</v>
      </c>
      <c r="AJ25" s="75">
        <f t="shared" si="89"/>
        <v>22</v>
      </c>
      <c r="AK25" s="75">
        <f t="shared" si="89"/>
        <v>16</v>
      </c>
      <c r="AL25" s="75">
        <f t="shared" si="89"/>
        <v>24</v>
      </c>
      <c r="AM25" s="75">
        <f t="shared" si="89"/>
        <v>23</v>
      </c>
      <c r="AN25" s="75">
        <f t="shared" si="89"/>
        <v>7</v>
      </c>
      <c r="AO25" s="75">
        <f t="shared" si="89"/>
        <v>9</v>
      </c>
      <c r="AP25" s="75">
        <f t="shared" si="89"/>
        <v>17</v>
      </c>
      <c r="AQ25" s="75">
        <f t="shared" si="89"/>
        <v>8</v>
      </c>
      <c r="AR25" s="75">
        <f t="shared" si="89"/>
        <v>3</v>
      </c>
      <c r="AS25" s="77">
        <f t="shared" si="89"/>
        <v>4</v>
      </c>
      <c r="AT25" s="85"/>
      <c r="AU25" s="89" t="s">
        <v>16</v>
      </c>
      <c r="AV25" s="74">
        <f t="shared" ref="AV25:BW25" si="90">AV26</f>
        <v>52</v>
      </c>
      <c r="AW25" s="75">
        <f t="shared" si="90"/>
        <v>12</v>
      </c>
      <c r="AX25" s="75">
        <f t="shared" si="90"/>
        <v>8</v>
      </c>
      <c r="AY25" s="75">
        <f t="shared" si="90"/>
        <v>2</v>
      </c>
      <c r="AZ25" s="75">
        <f t="shared" si="90"/>
        <v>7</v>
      </c>
      <c r="BA25" s="75">
        <f t="shared" si="90"/>
        <v>8</v>
      </c>
      <c r="BB25" s="75">
        <f t="shared" si="90"/>
        <v>4</v>
      </c>
      <c r="BC25" s="75">
        <f t="shared" si="90"/>
        <v>6</v>
      </c>
      <c r="BD25" s="75">
        <f t="shared" si="90"/>
        <v>2</v>
      </c>
      <c r="BE25" s="75" t="str">
        <f t="shared" si="90"/>
        <v>-</v>
      </c>
      <c r="BF25" s="75">
        <f t="shared" si="90"/>
        <v>2</v>
      </c>
      <c r="BG25" s="75" t="str">
        <f t="shared" si="90"/>
        <v>-</v>
      </c>
      <c r="BH25" s="76" t="str">
        <f t="shared" si="90"/>
        <v>-</v>
      </c>
      <c r="BI25" s="77">
        <f t="shared" si="90"/>
        <v>1</v>
      </c>
      <c r="BJ25" s="74" t="str">
        <f t="shared" si="90"/>
        <v>-</v>
      </c>
      <c r="BK25" s="75" t="str">
        <f t="shared" si="90"/>
        <v>-</v>
      </c>
      <c r="BL25" s="75" t="str">
        <f t="shared" si="90"/>
        <v>-</v>
      </c>
      <c r="BM25" s="75" t="str">
        <f t="shared" si="90"/>
        <v>-</v>
      </c>
      <c r="BN25" s="75" t="str">
        <f t="shared" si="90"/>
        <v>-</v>
      </c>
      <c r="BO25" s="75" t="str">
        <f t="shared" si="90"/>
        <v>-</v>
      </c>
      <c r="BP25" s="75" t="str">
        <f t="shared" si="90"/>
        <v>-</v>
      </c>
      <c r="BQ25" s="75" t="str">
        <f t="shared" si="90"/>
        <v>-</v>
      </c>
      <c r="BR25" s="75" t="str">
        <f t="shared" si="90"/>
        <v>-</v>
      </c>
      <c r="BS25" s="75" t="str">
        <f t="shared" si="90"/>
        <v>-</v>
      </c>
      <c r="BT25" s="75" t="str">
        <f t="shared" si="90"/>
        <v>-</v>
      </c>
      <c r="BU25" s="75" t="str">
        <f t="shared" si="90"/>
        <v>-</v>
      </c>
      <c r="BV25" s="76" t="str">
        <f t="shared" si="90"/>
        <v>-</v>
      </c>
      <c r="BW25" s="77" t="str">
        <f t="shared" si="90"/>
        <v>-</v>
      </c>
      <c r="BX25" s="74"/>
      <c r="BY25" s="89" t="s">
        <v>16</v>
      </c>
      <c r="BZ25" s="88">
        <f t="shared" ref="BZ25:CM25" si="91">BZ26</f>
        <v>52</v>
      </c>
      <c r="CA25" s="79">
        <f t="shared" si="91"/>
        <v>12</v>
      </c>
      <c r="CB25" s="75">
        <f t="shared" si="91"/>
        <v>8</v>
      </c>
      <c r="CC25" s="75">
        <f t="shared" si="91"/>
        <v>2</v>
      </c>
      <c r="CD25" s="75">
        <f t="shared" si="91"/>
        <v>7</v>
      </c>
      <c r="CE25" s="75">
        <f t="shared" si="91"/>
        <v>8</v>
      </c>
      <c r="CF25" s="75">
        <f t="shared" si="91"/>
        <v>4</v>
      </c>
      <c r="CG25" s="75">
        <f t="shared" si="91"/>
        <v>6</v>
      </c>
      <c r="CH25" s="75">
        <f t="shared" si="91"/>
        <v>2</v>
      </c>
      <c r="CI25" s="75" t="str">
        <f t="shared" si="91"/>
        <v>-</v>
      </c>
      <c r="CJ25" s="75">
        <f t="shared" si="91"/>
        <v>2</v>
      </c>
      <c r="CK25" s="75" t="str">
        <f t="shared" si="91"/>
        <v>-</v>
      </c>
      <c r="CL25" s="76" t="str">
        <f t="shared" si="91"/>
        <v>-</v>
      </c>
      <c r="CM25" s="77">
        <f t="shared" si="91"/>
        <v>1</v>
      </c>
      <c r="CN25" s="85"/>
      <c r="CO25" s="89" t="s">
        <v>16</v>
      </c>
      <c r="CP25" s="74">
        <f t="shared" ref="CP25:DQ25" si="92">CP26</f>
        <v>139</v>
      </c>
      <c r="CQ25" s="75">
        <f t="shared" si="92"/>
        <v>5</v>
      </c>
      <c r="CR25" s="75">
        <f t="shared" si="92"/>
        <v>13</v>
      </c>
      <c r="CS25" s="75">
        <f t="shared" si="92"/>
        <v>18</v>
      </c>
      <c r="CT25" s="75">
        <f t="shared" si="92"/>
        <v>15</v>
      </c>
      <c r="CU25" s="75">
        <f t="shared" si="92"/>
        <v>8</v>
      </c>
      <c r="CV25" s="75">
        <f t="shared" si="92"/>
        <v>20</v>
      </c>
      <c r="CW25" s="75">
        <f t="shared" si="92"/>
        <v>17</v>
      </c>
      <c r="CX25" s="75">
        <f t="shared" si="92"/>
        <v>5</v>
      </c>
      <c r="CY25" s="75">
        <f t="shared" si="92"/>
        <v>9</v>
      </c>
      <c r="CZ25" s="75">
        <f t="shared" si="92"/>
        <v>15</v>
      </c>
      <c r="DA25" s="75">
        <f t="shared" si="92"/>
        <v>8</v>
      </c>
      <c r="DB25" s="76">
        <f t="shared" si="92"/>
        <v>3</v>
      </c>
      <c r="DC25" s="77">
        <f t="shared" si="92"/>
        <v>3</v>
      </c>
      <c r="DD25" s="74" t="str">
        <f t="shared" si="92"/>
        <v>-</v>
      </c>
      <c r="DE25" s="75" t="str">
        <f t="shared" si="92"/>
        <v>-</v>
      </c>
      <c r="DF25" s="75" t="str">
        <f t="shared" si="92"/>
        <v>-</v>
      </c>
      <c r="DG25" s="75" t="str">
        <f t="shared" si="92"/>
        <v>-</v>
      </c>
      <c r="DH25" s="75" t="str">
        <f t="shared" si="92"/>
        <v>-</v>
      </c>
      <c r="DI25" s="75" t="str">
        <f t="shared" si="92"/>
        <v>-</v>
      </c>
      <c r="DJ25" s="75" t="str">
        <f t="shared" si="92"/>
        <v>-</v>
      </c>
      <c r="DK25" s="75" t="str">
        <f t="shared" si="92"/>
        <v>-</v>
      </c>
      <c r="DL25" s="75" t="str">
        <f t="shared" si="92"/>
        <v>-</v>
      </c>
      <c r="DM25" s="75" t="str">
        <f t="shared" si="92"/>
        <v>-</v>
      </c>
      <c r="DN25" s="75" t="str">
        <f t="shared" si="92"/>
        <v>-</v>
      </c>
      <c r="DO25" s="75" t="str">
        <f t="shared" si="92"/>
        <v>-</v>
      </c>
      <c r="DP25" s="76" t="str">
        <f t="shared" si="92"/>
        <v>-</v>
      </c>
      <c r="DQ25" s="77" t="str">
        <f t="shared" si="92"/>
        <v>-</v>
      </c>
      <c r="DR25" s="74"/>
      <c r="DS25" s="89" t="s">
        <v>16</v>
      </c>
      <c r="DT25" s="88">
        <f t="shared" ref="DT25:EG25" si="93">DT26</f>
        <v>139</v>
      </c>
      <c r="DU25" s="79">
        <f t="shared" si="93"/>
        <v>5</v>
      </c>
      <c r="DV25" s="75">
        <f t="shared" si="93"/>
        <v>13</v>
      </c>
      <c r="DW25" s="75">
        <f t="shared" si="93"/>
        <v>18</v>
      </c>
      <c r="DX25" s="75">
        <f t="shared" si="93"/>
        <v>15</v>
      </c>
      <c r="DY25" s="75">
        <f t="shared" si="93"/>
        <v>8</v>
      </c>
      <c r="DZ25" s="75">
        <f t="shared" si="93"/>
        <v>20</v>
      </c>
      <c r="EA25" s="75">
        <f t="shared" si="93"/>
        <v>17</v>
      </c>
      <c r="EB25" s="75">
        <f t="shared" si="93"/>
        <v>5</v>
      </c>
      <c r="EC25" s="75">
        <f t="shared" si="93"/>
        <v>9</v>
      </c>
      <c r="ED25" s="75">
        <f t="shared" si="93"/>
        <v>15</v>
      </c>
      <c r="EE25" s="75">
        <f t="shared" si="93"/>
        <v>8</v>
      </c>
      <c r="EF25" s="76">
        <f t="shared" si="93"/>
        <v>3</v>
      </c>
      <c r="EG25" s="77">
        <f t="shared" si="93"/>
        <v>3</v>
      </c>
      <c r="EH25" s="74"/>
      <c r="EI25" s="89" t="s">
        <v>16</v>
      </c>
      <c r="EJ25" s="74">
        <f>EJ26</f>
        <v>99</v>
      </c>
      <c r="EK25" s="76">
        <f t="shared" ref="EK25:FK25" si="94">EK26</f>
        <v>3</v>
      </c>
      <c r="EL25" s="75">
        <f t="shared" si="94"/>
        <v>10</v>
      </c>
      <c r="EM25" s="75">
        <f t="shared" si="94"/>
        <v>14</v>
      </c>
      <c r="EN25" s="75">
        <f t="shared" si="94"/>
        <v>10</v>
      </c>
      <c r="EO25" s="75">
        <f t="shared" si="94"/>
        <v>6</v>
      </c>
      <c r="EP25" s="75">
        <f t="shared" si="94"/>
        <v>13</v>
      </c>
      <c r="EQ25" s="75">
        <f t="shared" si="94"/>
        <v>11</v>
      </c>
      <c r="ER25" s="75">
        <f t="shared" si="94"/>
        <v>5</v>
      </c>
      <c r="ES25" s="75">
        <f t="shared" si="94"/>
        <v>6</v>
      </c>
      <c r="ET25" s="75">
        <f t="shared" si="94"/>
        <v>13</v>
      </c>
      <c r="EU25" s="75">
        <f t="shared" si="94"/>
        <v>5</v>
      </c>
      <c r="EV25" s="76">
        <f t="shared" si="94"/>
        <v>1</v>
      </c>
      <c r="EW25" s="77">
        <f t="shared" si="94"/>
        <v>2</v>
      </c>
      <c r="EX25" s="74" t="str">
        <f t="shared" si="94"/>
        <v>-</v>
      </c>
      <c r="EY25" s="76" t="str">
        <f t="shared" si="94"/>
        <v>-</v>
      </c>
      <c r="EZ25" s="75" t="str">
        <f t="shared" si="94"/>
        <v>-</v>
      </c>
      <c r="FA25" s="75" t="str">
        <f t="shared" si="94"/>
        <v>-</v>
      </c>
      <c r="FB25" s="75" t="str">
        <f t="shared" si="94"/>
        <v>-</v>
      </c>
      <c r="FC25" s="75" t="str">
        <f t="shared" si="94"/>
        <v>-</v>
      </c>
      <c r="FD25" s="75" t="str">
        <f t="shared" si="94"/>
        <v>-</v>
      </c>
      <c r="FE25" s="75" t="str">
        <f t="shared" si="94"/>
        <v>-</v>
      </c>
      <c r="FF25" s="75" t="str">
        <f t="shared" si="94"/>
        <v>-</v>
      </c>
      <c r="FG25" s="75" t="str">
        <f t="shared" si="94"/>
        <v>-</v>
      </c>
      <c r="FH25" s="75" t="str">
        <f t="shared" si="94"/>
        <v>-</v>
      </c>
      <c r="FI25" s="75" t="str">
        <f t="shared" si="94"/>
        <v>-</v>
      </c>
      <c r="FJ25" s="76" t="str">
        <f t="shared" si="94"/>
        <v>-</v>
      </c>
      <c r="FK25" s="77" t="str">
        <f t="shared" si="94"/>
        <v>-</v>
      </c>
      <c r="FL25" s="74"/>
      <c r="FM25" s="89" t="s">
        <v>16</v>
      </c>
      <c r="FN25" s="74">
        <f t="shared" ref="FN25:GA25" si="95">FN26</f>
        <v>99</v>
      </c>
      <c r="FO25" s="76">
        <f t="shared" si="95"/>
        <v>3</v>
      </c>
      <c r="FP25" s="75">
        <f t="shared" si="95"/>
        <v>10</v>
      </c>
      <c r="FQ25" s="75">
        <f t="shared" si="95"/>
        <v>14</v>
      </c>
      <c r="FR25" s="75">
        <f t="shared" si="95"/>
        <v>10</v>
      </c>
      <c r="FS25" s="75">
        <f t="shared" si="95"/>
        <v>6</v>
      </c>
      <c r="FT25" s="75">
        <f t="shared" si="95"/>
        <v>13</v>
      </c>
      <c r="FU25" s="75">
        <f t="shared" si="95"/>
        <v>11</v>
      </c>
      <c r="FV25" s="75">
        <f t="shared" si="95"/>
        <v>5</v>
      </c>
      <c r="FW25" s="75">
        <f t="shared" si="95"/>
        <v>6</v>
      </c>
      <c r="FX25" s="75">
        <f t="shared" si="95"/>
        <v>13</v>
      </c>
      <c r="FY25" s="75">
        <f t="shared" si="95"/>
        <v>5</v>
      </c>
      <c r="FZ25" s="76">
        <f t="shared" si="95"/>
        <v>1</v>
      </c>
      <c r="GA25" s="77">
        <f t="shared" si="95"/>
        <v>2</v>
      </c>
    </row>
    <row r="26" spans="1:183" ht="50.1" customHeight="1" thickBot="1">
      <c r="A26" s="5" t="s">
        <v>15</v>
      </c>
      <c r="B26" s="90">
        <v>191</v>
      </c>
      <c r="C26" s="91">
        <v>17</v>
      </c>
      <c r="D26" s="92">
        <v>21</v>
      </c>
      <c r="E26" s="92">
        <v>20</v>
      </c>
      <c r="F26" s="92">
        <v>22</v>
      </c>
      <c r="G26" s="92">
        <v>16</v>
      </c>
      <c r="H26" s="92">
        <v>24</v>
      </c>
      <c r="I26" s="92">
        <v>23</v>
      </c>
      <c r="J26" s="92">
        <v>7</v>
      </c>
      <c r="K26" s="92">
        <v>9</v>
      </c>
      <c r="L26" s="92">
        <v>17</v>
      </c>
      <c r="M26" s="92">
        <v>8</v>
      </c>
      <c r="N26" s="91">
        <v>3</v>
      </c>
      <c r="O26" s="93">
        <v>4</v>
      </c>
      <c r="P26" s="94" t="s">
        <v>72</v>
      </c>
      <c r="Q26" s="95" t="s">
        <v>72</v>
      </c>
      <c r="R26" s="96" t="s">
        <v>72</v>
      </c>
      <c r="S26" s="96" t="s">
        <v>72</v>
      </c>
      <c r="T26" s="96" t="s">
        <v>72</v>
      </c>
      <c r="U26" s="96" t="s">
        <v>72</v>
      </c>
      <c r="V26" s="96" t="s">
        <v>72</v>
      </c>
      <c r="W26" s="96" t="s">
        <v>72</v>
      </c>
      <c r="X26" s="96" t="s">
        <v>72</v>
      </c>
      <c r="Y26" s="96" t="s">
        <v>72</v>
      </c>
      <c r="Z26" s="96" t="s">
        <v>72</v>
      </c>
      <c r="AA26" s="96" t="s">
        <v>72</v>
      </c>
      <c r="AB26" s="65" t="s">
        <v>72</v>
      </c>
      <c r="AC26" s="93" t="s">
        <v>72</v>
      </c>
      <c r="AD26" s="18"/>
      <c r="AE26" s="97" t="s">
        <v>15</v>
      </c>
      <c r="AF26" s="94">
        <v>191</v>
      </c>
      <c r="AG26" s="98">
        <v>17</v>
      </c>
      <c r="AH26" s="92">
        <v>21</v>
      </c>
      <c r="AI26" s="92">
        <v>20</v>
      </c>
      <c r="AJ26" s="92">
        <v>22</v>
      </c>
      <c r="AK26" s="92">
        <v>16</v>
      </c>
      <c r="AL26" s="92">
        <v>24</v>
      </c>
      <c r="AM26" s="92">
        <v>23</v>
      </c>
      <c r="AN26" s="92">
        <v>7</v>
      </c>
      <c r="AO26" s="92">
        <v>9</v>
      </c>
      <c r="AP26" s="92">
        <v>17</v>
      </c>
      <c r="AQ26" s="92">
        <v>8</v>
      </c>
      <c r="AR26" s="91">
        <v>3</v>
      </c>
      <c r="AS26" s="93">
        <v>4</v>
      </c>
      <c r="AT26" s="99"/>
      <c r="AU26" s="97" t="s">
        <v>15</v>
      </c>
      <c r="AV26" s="90">
        <v>52</v>
      </c>
      <c r="AW26" s="96">
        <v>12</v>
      </c>
      <c r="AX26" s="96">
        <v>8</v>
      </c>
      <c r="AY26" s="96">
        <v>2</v>
      </c>
      <c r="AZ26" s="96">
        <v>7</v>
      </c>
      <c r="BA26" s="96">
        <v>8</v>
      </c>
      <c r="BB26" s="96">
        <v>4</v>
      </c>
      <c r="BC26" s="96">
        <v>6</v>
      </c>
      <c r="BD26" s="96">
        <v>2</v>
      </c>
      <c r="BE26" s="96" t="s">
        <v>72</v>
      </c>
      <c r="BF26" s="96">
        <v>2</v>
      </c>
      <c r="BG26" s="96" t="s">
        <v>72</v>
      </c>
      <c r="BH26" s="96" t="s">
        <v>72</v>
      </c>
      <c r="BI26" s="66">
        <v>1</v>
      </c>
      <c r="BJ26" s="90" t="s">
        <v>72</v>
      </c>
      <c r="BK26" s="96" t="s">
        <v>72</v>
      </c>
      <c r="BL26" s="96" t="s">
        <v>72</v>
      </c>
      <c r="BM26" s="96" t="s">
        <v>72</v>
      </c>
      <c r="BN26" s="96" t="s">
        <v>72</v>
      </c>
      <c r="BO26" s="96" t="s">
        <v>72</v>
      </c>
      <c r="BP26" s="96" t="s">
        <v>72</v>
      </c>
      <c r="BQ26" s="96" t="s">
        <v>72</v>
      </c>
      <c r="BR26" s="96" t="s">
        <v>72</v>
      </c>
      <c r="BS26" s="96" t="s">
        <v>72</v>
      </c>
      <c r="BT26" s="96" t="s">
        <v>72</v>
      </c>
      <c r="BU26" s="96" t="s">
        <v>72</v>
      </c>
      <c r="BV26" s="65" t="s">
        <v>72</v>
      </c>
      <c r="BW26" s="66" t="s">
        <v>72</v>
      </c>
      <c r="BX26" s="18"/>
      <c r="BY26" s="97" t="s">
        <v>15</v>
      </c>
      <c r="BZ26" s="94">
        <v>52</v>
      </c>
      <c r="CA26" s="95">
        <v>12</v>
      </c>
      <c r="CB26" s="96">
        <v>8</v>
      </c>
      <c r="CC26" s="96">
        <v>2</v>
      </c>
      <c r="CD26" s="96">
        <v>7</v>
      </c>
      <c r="CE26" s="96">
        <v>8</v>
      </c>
      <c r="CF26" s="96">
        <v>4</v>
      </c>
      <c r="CG26" s="96">
        <v>6</v>
      </c>
      <c r="CH26" s="96">
        <v>2</v>
      </c>
      <c r="CI26" s="96" t="s">
        <v>72</v>
      </c>
      <c r="CJ26" s="96">
        <v>2</v>
      </c>
      <c r="CK26" s="96" t="s">
        <v>72</v>
      </c>
      <c r="CL26" s="65" t="s">
        <v>72</v>
      </c>
      <c r="CM26" s="66">
        <v>1</v>
      </c>
      <c r="CN26" s="99"/>
      <c r="CO26" s="97" t="s">
        <v>15</v>
      </c>
      <c r="CP26" s="90">
        <v>139</v>
      </c>
      <c r="CQ26" s="92">
        <v>5</v>
      </c>
      <c r="CR26" s="92">
        <v>13</v>
      </c>
      <c r="CS26" s="92">
        <v>18</v>
      </c>
      <c r="CT26" s="92">
        <v>15</v>
      </c>
      <c r="CU26" s="92">
        <v>8</v>
      </c>
      <c r="CV26" s="92">
        <v>20</v>
      </c>
      <c r="CW26" s="92">
        <v>17</v>
      </c>
      <c r="CX26" s="92">
        <v>5</v>
      </c>
      <c r="CY26" s="92">
        <v>9</v>
      </c>
      <c r="CZ26" s="92">
        <v>15</v>
      </c>
      <c r="DA26" s="92">
        <v>8</v>
      </c>
      <c r="DB26" s="91">
        <v>3</v>
      </c>
      <c r="DC26" s="93">
        <v>3</v>
      </c>
      <c r="DD26" s="90" t="s">
        <v>72</v>
      </c>
      <c r="DE26" s="96" t="s">
        <v>72</v>
      </c>
      <c r="DF26" s="96" t="s">
        <v>72</v>
      </c>
      <c r="DG26" s="96" t="s">
        <v>72</v>
      </c>
      <c r="DH26" s="96" t="s">
        <v>72</v>
      </c>
      <c r="DI26" s="96" t="s">
        <v>72</v>
      </c>
      <c r="DJ26" s="96" t="s">
        <v>72</v>
      </c>
      <c r="DK26" s="96" t="s">
        <v>72</v>
      </c>
      <c r="DL26" s="96" t="s">
        <v>72</v>
      </c>
      <c r="DM26" s="96" t="s">
        <v>72</v>
      </c>
      <c r="DN26" s="96" t="s">
        <v>72</v>
      </c>
      <c r="DO26" s="96" t="s">
        <v>72</v>
      </c>
      <c r="DP26" s="96" t="s">
        <v>72</v>
      </c>
      <c r="DQ26" s="93" t="s">
        <v>72</v>
      </c>
      <c r="DR26" s="18"/>
      <c r="DS26" s="97" t="s">
        <v>15</v>
      </c>
      <c r="DT26" s="94">
        <v>139</v>
      </c>
      <c r="DU26" s="98">
        <v>5</v>
      </c>
      <c r="DV26" s="92">
        <v>13</v>
      </c>
      <c r="DW26" s="92">
        <v>18</v>
      </c>
      <c r="DX26" s="92">
        <v>15</v>
      </c>
      <c r="DY26" s="92">
        <v>8</v>
      </c>
      <c r="DZ26" s="92">
        <v>20</v>
      </c>
      <c r="EA26" s="92">
        <v>17</v>
      </c>
      <c r="EB26" s="92">
        <v>5</v>
      </c>
      <c r="EC26" s="92">
        <v>9</v>
      </c>
      <c r="ED26" s="92">
        <v>15</v>
      </c>
      <c r="EE26" s="92">
        <v>8</v>
      </c>
      <c r="EF26" s="91">
        <v>3</v>
      </c>
      <c r="EG26" s="93">
        <v>3</v>
      </c>
      <c r="EH26" s="18"/>
      <c r="EI26" s="97" t="s">
        <v>15</v>
      </c>
      <c r="EJ26" s="18">
        <v>99</v>
      </c>
      <c r="EK26" s="91">
        <v>3</v>
      </c>
      <c r="EL26" s="92">
        <v>10</v>
      </c>
      <c r="EM26" s="92">
        <v>14</v>
      </c>
      <c r="EN26" s="92">
        <v>10</v>
      </c>
      <c r="EO26" s="92">
        <v>6</v>
      </c>
      <c r="EP26" s="92">
        <v>13</v>
      </c>
      <c r="EQ26" s="92">
        <v>11</v>
      </c>
      <c r="ER26" s="92">
        <v>5</v>
      </c>
      <c r="ES26" s="92">
        <v>6</v>
      </c>
      <c r="ET26" s="92">
        <v>13</v>
      </c>
      <c r="EU26" s="92">
        <v>5</v>
      </c>
      <c r="EV26" s="91">
        <v>1</v>
      </c>
      <c r="EW26" s="93">
        <v>2</v>
      </c>
      <c r="EX26" s="18" t="s">
        <v>72</v>
      </c>
      <c r="EY26" s="91" t="s">
        <v>72</v>
      </c>
      <c r="EZ26" s="92" t="s">
        <v>72</v>
      </c>
      <c r="FA26" s="92" t="s">
        <v>72</v>
      </c>
      <c r="FB26" s="92" t="s">
        <v>72</v>
      </c>
      <c r="FC26" s="92" t="s">
        <v>72</v>
      </c>
      <c r="FD26" s="92" t="s">
        <v>72</v>
      </c>
      <c r="FE26" s="92" t="s">
        <v>72</v>
      </c>
      <c r="FF26" s="92" t="s">
        <v>72</v>
      </c>
      <c r="FG26" s="92" t="s">
        <v>72</v>
      </c>
      <c r="FH26" s="92" t="s">
        <v>72</v>
      </c>
      <c r="FI26" s="92" t="s">
        <v>72</v>
      </c>
      <c r="FJ26" s="91" t="s">
        <v>72</v>
      </c>
      <c r="FK26" s="93" t="s">
        <v>72</v>
      </c>
      <c r="FL26" s="18"/>
      <c r="FM26" s="97" t="s">
        <v>15</v>
      </c>
      <c r="FN26" s="18">
        <v>99</v>
      </c>
      <c r="FO26" s="91">
        <v>3</v>
      </c>
      <c r="FP26" s="92">
        <v>10</v>
      </c>
      <c r="FQ26" s="92">
        <v>14</v>
      </c>
      <c r="FR26" s="92">
        <v>10</v>
      </c>
      <c r="FS26" s="92">
        <v>6</v>
      </c>
      <c r="FT26" s="92">
        <v>13</v>
      </c>
      <c r="FU26" s="92">
        <v>11</v>
      </c>
      <c r="FV26" s="92">
        <v>5</v>
      </c>
      <c r="FW26" s="92">
        <v>6</v>
      </c>
      <c r="FX26" s="92">
        <v>13</v>
      </c>
      <c r="FY26" s="92">
        <v>5</v>
      </c>
      <c r="FZ26" s="91">
        <v>1</v>
      </c>
      <c r="GA26" s="93">
        <v>2</v>
      </c>
    </row>
    <row r="27" spans="1:183" s="13" customFormat="1" ht="50.1" customHeight="1">
      <c r="A27" s="4" t="s">
        <v>14</v>
      </c>
      <c r="B27" s="74">
        <f>SUM(B28:B29)</f>
        <v>3596</v>
      </c>
      <c r="C27" s="75">
        <f t="shared" ref="C27:AC27" si="96">SUM(C28:C29)</f>
        <v>142</v>
      </c>
      <c r="D27" s="75">
        <f t="shared" si="96"/>
        <v>200</v>
      </c>
      <c r="E27" s="75">
        <f t="shared" si="96"/>
        <v>365</v>
      </c>
      <c r="F27" s="75">
        <f t="shared" si="96"/>
        <v>339</v>
      </c>
      <c r="G27" s="75">
        <f t="shared" si="96"/>
        <v>301</v>
      </c>
      <c r="H27" s="75">
        <f t="shared" si="96"/>
        <v>277</v>
      </c>
      <c r="I27" s="75">
        <f t="shared" si="96"/>
        <v>206</v>
      </c>
      <c r="J27" s="75">
        <f t="shared" si="96"/>
        <v>199</v>
      </c>
      <c r="K27" s="75">
        <f t="shared" si="96"/>
        <v>333</v>
      </c>
      <c r="L27" s="75">
        <f t="shared" si="96"/>
        <v>462</v>
      </c>
      <c r="M27" s="75">
        <f t="shared" si="96"/>
        <v>390</v>
      </c>
      <c r="N27" s="76">
        <f t="shared" si="96"/>
        <v>265</v>
      </c>
      <c r="O27" s="77">
        <f t="shared" si="96"/>
        <v>117</v>
      </c>
      <c r="P27" s="88">
        <f t="shared" si="96"/>
        <v>1629</v>
      </c>
      <c r="Q27" s="81">
        <f t="shared" si="96"/>
        <v>11</v>
      </c>
      <c r="R27" s="82">
        <f t="shared" si="96"/>
        <v>7</v>
      </c>
      <c r="S27" s="82">
        <f t="shared" si="96"/>
        <v>39</v>
      </c>
      <c r="T27" s="82">
        <f t="shared" si="96"/>
        <v>55</v>
      </c>
      <c r="U27" s="82">
        <f t="shared" si="96"/>
        <v>72</v>
      </c>
      <c r="V27" s="82">
        <f t="shared" si="96"/>
        <v>84</v>
      </c>
      <c r="W27" s="82">
        <f t="shared" si="96"/>
        <v>88</v>
      </c>
      <c r="X27" s="82">
        <f t="shared" si="96"/>
        <v>92</v>
      </c>
      <c r="Y27" s="82">
        <f t="shared" si="96"/>
        <v>228</v>
      </c>
      <c r="Z27" s="82">
        <f t="shared" si="96"/>
        <v>351</v>
      </c>
      <c r="AA27" s="82">
        <f t="shared" si="96"/>
        <v>301</v>
      </c>
      <c r="AB27" s="83">
        <f t="shared" si="96"/>
        <v>207</v>
      </c>
      <c r="AC27" s="77">
        <f t="shared" si="96"/>
        <v>94</v>
      </c>
      <c r="AD27" s="74"/>
      <c r="AE27" s="80" t="s">
        <v>14</v>
      </c>
      <c r="AF27" s="88">
        <f t="shared" ref="AF27:AS27" si="97">SUM(AF28:AF29)</f>
        <v>1967</v>
      </c>
      <c r="AG27" s="81">
        <f t="shared" si="97"/>
        <v>131</v>
      </c>
      <c r="AH27" s="82">
        <f t="shared" si="97"/>
        <v>193</v>
      </c>
      <c r="AI27" s="82">
        <f t="shared" si="97"/>
        <v>326</v>
      </c>
      <c r="AJ27" s="82">
        <f t="shared" si="97"/>
        <v>284</v>
      </c>
      <c r="AK27" s="82">
        <f t="shared" si="97"/>
        <v>229</v>
      </c>
      <c r="AL27" s="82">
        <f t="shared" si="97"/>
        <v>193</v>
      </c>
      <c r="AM27" s="82">
        <f t="shared" si="97"/>
        <v>118</v>
      </c>
      <c r="AN27" s="82">
        <f t="shared" si="97"/>
        <v>107</v>
      </c>
      <c r="AO27" s="82">
        <f t="shared" si="97"/>
        <v>105</v>
      </c>
      <c r="AP27" s="82">
        <f t="shared" si="97"/>
        <v>111</v>
      </c>
      <c r="AQ27" s="82">
        <f t="shared" si="97"/>
        <v>89</v>
      </c>
      <c r="AR27" s="83">
        <f t="shared" si="97"/>
        <v>58</v>
      </c>
      <c r="AS27" s="84">
        <f t="shared" si="97"/>
        <v>23</v>
      </c>
      <c r="AT27" s="85"/>
      <c r="AU27" s="80" t="s">
        <v>14</v>
      </c>
      <c r="AV27" s="74">
        <f t="shared" ref="AV27:BW27" si="98">SUM(AV28:AV29)</f>
        <v>1228</v>
      </c>
      <c r="AW27" s="82">
        <f t="shared" si="98"/>
        <v>115</v>
      </c>
      <c r="AX27" s="82">
        <f t="shared" si="98"/>
        <v>132</v>
      </c>
      <c r="AY27" s="82">
        <f t="shared" si="98"/>
        <v>203</v>
      </c>
      <c r="AZ27" s="82">
        <f t="shared" si="98"/>
        <v>165</v>
      </c>
      <c r="BA27" s="82">
        <f t="shared" si="98"/>
        <v>132</v>
      </c>
      <c r="BB27" s="82">
        <f t="shared" si="98"/>
        <v>110</v>
      </c>
      <c r="BC27" s="82">
        <f t="shared" si="98"/>
        <v>55</v>
      </c>
      <c r="BD27" s="82">
        <f t="shared" si="98"/>
        <v>62</v>
      </c>
      <c r="BE27" s="82">
        <f t="shared" si="98"/>
        <v>90</v>
      </c>
      <c r="BF27" s="82">
        <f t="shared" si="98"/>
        <v>83</v>
      </c>
      <c r="BG27" s="82">
        <f t="shared" si="98"/>
        <v>29</v>
      </c>
      <c r="BH27" s="83">
        <f t="shared" si="98"/>
        <v>29</v>
      </c>
      <c r="BI27" s="84">
        <f t="shared" si="98"/>
        <v>23</v>
      </c>
      <c r="BJ27" s="74">
        <f t="shared" si="98"/>
        <v>271</v>
      </c>
      <c r="BK27" s="82">
        <f t="shared" si="98"/>
        <v>8</v>
      </c>
      <c r="BL27" s="82">
        <f t="shared" si="98"/>
        <v>4</v>
      </c>
      <c r="BM27" s="82">
        <f t="shared" si="98"/>
        <v>20</v>
      </c>
      <c r="BN27" s="82">
        <f t="shared" si="98"/>
        <v>21</v>
      </c>
      <c r="BO27" s="82">
        <f t="shared" si="98"/>
        <v>24</v>
      </c>
      <c r="BP27" s="82">
        <f t="shared" si="98"/>
        <v>25</v>
      </c>
      <c r="BQ27" s="82">
        <f t="shared" si="98"/>
        <v>17</v>
      </c>
      <c r="BR27" s="82">
        <f t="shared" si="98"/>
        <v>22</v>
      </c>
      <c r="BS27" s="82">
        <f t="shared" si="98"/>
        <v>46</v>
      </c>
      <c r="BT27" s="82">
        <f t="shared" si="98"/>
        <v>49</v>
      </c>
      <c r="BU27" s="82">
        <f t="shared" si="98"/>
        <v>16</v>
      </c>
      <c r="BV27" s="83">
        <f t="shared" si="98"/>
        <v>9</v>
      </c>
      <c r="BW27" s="84">
        <f t="shared" si="98"/>
        <v>10</v>
      </c>
      <c r="BX27" s="74"/>
      <c r="BY27" s="80" t="s">
        <v>14</v>
      </c>
      <c r="BZ27" s="88">
        <f t="shared" ref="BZ27:CM27" si="99">SUM(BZ28:BZ29)</f>
        <v>957</v>
      </c>
      <c r="CA27" s="81">
        <f t="shared" si="99"/>
        <v>107</v>
      </c>
      <c r="CB27" s="82">
        <f t="shared" si="99"/>
        <v>128</v>
      </c>
      <c r="CC27" s="82">
        <f t="shared" si="99"/>
        <v>183</v>
      </c>
      <c r="CD27" s="82">
        <f t="shared" si="99"/>
        <v>144</v>
      </c>
      <c r="CE27" s="82">
        <f t="shared" si="99"/>
        <v>108</v>
      </c>
      <c r="CF27" s="82">
        <f t="shared" si="99"/>
        <v>85</v>
      </c>
      <c r="CG27" s="82">
        <f t="shared" si="99"/>
        <v>38</v>
      </c>
      <c r="CH27" s="82">
        <f t="shared" si="99"/>
        <v>40</v>
      </c>
      <c r="CI27" s="82">
        <f t="shared" si="99"/>
        <v>44</v>
      </c>
      <c r="CJ27" s="82">
        <f t="shared" si="99"/>
        <v>34</v>
      </c>
      <c r="CK27" s="82">
        <f t="shared" si="99"/>
        <v>13</v>
      </c>
      <c r="CL27" s="83">
        <f t="shared" si="99"/>
        <v>20</v>
      </c>
      <c r="CM27" s="84">
        <f t="shared" si="99"/>
        <v>13</v>
      </c>
      <c r="CN27" s="85"/>
      <c r="CO27" s="80" t="s">
        <v>14</v>
      </c>
      <c r="CP27" s="74">
        <f t="shared" ref="CP27:DQ27" si="100">SUM(CP28:CP29)</f>
        <v>2368</v>
      </c>
      <c r="CQ27" s="75">
        <f t="shared" si="100"/>
        <v>27</v>
      </c>
      <c r="CR27" s="75">
        <f t="shared" si="100"/>
        <v>68</v>
      </c>
      <c r="CS27" s="75">
        <f t="shared" si="100"/>
        <v>162</v>
      </c>
      <c r="CT27" s="75">
        <f t="shared" si="100"/>
        <v>174</v>
      </c>
      <c r="CU27" s="75">
        <f t="shared" si="100"/>
        <v>169</v>
      </c>
      <c r="CV27" s="75">
        <f t="shared" si="100"/>
        <v>167</v>
      </c>
      <c r="CW27" s="75">
        <f t="shared" si="100"/>
        <v>151</v>
      </c>
      <c r="CX27" s="75">
        <f t="shared" si="100"/>
        <v>137</v>
      </c>
      <c r="CY27" s="75">
        <f t="shared" si="100"/>
        <v>243</v>
      </c>
      <c r="CZ27" s="75">
        <f t="shared" si="100"/>
        <v>379</v>
      </c>
      <c r="DA27" s="75">
        <f t="shared" si="100"/>
        <v>361</v>
      </c>
      <c r="DB27" s="76">
        <f t="shared" si="100"/>
        <v>236</v>
      </c>
      <c r="DC27" s="77">
        <f t="shared" si="100"/>
        <v>94</v>
      </c>
      <c r="DD27" s="74">
        <f t="shared" si="100"/>
        <v>1358</v>
      </c>
      <c r="DE27" s="82">
        <f t="shared" si="100"/>
        <v>3</v>
      </c>
      <c r="DF27" s="82">
        <f t="shared" si="100"/>
        <v>3</v>
      </c>
      <c r="DG27" s="82">
        <f t="shared" si="100"/>
        <v>19</v>
      </c>
      <c r="DH27" s="82">
        <f t="shared" si="100"/>
        <v>34</v>
      </c>
      <c r="DI27" s="82">
        <f t="shared" si="100"/>
        <v>48</v>
      </c>
      <c r="DJ27" s="82">
        <f t="shared" si="100"/>
        <v>59</v>
      </c>
      <c r="DK27" s="82">
        <f t="shared" si="100"/>
        <v>71</v>
      </c>
      <c r="DL27" s="82">
        <f t="shared" si="100"/>
        <v>70</v>
      </c>
      <c r="DM27" s="82">
        <f t="shared" si="100"/>
        <v>182</v>
      </c>
      <c r="DN27" s="82">
        <f t="shared" si="100"/>
        <v>302</v>
      </c>
      <c r="DO27" s="82">
        <f t="shared" si="100"/>
        <v>285</v>
      </c>
      <c r="DP27" s="83">
        <f t="shared" si="100"/>
        <v>198</v>
      </c>
      <c r="DQ27" s="77">
        <f t="shared" si="100"/>
        <v>84</v>
      </c>
      <c r="DR27" s="74"/>
      <c r="DS27" s="80" t="s">
        <v>14</v>
      </c>
      <c r="DT27" s="88">
        <f t="shared" ref="DT27:EG27" si="101">SUM(DT28:DT29)</f>
        <v>1010</v>
      </c>
      <c r="DU27" s="81">
        <f t="shared" si="101"/>
        <v>24</v>
      </c>
      <c r="DV27" s="82">
        <f t="shared" si="101"/>
        <v>65</v>
      </c>
      <c r="DW27" s="82">
        <f t="shared" si="101"/>
        <v>143</v>
      </c>
      <c r="DX27" s="82">
        <f t="shared" si="101"/>
        <v>140</v>
      </c>
      <c r="DY27" s="82">
        <f t="shared" si="101"/>
        <v>121</v>
      </c>
      <c r="DZ27" s="82">
        <f t="shared" si="101"/>
        <v>108</v>
      </c>
      <c r="EA27" s="82">
        <f t="shared" si="101"/>
        <v>80</v>
      </c>
      <c r="EB27" s="82">
        <f t="shared" si="101"/>
        <v>67</v>
      </c>
      <c r="EC27" s="82">
        <f t="shared" si="101"/>
        <v>61</v>
      </c>
      <c r="ED27" s="82">
        <f t="shared" si="101"/>
        <v>77</v>
      </c>
      <c r="EE27" s="82">
        <f t="shared" si="101"/>
        <v>76</v>
      </c>
      <c r="EF27" s="83">
        <f t="shared" si="101"/>
        <v>38</v>
      </c>
      <c r="EG27" s="84">
        <f t="shared" si="101"/>
        <v>10</v>
      </c>
      <c r="EH27" s="74"/>
      <c r="EI27" s="80" t="s">
        <v>14</v>
      </c>
      <c r="EJ27" s="78">
        <f>SUM(EJ28:EJ29)</f>
        <v>1496</v>
      </c>
      <c r="EK27" s="103">
        <f t="shared" ref="EK27:FK27" si="102">SUM(EK28:EK29)</f>
        <v>13</v>
      </c>
      <c r="EL27" s="75">
        <f t="shared" si="102"/>
        <v>37</v>
      </c>
      <c r="EM27" s="75">
        <f t="shared" si="102"/>
        <v>84</v>
      </c>
      <c r="EN27" s="75">
        <f t="shared" si="102"/>
        <v>106</v>
      </c>
      <c r="EO27" s="75">
        <f t="shared" si="102"/>
        <v>100</v>
      </c>
      <c r="EP27" s="75">
        <f t="shared" si="102"/>
        <v>94</v>
      </c>
      <c r="EQ27" s="75">
        <f t="shared" si="102"/>
        <v>97</v>
      </c>
      <c r="ER27" s="75">
        <f t="shared" si="102"/>
        <v>88</v>
      </c>
      <c r="ES27" s="75">
        <f t="shared" si="102"/>
        <v>148</v>
      </c>
      <c r="ET27" s="75">
        <f t="shared" si="102"/>
        <v>262</v>
      </c>
      <c r="EU27" s="75">
        <f t="shared" si="102"/>
        <v>249</v>
      </c>
      <c r="EV27" s="76">
        <f t="shared" si="102"/>
        <v>157</v>
      </c>
      <c r="EW27" s="77">
        <f t="shared" si="102"/>
        <v>61</v>
      </c>
      <c r="EX27" s="78">
        <f t="shared" si="102"/>
        <v>865</v>
      </c>
      <c r="EY27" s="103">
        <f t="shared" si="102"/>
        <v>1</v>
      </c>
      <c r="EZ27" s="75">
        <f t="shared" si="102"/>
        <v>1</v>
      </c>
      <c r="FA27" s="75">
        <f t="shared" si="102"/>
        <v>8</v>
      </c>
      <c r="FB27" s="75">
        <f t="shared" si="102"/>
        <v>25</v>
      </c>
      <c r="FC27" s="75">
        <f t="shared" si="102"/>
        <v>26</v>
      </c>
      <c r="FD27" s="75">
        <f t="shared" si="102"/>
        <v>32</v>
      </c>
      <c r="FE27" s="75">
        <f t="shared" si="102"/>
        <v>40</v>
      </c>
      <c r="FF27" s="75">
        <f t="shared" si="102"/>
        <v>41</v>
      </c>
      <c r="FG27" s="75">
        <f t="shared" si="102"/>
        <v>109</v>
      </c>
      <c r="FH27" s="75">
        <f t="shared" si="102"/>
        <v>203</v>
      </c>
      <c r="FI27" s="75">
        <f t="shared" si="102"/>
        <v>195</v>
      </c>
      <c r="FJ27" s="76">
        <f t="shared" si="102"/>
        <v>128</v>
      </c>
      <c r="FK27" s="77">
        <f t="shared" si="102"/>
        <v>56</v>
      </c>
      <c r="FL27" s="74"/>
      <c r="FM27" s="80" t="s">
        <v>14</v>
      </c>
      <c r="FN27" s="78">
        <f t="shared" ref="FN27:GA27" si="103">SUM(FN28:FN29)</f>
        <v>631</v>
      </c>
      <c r="FO27" s="103">
        <f t="shared" si="103"/>
        <v>12</v>
      </c>
      <c r="FP27" s="75">
        <f t="shared" si="103"/>
        <v>36</v>
      </c>
      <c r="FQ27" s="75">
        <f t="shared" si="103"/>
        <v>76</v>
      </c>
      <c r="FR27" s="75">
        <f t="shared" si="103"/>
        <v>81</v>
      </c>
      <c r="FS27" s="75">
        <f t="shared" si="103"/>
        <v>74</v>
      </c>
      <c r="FT27" s="75">
        <f t="shared" si="103"/>
        <v>62</v>
      </c>
      <c r="FU27" s="75">
        <f t="shared" si="103"/>
        <v>57</v>
      </c>
      <c r="FV27" s="75">
        <f t="shared" si="103"/>
        <v>47</v>
      </c>
      <c r="FW27" s="75">
        <f t="shared" si="103"/>
        <v>39</v>
      </c>
      <c r="FX27" s="75">
        <f t="shared" si="103"/>
        <v>59</v>
      </c>
      <c r="FY27" s="75">
        <f t="shared" si="103"/>
        <v>54</v>
      </c>
      <c r="FZ27" s="76">
        <f t="shared" si="103"/>
        <v>29</v>
      </c>
      <c r="GA27" s="77">
        <f t="shared" si="103"/>
        <v>5</v>
      </c>
    </row>
    <row r="28" spans="1:183" s="13" customFormat="1" ht="50.1" customHeight="1">
      <c r="A28" s="2" t="s">
        <v>13</v>
      </c>
      <c r="B28" s="74">
        <v>2737</v>
      </c>
      <c r="C28" s="75">
        <v>110</v>
      </c>
      <c r="D28" s="75">
        <v>148</v>
      </c>
      <c r="E28" s="75">
        <v>269</v>
      </c>
      <c r="F28" s="75">
        <v>247</v>
      </c>
      <c r="G28" s="75">
        <v>223</v>
      </c>
      <c r="H28" s="75">
        <v>222</v>
      </c>
      <c r="I28" s="75">
        <v>162</v>
      </c>
      <c r="J28" s="75">
        <v>146</v>
      </c>
      <c r="K28" s="75">
        <v>250</v>
      </c>
      <c r="L28" s="75">
        <v>344</v>
      </c>
      <c r="M28" s="75">
        <v>313</v>
      </c>
      <c r="N28" s="76">
        <v>214</v>
      </c>
      <c r="O28" s="77">
        <v>89</v>
      </c>
      <c r="P28" s="88">
        <v>1179</v>
      </c>
      <c r="Q28" s="79">
        <v>9</v>
      </c>
      <c r="R28" s="75">
        <v>6</v>
      </c>
      <c r="S28" s="75">
        <v>23</v>
      </c>
      <c r="T28" s="75">
        <v>35</v>
      </c>
      <c r="U28" s="75">
        <v>43</v>
      </c>
      <c r="V28" s="75">
        <v>54</v>
      </c>
      <c r="W28" s="75">
        <v>62</v>
      </c>
      <c r="X28" s="75">
        <v>61</v>
      </c>
      <c r="Y28" s="75">
        <v>159</v>
      </c>
      <c r="Z28" s="75">
        <v>259</v>
      </c>
      <c r="AA28" s="75">
        <v>231</v>
      </c>
      <c r="AB28" s="76">
        <v>162</v>
      </c>
      <c r="AC28" s="77">
        <v>75</v>
      </c>
      <c r="AD28" s="74"/>
      <c r="AE28" s="89" t="s">
        <v>13</v>
      </c>
      <c r="AF28" s="88">
        <v>1558</v>
      </c>
      <c r="AG28" s="79">
        <v>101</v>
      </c>
      <c r="AH28" s="75">
        <v>142</v>
      </c>
      <c r="AI28" s="75">
        <v>246</v>
      </c>
      <c r="AJ28" s="75">
        <v>212</v>
      </c>
      <c r="AK28" s="75">
        <v>180</v>
      </c>
      <c r="AL28" s="75">
        <v>168</v>
      </c>
      <c r="AM28" s="75">
        <v>100</v>
      </c>
      <c r="AN28" s="75">
        <v>85</v>
      </c>
      <c r="AO28" s="75">
        <v>91</v>
      </c>
      <c r="AP28" s="75">
        <v>85</v>
      </c>
      <c r="AQ28" s="75">
        <v>82</v>
      </c>
      <c r="AR28" s="76">
        <v>52</v>
      </c>
      <c r="AS28" s="77">
        <v>14</v>
      </c>
      <c r="AT28" s="85"/>
      <c r="AU28" s="89" t="s">
        <v>13</v>
      </c>
      <c r="AV28" s="74">
        <v>870</v>
      </c>
      <c r="AW28" s="75">
        <v>87</v>
      </c>
      <c r="AX28" s="75">
        <v>97</v>
      </c>
      <c r="AY28" s="75">
        <v>147</v>
      </c>
      <c r="AZ28" s="75">
        <v>114</v>
      </c>
      <c r="BA28" s="75">
        <v>94</v>
      </c>
      <c r="BB28" s="75">
        <v>82</v>
      </c>
      <c r="BC28" s="75">
        <v>41</v>
      </c>
      <c r="BD28" s="75">
        <v>39</v>
      </c>
      <c r="BE28" s="75">
        <v>62</v>
      </c>
      <c r="BF28" s="75">
        <v>53</v>
      </c>
      <c r="BG28" s="75">
        <v>22</v>
      </c>
      <c r="BH28" s="76">
        <v>24</v>
      </c>
      <c r="BI28" s="77">
        <v>8</v>
      </c>
      <c r="BJ28" s="74">
        <v>148</v>
      </c>
      <c r="BK28" s="75">
        <v>7</v>
      </c>
      <c r="BL28" s="75">
        <v>4</v>
      </c>
      <c r="BM28" s="75">
        <v>12</v>
      </c>
      <c r="BN28" s="75">
        <v>10</v>
      </c>
      <c r="BO28" s="75">
        <v>12</v>
      </c>
      <c r="BP28" s="75">
        <v>13</v>
      </c>
      <c r="BQ28" s="75">
        <v>10</v>
      </c>
      <c r="BR28" s="75">
        <v>10</v>
      </c>
      <c r="BS28" s="75">
        <v>24</v>
      </c>
      <c r="BT28" s="75">
        <v>28</v>
      </c>
      <c r="BU28" s="75">
        <v>10</v>
      </c>
      <c r="BV28" s="76">
        <v>6</v>
      </c>
      <c r="BW28" s="77">
        <v>2</v>
      </c>
      <c r="BX28" s="74"/>
      <c r="BY28" s="89" t="s">
        <v>13</v>
      </c>
      <c r="BZ28" s="88">
        <v>722</v>
      </c>
      <c r="CA28" s="79">
        <v>80</v>
      </c>
      <c r="CB28" s="75">
        <v>93</v>
      </c>
      <c r="CC28" s="75">
        <v>135</v>
      </c>
      <c r="CD28" s="75">
        <v>104</v>
      </c>
      <c r="CE28" s="75">
        <v>82</v>
      </c>
      <c r="CF28" s="75">
        <v>69</v>
      </c>
      <c r="CG28" s="75">
        <v>31</v>
      </c>
      <c r="CH28" s="75">
        <v>29</v>
      </c>
      <c r="CI28" s="75">
        <v>38</v>
      </c>
      <c r="CJ28" s="75">
        <v>25</v>
      </c>
      <c r="CK28" s="75">
        <v>12</v>
      </c>
      <c r="CL28" s="76">
        <v>18</v>
      </c>
      <c r="CM28" s="77">
        <v>6</v>
      </c>
      <c r="CN28" s="85"/>
      <c r="CO28" s="89" t="s">
        <v>13</v>
      </c>
      <c r="CP28" s="74">
        <v>1867</v>
      </c>
      <c r="CQ28" s="75">
        <v>23</v>
      </c>
      <c r="CR28" s="75">
        <v>51</v>
      </c>
      <c r="CS28" s="75">
        <v>122</v>
      </c>
      <c r="CT28" s="75">
        <v>133</v>
      </c>
      <c r="CU28" s="75">
        <v>129</v>
      </c>
      <c r="CV28" s="75">
        <v>140</v>
      </c>
      <c r="CW28" s="75">
        <v>121</v>
      </c>
      <c r="CX28" s="75">
        <v>107</v>
      </c>
      <c r="CY28" s="75">
        <v>188</v>
      </c>
      <c r="CZ28" s="75">
        <v>291</v>
      </c>
      <c r="DA28" s="75">
        <v>291</v>
      </c>
      <c r="DB28" s="76">
        <v>190</v>
      </c>
      <c r="DC28" s="77">
        <v>81</v>
      </c>
      <c r="DD28" s="74">
        <v>1031</v>
      </c>
      <c r="DE28" s="75">
        <v>2</v>
      </c>
      <c r="DF28" s="75">
        <v>2</v>
      </c>
      <c r="DG28" s="75">
        <v>11</v>
      </c>
      <c r="DH28" s="75">
        <v>25</v>
      </c>
      <c r="DI28" s="75">
        <v>31</v>
      </c>
      <c r="DJ28" s="75">
        <v>41</v>
      </c>
      <c r="DK28" s="75">
        <v>52</v>
      </c>
      <c r="DL28" s="75">
        <v>51</v>
      </c>
      <c r="DM28" s="75">
        <v>135</v>
      </c>
      <c r="DN28" s="75">
        <v>231</v>
      </c>
      <c r="DO28" s="75">
        <v>221</v>
      </c>
      <c r="DP28" s="76">
        <v>156</v>
      </c>
      <c r="DQ28" s="77">
        <v>73</v>
      </c>
      <c r="DR28" s="74"/>
      <c r="DS28" s="89" t="s">
        <v>13</v>
      </c>
      <c r="DT28" s="88">
        <v>836</v>
      </c>
      <c r="DU28" s="79">
        <v>21</v>
      </c>
      <c r="DV28" s="75">
        <v>49</v>
      </c>
      <c r="DW28" s="75">
        <v>111</v>
      </c>
      <c r="DX28" s="75">
        <v>108</v>
      </c>
      <c r="DY28" s="75">
        <v>98</v>
      </c>
      <c r="DZ28" s="75">
        <v>99</v>
      </c>
      <c r="EA28" s="75">
        <v>69</v>
      </c>
      <c r="EB28" s="75">
        <v>56</v>
      </c>
      <c r="EC28" s="75">
        <v>53</v>
      </c>
      <c r="ED28" s="75">
        <v>60</v>
      </c>
      <c r="EE28" s="75">
        <v>70</v>
      </c>
      <c r="EF28" s="76">
        <v>34</v>
      </c>
      <c r="EG28" s="77">
        <v>8</v>
      </c>
      <c r="EH28" s="74"/>
      <c r="EI28" s="89" t="s">
        <v>13</v>
      </c>
      <c r="EJ28" s="88">
        <v>1355</v>
      </c>
      <c r="EK28" s="103">
        <v>11</v>
      </c>
      <c r="EL28" s="75">
        <v>26</v>
      </c>
      <c r="EM28" s="75">
        <v>65</v>
      </c>
      <c r="EN28" s="75">
        <v>85</v>
      </c>
      <c r="EO28" s="75">
        <v>83</v>
      </c>
      <c r="EP28" s="75">
        <v>88</v>
      </c>
      <c r="EQ28" s="75">
        <v>86</v>
      </c>
      <c r="ER28" s="75">
        <v>78</v>
      </c>
      <c r="ES28" s="75">
        <v>138</v>
      </c>
      <c r="ET28" s="75">
        <v>239</v>
      </c>
      <c r="EU28" s="75">
        <v>242</v>
      </c>
      <c r="EV28" s="76">
        <v>153</v>
      </c>
      <c r="EW28" s="77">
        <v>61</v>
      </c>
      <c r="EX28" s="88">
        <v>817</v>
      </c>
      <c r="EY28" s="103">
        <v>1</v>
      </c>
      <c r="EZ28" s="75">
        <v>1</v>
      </c>
      <c r="FA28" s="75">
        <v>5</v>
      </c>
      <c r="FB28" s="75">
        <v>20</v>
      </c>
      <c r="FC28" s="75">
        <v>19</v>
      </c>
      <c r="FD28" s="75">
        <v>29</v>
      </c>
      <c r="FE28" s="75">
        <v>35</v>
      </c>
      <c r="FF28" s="75">
        <v>40</v>
      </c>
      <c r="FG28" s="75">
        <v>101</v>
      </c>
      <c r="FH28" s="75">
        <v>193</v>
      </c>
      <c r="FI28" s="75">
        <v>190</v>
      </c>
      <c r="FJ28" s="76">
        <v>127</v>
      </c>
      <c r="FK28" s="77">
        <v>56</v>
      </c>
      <c r="FL28" s="74"/>
      <c r="FM28" s="89" t="s">
        <v>13</v>
      </c>
      <c r="FN28" s="88">
        <v>538</v>
      </c>
      <c r="FO28" s="103">
        <v>10</v>
      </c>
      <c r="FP28" s="75">
        <v>25</v>
      </c>
      <c r="FQ28" s="75">
        <v>60</v>
      </c>
      <c r="FR28" s="75">
        <v>65</v>
      </c>
      <c r="FS28" s="75">
        <v>64</v>
      </c>
      <c r="FT28" s="75">
        <v>59</v>
      </c>
      <c r="FU28" s="75">
        <v>51</v>
      </c>
      <c r="FV28" s="75">
        <v>38</v>
      </c>
      <c r="FW28" s="75">
        <v>37</v>
      </c>
      <c r="FX28" s="75">
        <v>46</v>
      </c>
      <c r="FY28" s="75">
        <v>52</v>
      </c>
      <c r="FZ28" s="76">
        <v>26</v>
      </c>
      <c r="GA28" s="77">
        <v>5</v>
      </c>
    </row>
    <row r="29" spans="1:183" s="13" customFormat="1" ht="50.1" customHeight="1">
      <c r="A29" s="2" t="s">
        <v>12</v>
      </c>
      <c r="B29" s="74">
        <f>B30</f>
        <v>859</v>
      </c>
      <c r="C29" s="75">
        <f t="shared" ref="C29:AC29" si="104">C30</f>
        <v>32</v>
      </c>
      <c r="D29" s="75">
        <f t="shared" si="104"/>
        <v>52</v>
      </c>
      <c r="E29" s="75">
        <f t="shared" si="104"/>
        <v>96</v>
      </c>
      <c r="F29" s="75">
        <f t="shared" si="104"/>
        <v>92</v>
      </c>
      <c r="G29" s="75">
        <f t="shared" si="104"/>
        <v>78</v>
      </c>
      <c r="H29" s="75">
        <f t="shared" si="104"/>
        <v>55</v>
      </c>
      <c r="I29" s="75">
        <f t="shared" si="104"/>
        <v>44</v>
      </c>
      <c r="J29" s="75">
        <f t="shared" si="104"/>
        <v>53</v>
      </c>
      <c r="K29" s="75">
        <f t="shared" si="104"/>
        <v>83</v>
      </c>
      <c r="L29" s="75">
        <f t="shared" si="104"/>
        <v>118</v>
      </c>
      <c r="M29" s="75">
        <f t="shared" si="104"/>
        <v>77</v>
      </c>
      <c r="N29" s="76">
        <f t="shared" si="104"/>
        <v>51</v>
      </c>
      <c r="O29" s="77">
        <f t="shared" si="104"/>
        <v>28</v>
      </c>
      <c r="P29" s="88">
        <f t="shared" si="104"/>
        <v>450</v>
      </c>
      <c r="Q29" s="79">
        <f t="shared" si="104"/>
        <v>2</v>
      </c>
      <c r="R29" s="75">
        <f t="shared" si="104"/>
        <v>1</v>
      </c>
      <c r="S29" s="75">
        <f t="shared" si="104"/>
        <v>16</v>
      </c>
      <c r="T29" s="75">
        <f t="shared" si="104"/>
        <v>20</v>
      </c>
      <c r="U29" s="75">
        <f t="shared" si="104"/>
        <v>29</v>
      </c>
      <c r="V29" s="75">
        <f t="shared" si="104"/>
        <v>30</v>
      </c>
      <c r="W29" s="75">
        <f t="shared" si="104"/>
        <v>26</v>
      </c>
      <c r="X29" s="75">
        <f t="shared" si="104"/>
        <v>31</v>
      </c>
      <c r="Y29" s="75">
        <f t="shared" si="104"/>
        <v>69</v>
      </c>
      <c r="Z29" s="75">
        <f t="shared" si="104"/>
        <v>92</v>
      </c>
      <c r="AA29" s="75">
        <f t="shared" si="104"/>
        <v>70</v>
      </c>
      <c r="AB29" s="76">
        <f t="shared" si="104"/>
        <v>45</v>
      </c>
      <c r="AC29" s="77">
        <f t="shared" si="104"/>
        <v>19</v>
      </c>
      <c r="AD29" s="74"/>
      <c r="AE29" s="89" t="s">
        <v>12</v>
      </c>
      <c r="AF29" s="88">
        <f t="shared" ref="AF29:AS29" si="105">AF30</f>
        <v>409</v>
      </c>
      <c r="AG29" s="79">
        <f t="shared" si="105"/>
        <v>30</v>
      </c>
      <c r="AH29" s="75">
        <f t="shared" si="105"/>
        <v>51</v>
      </c>
      <c r="AI29" s="75">
        <f t="shared" si="105"/>
        <v>80</v>
      </c>
      <c r="AJ29" s="75">
        <f t="shared" si="105"/>
        <v>72</v>
      </c>
      <c r="AK29" s="75">
        <f t="shared" si="105"/>
        <v>49</v>
      </c>
      <c r="AL29" s="75">
        <f t="shared" si="105"/>
        <v>25</v>
      </c>
      <c r="AM29" s="75">
        <f t="shared" si="105"/>
        <v>18</v>
      </c>
      <c r="AN29" s="75">
        <f t="shared" si="105"/>
        <v>22</v>
      </c>
      <c r="AO29" s="75">
        <f t="shared" si="105"/>
        <v>14</v>
      </c>
      <c r="AP29" s="75">
        <f t="shared" si="105"/>
        <v>26</v>
      </c>
      <c r="AQ29" s="75">
        <f t="shared" si="105"/>
        <v>7</v>
      </c>
      <c r="AR29" s="76">
        <f t="shared" si="105"/>
        <v>6</v>
      </c>
      <c r="AS29" s="77">
        <f t="shared" si="105"/>
        <v>9</v>
      </c>
      <c r="AT29" s="85"/>
      <c r="AU29" s="89" t="s">
        <v>12</v>
      </c>
      <c r="AV29" s="74">
        <f t="shared" ref="AV29:BW29" si="106">AV30</f>
        <v>358</v>
      </c>
      <c r="AW29" s="75">
        <f t="shared" si="106"/>
        <v>28</v>
      </c>
      <c r="AX29" s="75">
        <f t="shared" si="106"/>
        <v>35</v>
      </c>
      <c r="AY29" s="75">
        <f t="shared" si="106"/>
        <v>56</v>
      </c>
      <c r="AZ29" s="75">
        <f t="shared" si="106"/>
        <v>51</v>
      </c>
      <c r="BA29" s="75">
        <f t="shared" si="106"/>
        <v>38</v>
      </c>
      <c r="BB29" s="75">
        <f t="shared" si="106"/>
        <v>28</v>
      </c>
      <c r="BC29" s="75">
        <f t="shared" si="106"/>
        <v>14</v>
      </c>
      <c r="BD29" s="75">
        <f t="shared" si="106"/>
        <v>23</v>
      </c>
      <c r="BE29" s="75">
        <f t="shared" si="106"/>
        <v>28</v>
      </c>
      <c r="BF29" s="75">
        <f t="shared" si="106"/>
        <v>30</v>
      </c>
      <c r="BG29" s="75">
        <f t="shared" si="106"/>
        <v>7</v>
      </c>
      <c r="BH29" s="76">
        <f t="shared" si="106"/>
        <v>5</v>
      </c>
      <c r="BI29" s="77">
        <f t="shared" si="106"/>
        <v>15</v>
      </c>
      <c r="BJ29" s="74">
        <f t="shared" si="106"/>
        <v>123</v>
      </c>
      <c r="BK29" s="75">
        <f t="shared" si="106"/>
        <v>1</v>
      </c>
      <c r="BL29" s="75" t="str">
        <f t="shared" si="106"/>
        <v>-</v>
      </c>
      <c r="BM29" s="75">
        <f t="shared" si="106"/>
        <v>8</v>
      </c>
      <c r="BN29" s="75">
        <f t="shared" si="106"/>
        <v>11</v>
      </c>
      <c r="BO29" s="75">
        <f t="shared" si="106"/>
        <v>12</v>
      </c>
      <c r="BP29" s="75">
        <f t="shared" si="106"/>
        <v>12</v>
      </c>
      <c r="BQ29" s="75">
        <f t="shared" si="106"/>
        <v>7</v>
      </c>
      <c r="BR29" s="75">
        <f t="shared" si="106"/>
        <v>12</v>
      </c>
      <c r="BS29" s="75">
        <f t="shared" si="106"/>
        <v>22</v>
      </c>
      <c r="BT29" s="75">
        <f t="shared" si="106"/>
        <v>21</v>
      </c>
      <c r="BU29" s="75">
        <f t="shared" si="106"/>
        <v>6</v>
      </c>
      <c r="BV29" s="76">
        <f t="shared" si="106"/>
        <v>3</v>
      </c>
      <c r="BW29" s="77">
        <f t="shared" si="106"/>
        <v>8</v>
      </c>
      <c r="BX29" s="74"/>
      <c r="BY29" s="89" t="s">
        <v>12</v>
      </c>
      <c r="BZ29" s="88">
        <f t="shared" ref="BZ29:CM29" si="107">BZ30</f>
        <v>235</v>
      </c>
      <c r="CA29" s="79">
        <f t="shared" si="107"/>
        <v>27</v>
      </c>
      <c r="CB29" s="75">
        <f t="shared" si="107"/>
        <v>35</v>
      </c>
      <c r="CC29" s="75">
        <f t="shared" si="107"/>
        <v>48</v>
      </c>
      <c r="CD29" s="75">
        <f t="shared" si="107"/>
        <v>40</v>
      </c>
      <c r="CE29" s="75">
        <f t="shared" si="107"/>
        <v>26</v>
      </c>
      <c r="CF29" s="75">
        <f t="shared" si="107"/>
        <v>16</v>
      </c>
      <c r="CG29" s="75">
        <f t="shared" si="107"/>
        <v>7</v>
      </c>
      <c r="CH29" s="75">
        <f t="shared" si="107"/>
        <v>11</v>
      </c>
      <c r="CI29" s="75">
        <f t="shared" si="107"/>
        <v>6</v>
      </c>
      <c r="CJ29" s="75">
        <f t="shared" si="107"/>
        <v>9</v>
      </c>
      <c r="CK29" s="75">
        <f t="shared" si="107"/>
        <v>1</v>
      </c>
      <c r="CL29" s="76">
        <f t="shared" si="107"/>
        <v>2</v>
      </c>
      <c r="CM29" s="77">
        <f t="shared" si="107"/>
        <v>7</v>
      </c>
      <c r="CN29" s="85"/>
      <c r="CO29" s="89" t="s">
        <v>12</v>
      </c>
      <c r="CP29" s="74">
        <f t="shared" ref="CP29:DQ29" si="108">CP30</f>
        <v>501</v>
      </c>
      <c r="CQ29" s="75">
        <f t="shared" si="108"/>
        <v>4</v>
      </c>
      <c r="CR29" s="75">
        <f t="shared" si="108"/>
        <v>17</v>
      </c>
      <c r="CS29" s="75">
        <f t="shared" si="108"/>
        <v>40</v>
      </c>
      <c r="CT29" s="75">
        <f t="shared" si="108"/>
        <v>41</v>
      </c>
      <c r="CU29" s="75">
        <f t="shared" si="108"/>
        <v>40</v>
      </c>
      <c r="CV29" s="75">
        <f t="shared" si="108"/>
        <v>27</v>
      </c>
      <c r="CW29" s="75">
        <f t="shared" si="108"/>
        <v>30</v>
      </c>
      <c r="CX29" s="75">
        <f t="shared" si="108"/>
        <v>30</v>
      </c>
      <c r="CY29" s="75">
        <f t="shared" si="108"/>
        <v>55</v>
      </c>
      <c r="CZ29" s="75">
        <f t="shared" si="108"/>
        <v>88</v>
      </c>
      <c r="DA29" s="75">
        <f t="shared" si="108"/>
        <v>70</v>
      </c>
      <c r="DB29" s="76">
        <f t="shared" si="108"/>
        <v>46</v>
      </c>
      <c r="DC29" s="77">
        <f t="shared" si="108"/>
        <v>13</v>
      </c>
      <c r="DD29" s="74">
        <f t="shared" si="108"/>
        <v>327</v>
      </c>
      <c r="DE29" s="75">
        <f t="shared" si="108"/>
        <v>1</v>
      </c>
      <c r="DF29" s="75">
        <f t="shared" si="108"/>
        <v>1</v>
      </c>
      <c r="DG29" s="75">
        <f t="shared" si="108"/>
        <v>8</v>
      </c>
      <c r="DH29" s="75">
        <f t="shared" si="108"/>
        <v>9</v>
      </c>
      <c r="DI29" s="75">
        <f t="shared" si="108"/>
        <v>17</v>
      </c>
      <c r="DJ29" s="75">
        <f t="shared" si="108"/>
        <v>18</v>
      </c>
      <c r="DK29" s="75">
        <f t="shared" si="108"/>
        <v>19</v>
      </c>
      <c r="DL29" s="75">
        <f t="shared" si="108"/>
        <v>19</v>
      </c>
      <c r="DM29" s="75">
        <f t="shared" si="108"/>
        <v>47</v>
      </c>
      <c r="DN29" s="75">
        <f t="shared" si="108"/>
        <v>71</v>
      </c>
      <c r="DO29" s="75">
        <f t="shared" si="108"/>
        <v>64</v>
      </c>
      <c r="DP29" s="76">
        <f t="shared" si="108"/>
        <v>42</v>
      </c>
      <c r="DQ29" s="77">
        <f t="shared" si="108"/>
        <v>11</v>
      </c>
      <c r="DR29" s="74"/>
      <c r="DS29" s="89" t="s">
        <v>12</v>
      </c>
      <c r="DT29" s="88">
        <f t="shared" ref="DT29:EG29" si="109">DT30</f>
        <v>174</v>
      </c>
      <c r="DU29" s="79">
        <f t="shared" si="109"/>
        <v>3</v>
      </c>
      <c r="DV29" s="75">
        <f t="shared" si="109"/>
        <v>16</v>
      </c>
      <c r="DW29" s="75">
        <f t="shared" si="109"/>
        <v>32</v>
      </c>
      <c r="DX29" s="75">
        <f t="shared" si="109"/>
        <v>32</v>
      </c>
      <c r="DY29" s="75">
        <f t="shared" si="109"/>
        <v>23</v>
      </c>
      <c r="DZ29" s="75">
        <f t="shared" si="109"/>
        <v>9</v>
      </c>
      <c r="EA29" s="75">
        <f t="shared" si="109"/>
        <v>11</v>
      </c>
      <c r="EB29" s="75">
        <f t="shared" si="109"/>
        <v>11</v>
      </c>
      <c r="EC29" s="75">
        <f t="shared" si="109"/>
        <v>8</v>
      </c>
      <c r="ED29" s="75">
        <f t="shared" si="109"/>
        <v>17</v>
      </c>
      <c r="EE29" s="75">
        <f t="shared" si="109"/>
        <v>6</v>
      </c>
      <c r="EF29" s="76">
        <f t="shared" si="109"/>
        <v>4</v>
      </c>
      <c r="EG29" s="77">
        <f t="shared" si="109"/>
        <v>2</v>
      </c>
      <c r="EH29" s="74"/>
      <c r="EI29" s="89" t="s">
        <v>12</v>
      </c>
      <c r="EJ29" s="88">
        <f>EJ30</f>
        <v>141</v>
      </c>
      <c r="EK29" s="103">
        <f t="shared" ref="EK29:FK29" si="110">EK30</f>
        <v>2</v>
      </c>
      <c r="EL29" s="75">
        <f t="shared" si="110"/>
        <v>11</v>
      </c>
      <c r="EM29" s="75">
        <f t="shared" si="110"/>
        <v>19</v>
      </c>
      <c r="EN29" s="75">
        <f t="shared" si="110"/>
        <v>21</v>
      </c>
      <c r="EO29" s="75">
        <f t="shared" si="110"/>
        <v>17</v>
      </c>
      <c r="EP29" s="75">
        <f t="shared" si="110"/>
        <v>6</v>
      </c>
      <c r="EQ29" s="75">
        <f t="shared" si="110"/>
        <v>11</v>
      </c>
      <c r="ER29" s="75">
        <f t="shared" si="110"/>
        <v>10</v>
      </c>
      <c r="ES29" s="75">
        <f t="shared" si="110"/>
        <v>10</v>
      </c>
      <c r="ET29" s="75">
        <f t="shared" si="110"/>
        <v>23</v>
      </c>
      <c r="EU29" s="75">
        <f t="shared" si="110"/>
        <v>7</v>
      </c>
      <c r="EV29" s="76">
        <f t="shared" si="110"/>
        <v>4</v>
      </c>
      <c r="EW29" s="77" t="str">
        <f t="shared" si="110"/>
        <v>-</v>
      </c>
      <c r="EX29" s="88">
        <f t="shared" si="110"/>
        <v>48</v>
      </c>
      <c r="EY29" s="103" t="str">
        <f t="shared" si="110"/>
        <v>-</v>
      </c>
      <c r="EZ29" s="75" t="str">
        <f t="shared" si="110"/>
        <v>-</v>
      </c>
      <c r="FA29" s="75">
        <f t="shared" si="110"/>
        <v>3</v>
      </c>
      <c r="FB29" s="75">
        <f t="shared" si="110"/>
        <v>5</v>
      </c>
      <c r="FC29" s="75">
        <f t="shared" si="110"/>
        <v>7</v>
      </c>
      <c r="FD29" s="75">
        <f t="shared" si="110"/>
        <v>3</v>
      </c>
      <c r="FE29" s="75">
        <f t="shared" si="110"/>
        <v>5</v>
      </c>
      <c r="FF29" s="75">
        <f t="shared" si="110"/>
        <v>1</v>
      </c>
      <c r="FG29" s="75">
        <f t="shared" si="110"/>
        <v>8</v>
      </c>
      <c r="FH29" s="75">
        <f t="shared" si="110"/>
        <v>10</v>
      </c>
      <c r="FI29" s="75">
        <f t="shared" si="110"/>
        <v>5</v>
      </c>
      <c r="FJ29" s="76">
        <f t="shared" si="110"/>
        <v>1</v>
      </c>
      <c r="FK29" s="77" t="str">
        <f t="shared" si="110"/>
        <v>-</v>
      </c>
      <c r="FL29" s="74"/>
      <c r="FM29" s="89" t="s">
        <v>12</v>
      </c>
      <c r="FN29" s="88">
        <f t="shared" ref="FN29:GA29" si="111">FN30</f>
        <v>93</v>
      </c>
      <c r="FO29" s="103">
        <f t="shared" si="111"/>
        <v>2</v>
      </c>
      <c r="FP29" s="75">
        <f t="shared" si="111"/>
        <v>11</v>
      </c>
      <c r="FQ29" s="75">
        <f t="shared" si="111"/>
        <v>16</v>
      </c>
      <c r="FR29" s="75">
        <f t="shared" si="111"/>
        <v>16</v>
      </c>
      <c r="FS29" s="75">
        <f t="shared" si="111"/>
        <v>10</v>
      </c>
      <c r="FT29" s="75">
        <f t="shared" si="111"/>
        <v>3</v>
      </c>
      <c r="FU29" s="75">
        <f t="shared" si="111"/>
        <v>6</v>
      </c>
      <c r="FV29" s="75">
        <f t="shared" si="111"/>
        <v>9</v>
      </c>
      <c r="FW29" s="75">
        <f t="shared" si="111"/>
        <v>2</v>
      </c>
      <c r="FX29" s="75">
        <f t="shared" si="111"/>
        <v>13</v>
      </c>
      <c r="FY29" s="75">
        <f t="shared" si="111"/>
        <v>2</v>
      </c>
      <c r="FZ29" s="76">
        <f t="shared" si="111"/>
        <v>3</v>
      </c>
      <c r="GA29" s="77" t="str">
        <f t="shared" si="111"/>
        <v>-</v>
      </c>
    </row>
    <row r="30" spans="1:183" ht="50.1" customHeight="1" thickBot="1">
      <c r="A30" s="5" t="s">
        <v>11</v>
      </c>
      <c r="B30" s="90">
        <v>859</v>
      </c>
      <c r="C30" s="91">
        <v>32</v>
      </c>
      <c r="D30" s="92">
        <v>52</v>
      </c>
      <c r="E30" s="92">
        <v>96</v>
      </c>
      <c r="F30" s="92">
        <v>92</v>
      </c>
      <c r="G30" s="92">
        <v>78</v>
      </c>
      <c r="H30" s="92">
        <v>55</v>
      </c>
      <c r="I30" s="92">
        <v>44</v>
      </c>
      <c r="J30" s="92">
        <v>53</v>
      </c>
      <c r="K30" s="92">
        <v>83</v>
      </c>
      <c r="L30" s="92">
        <v>118</v>
      </c>
      <c r="M30" s="92">
        <v>77</v>
      </c>
      <c r="N30" s="91">
        <v>51</v>
      </c>
      <c r="O30" s="93">
        <v>28</v>
      </c>
      <c r="P30" s="94">
        <v>450</v>
      </c>
      <c r="Q30" s="98">
        <v>2</v>
      </c>
      <c r="R30" s="92">
        <v>1</v>
      </c>
      <c r="S30" s="92">
        <v>16</v>
      </c>
      <c r="T30" s="92">
        <v>20</v>
      </c>
      <c r="U30" s="92">
        <v>29</v>
      </c>
      <c r="V30" s="92">
        <v>30</v>
      </c>
      <c r="W30" s="92">
        <v>26</v>
      </c>
      <c r="X30" s="92">
        <v>31</v>
      </c>
      <c r="Y30" s="92">
        <v>69</v>
      </c>
      <c r="Z30" s="92">
        <v>92</v>
      </c>
      <c r="AA30" s="92">
        <v>70</v>
      </c>
      <c r="AB30" s="91">
        <v>45</v>
      </c>
      <c r="AC30" s="93">
        <v>19</v>
      </c>
      <c r="AD30" s="18"/>
      <c r="AE30" s="97" t="s">
        <v>11</v>
      </c>
      <c r="AF30" s="94">
        <v>409</v>
      </c>
      <c r="AG30" s="98">
        <v>30</v>
      </c>
      <c r="AH30" s="92">
        <v>51</v>
      </c>
      <c r="AI30" s="92">
        <v>80</v>
      </c>
      <c r="AJ30" s="92">
        <v>72</v>
      </c>
      <c r="AK30" s="92">
        <v>49</v>
      </c>
      <c r="AL30" s="92">
        <v>25</v>
      </c>
      <c r="AM30" s="92">
        <v>18</v>
      </c>
      <c r="AN30" s="92">
        <v>22</v>
      </c>
      <c r="AO30" s="92">
        <v>14</v>
      </c>
      <c r="AP30" s="92">
        <v>26</v>
      </c>
      <c r="AQ30" s="92">
        <v>7</v>
      </c>
      <c r="AR30" s="91">
        <v>6</v>
      </c>
      <c r="AS30" s="93">
        <v>9</v>
      </c>
      <c r="AT30" s="99"/>
      <c r="AU30" s="97" t="s">
        <v>11</v>
      </c>
      <c r="AV30" s="90">
        <v>358</v>
      </c>
      <c r="AW30" s="92">
        <v>28</v>
      </c>
      <c r="AX30" s="92">
        <v>35</v>
      </c>
      <c r="AY30" s="92">
        <v>56</v>
      </c>
      <c r="AZ30" s="92">
        <v>51</v>
      </c>
      <c r="BA30" s="92">
        <v>38</v>
      </c>
      <c r="BB30" s="92">
        <v>28</v>
      </c>
      <c r="BC30" s="92">
        <v>14</v>
      </c>
      <c r="BD30" s="92">
        <v>23</v>
      </c>
      <c r="BE30" s="92">
        <v>28</v>
      </c>
      <c r="BF30" s="92">
        <v>30</v>
      </c>
      <c r="BG30" s="92">
        <v>7</v>
      </c>
      <c r="BH30" s="92">
        <v>5</v>
      </c>
      <c r="BI30" s="93">
        <v>15</v>
      </c>
      <c r="BJ30" s="90">
        <v>123</v>
      </c>
      <c r="BK30" s="92">
        <v>1</v>
      </c>
      <c r="BL30" s="92" t="s">
        <v>72</v>
      </c>
      <c r="BM30" s="92">
        <v>8</v>
      </c>
      <c r="BN30" s="92">
        <v>11</v>
      </c>
      <c r="BO30" s="92">
        <v>12</v>
      </c>
      <c r="BP30" s="92">
        <v>12</v>
      </c>
      <c r="BQ30" s="92">
        <v>7</v>
      </c>
      <c r="BR30" s="92">
        <v>12</v>
      </c>
      <c r="BS30" s="92">
        <v>22</v>
      </c>
      <c r="BT30" s="92">
        <v>21</v>
      </c>
      <c r="BU30" s="92">
        <v>6</v>
      </c>
      <c r="BV30" s="91">
        <v>3</v>
      </c>
      <c r="BW30" s="93">
        <v>8</v>
      </c>
      <c r="BX30" s="18"/>
      <c r="BY30" s="97" t="s">
        <v>11</v>
      </c>
      <c r="BZ30" s="94">
        <v>235</v>
      </c>
      <c r="CA30" s="98">
        <v>27</v>
      </c>
      <c r="CB30" s="92">
        <v>35</v>
      </c>
      <c r="CC30" s="92">
        <v>48</v>
      </c>
      <c r="CD30" s="92">
        <v>40</v>
      </c>
      <c r="CE30" s="92">
        <v>26</v>
      </c>
      <c r="CF30" s="92">
        <v>16</v>
      </c>
      <c r="CG30" s="92">
        <v>7</v>
      </c>
      <c r="CH30" s="92">
        <v>11</v>
      </c>
      <c r="CI30" s="92">
        <v>6</v>
      </c>
      <c r="CJ30" s="92">
        <v>9</v>
      </c>
      <c r="CK30" s="92">
        <v>1</v>
      </c>
      <c r="CL30" s="91">
        <v>2</v>
      </c>
      <c r="CM30" s="93">
        <v>7</v>
      </c>
      <c r="CN30" s="99"/>
      <c r="CO30" s="97" t="s">
        <v>11</v>
      </c>
      <c r="CP30" s="90">
        <v>501</v>
      </c>
      <c r="CQ30" s="96">
        <v>4</v>
      </c>
      <c r="CR30" s="96">
        <v>17</v>
      </c>
      <c r="CS30" s="96">
        <v>40</v>
      </c>
      <c r="CT30" s="96">
        <v>41</v>
      </c>
      <c r="CU30" s="96">
        <v>40</v>
      </c>
      <c r="CV30" s="96">
        <v>27</v>
      </c>
      <c r="CW30" s="96">
        <v>30</v>
      </c>
      <c r="CX30" s="96">
        <v>30</v>
      </c>
      <c r="CY30" s="96">
        <v>55</v>
      </c>
      <c r="CZ30" s="96">
        <v>88</v>
      </c>
      <c r="DA30" s="96">
        <v>70</v>
      </c>
      <c r="DB30" s="65">
        <v>46</v>
      </c>
      <c r="DC30" s="66">
        <v>13</v>
      </c>
      <c r="DD30" s="90">
        <v>327</v>
      </c>
      <c r="DE30" s="92">
        <v>1</v>
      </c>
      <c r="DF30" s="92">
        <v>1</v>
      </c>
      <c r="DG30" s="92">
        <v>8</v>
      </c>
      <c r="DH30" s="92">
        <v>9</v>
      </c>
      <c r="DI30" s="92">
        <v>17</v>
      </c>
      <c r="DJ30" s="92">
        <v>18</v>
      </c>
      <c r="DK30" s="92">
        <v>19</v>
      </c>
      <c r="DL30" s="92">
        <v>19</v>
      </c>
      <c r="DM30" s="92">
        <v>47</v>
      </c>
      <c r="DN30" s="92">
        <v>71</v>
      </c>
      <c r="DO30" s="92">
        <v>64</v>
      </c>
      <c r="DP30" s="91">
        <v>42</v>
      </c>
      <c r="DQ30" s="66">
        <v>11</v>
      </c>
      <c r="DR30" s="18"/>
      <c r="DS30" s="97" t="s">
        <v>11</v>
      </c>
      <c r="DT30" s="94">
        <v>174</v>
      </c>
      <c r="DU30" s="98">
        <v>3</v>
      </c>
      <c r="DV30" s="92">
        <v>16</v>
      </c>
      <c r="DW30" s="92">
        <v>32</v>
      </c>
      <c r="DX30" s="92">
        <v>32</v>
      </c>
      <c r="DY30" s="92">
        <v>23</v>
      </c>
      <c r="DZ30" s="92">
        <v>9</v>
      </c>
      <c r="EA30" s="92">
        <v>11</v>
      </c>
      <c r="EB30" s="92">
        <v>11</v>
      </c>
      <c r="EC30" s="92">
        <v>8</v>
      </c>
      <c r="ED30" s="92">
        <v>17</v>
      </c>
      <c r="EE30" s="92">
        <v>6</v>
      </c>
      <c r="EF30" s="91">
        <v>4</v>
      </c>
      <c r="EG30" s="93">
        <v>2</v>
      </c>
      <c r="EH30" s="18"/>
      <c r="EI30" s="97" t="s">
        <v>11</v>
      </c>
      <c r="EJ30" s="94">
        <v>141</v>
      </c>
      <c r="EK30" s="101">
        <v>2</v>
      </c>
      <c r="EL30" s="92">
        <v>11</v>
      </c>
      <c r="EM30" s="92">
        <v>19</v>
      </c>
      <c r="EN30" s="92">
        <v>21</v>
      </c>
      <c r="EO30" s="92">
        <v>17</v>
      </c>
      <c r="EP30" s="92">
        <v>6</v>
      </c>
      <c r="EQ30" s="92">
        <v>11</v>
      </c>
      <c r="ER30" s="92">
        <v>10</v>
      </c>
      <c r="ES30" s="92">
        <v>10</v>
      </c>
      <c r="ET30" s="92">
        <v>23</v>
      </c>
      <c r="EU30" s="92">
        <v>7</v>
      </c>
      <c r="EV30" s="91">
        <v>4</v>
      </c>
      <c r="EW30" s="93" t="s">
        <v>72</v>
      </c>
      <c r="EX30" s="94">
        <v>48</v>
      </c>
      <c r="EY30" s="101" t="s">
        <v>72</v>
      </c>
      <c r="EZ30" s="92" t="s">
        <v>72</v>
      </c>
      <c r="FA30" s="92">
        <v>3</v>
      </c>
      <c r="FB30" s="92">
        <v>5</v>
      </c>
      <c r="FC30" s="92">
        <v>7</v>
      </c>
      <c r="FD30" s="92">
        <v>3</v>
      </c>
      <c r="FE30" s="92">
        <v>5</v>
      </c>
      <c r="FF30" s="92">
        <v>1</v>
      </c>
      <c r="FG30" s="92">
        <v>8</v>
      </c>
      <c r="FH30" s="92">
        <v>10</v>
      </c>
      <c r="FI30" s="92">
        <v>5</v>
      </c>
      <c r="FJ30" s="91">
        <v>1</v>
      </c>
      <c r="FK30" s="93" t="s">
        <v>72</v>
      </c>
      <c r="FL30" s="18"/>
      <c r="FM30" s="97" t="s">
        <v>11</v>
      </c>
      <c r="FN30" s="94">
        <v>93</v>
      </c>
      <c r="FO30" s="101">
        <v>2</v>
      </c>
      <c r="FP30" s="92">
        <v>11</v>
      </c>
      <c r="FQ30" s="92">
        <v>16</v>
      </c>
      <c r="FR30" s="92">
        <v>16</v>
      </c>
      <c r="FS30" s="92">
        <v>10</v>
      </c>
      <c r="FT30" s="92">
        <v>3</v>
      </c>
      <c r="FU30" s="92">
        <v>6</v>
      </c>
      <c r="FV30" s="92">
        <v>9</v>
      </c>
      <c r="FW30" s="92">
        <v>2</v>
      </c>
      <c r="FX30" s="92">
        <v>13</v>
      </c>
      <c r="FY30" s="92">
        <v>2</v>
      </c>
      <c r="FZ30" s="91">
        <v>3</v>
      </c>
      <c r="GA30" s="93" t="s">
        <v>72</v>
      </c>
    </row>
    <row r="31" spans="1:183" s="13" customFormat="1" ht="50.1" customHeight="1">
      <c r="A31" s="8" t="s">
        <v>10</v>
      </c>
      <c r="B31" s="74">
        <f>SUM(B32:B35,B39)</f>
        <v>6359</v>
      </c>
      <c r="C31" s="75">
        <f t="shared" ref="C31:AC31" si="112">SUM(C32:C35,C39)</f>
        <v>154</v>
      </c>
      <c r="D31" s="82">
        <f t="shared" si="112"/>
        <v>249</v>
      </c>
      <c r="E31" s="82">
        <f t="shared" si="112"/>
        <v>468</v>
      </c>
      <c r="F31" s="82">
        <f t="shared" si="112"/>
        <v>481</v>
      </c>
      <c r="G31" s="82">
        <f t="shared" si="112"/>
        <v>525</v>
      </c>
      <c r="H31" s="82">
        <f t="shared" si="112"/>
        <v>429</v>
      </c>
      <c r="I31" s="82">
        <f t="shared" si="112"/>
        <v>465</v>
      </c>
      <c r="J31" s="82">
        <f t="shared" si="112"/>
        <v>512</v>
      </c>
      <c r="K31" s="82">
        <f t="shared" si="112"/>
        <v>713</v>
      </c>
      <c r="L31" s="82">
        <f t="shared" si="112"/>
        <v>998</v>
      </c>
      <c r="M31" s="82">
        <f t="shared" si="112"/>
        <v>850</v>
      </c>
      <c r="N31" s="83">
        <f t="shared" si="112"/>
        <v>357</v>
      </c>
      <c r="O31" s="84">
        <f t="shared" si="112"/>
        <v>158</v>
      </c>
      <c r="P31" s="88">
        <f t="shared" si="112"/>
        <v>4512</v>
      </c>
      <c r="Q31" s="81">
        <f t="shared" si="112"/>
        <v>33</v>
      </c>
      <c r="R31" s="82">
        <f t="shared" si="112"/>
        <v>65</v>
      </c>
      <c r="S31" s="82">
        <f t="shared" si="112"/>
        <v>132</v>
      </c>
      <c r="T31" s="82">
        <f t="shared" si="112"/>
        <v>175</v>
      </c>
      <c r="U31" s="82">
        <f t="shared" si="112"/>
        <v>295</v>
      </c>
      <c r="V31" s="82">
        <f t="shared" si="112"/>
        <v>279</v>
      </c>
      <c r="W31" s="82">
        <f t="shared" si="112"/>
        <v>324</v>
      </c>
      <c r="X31" s="83">
        <f t="shared" si="112"/>
        <v>399</v>
      </c>
      <c r="Y31" s="82">
        <f t="shared" si="112"/>
        <v>628</v>
      </c>
      <c r="Z31" s="82">
        <f t="shared" si="112"/>
        <v>918</v>
      </c>
      <c r="AA31" s="82">
        <f t="shared" si="112"/>
        <v>800</v>
      </c>
      <c r="AB31" s="83">
        <f t="shared" si="112"/>
        <v>323</v>
      </c>
      <c r="AC31" s="84">
        <f t="shared" si="112"/>
        <v>141</v>
      </c>
      <c r="AD31" s="74"/>
      <c r="AE31" s="102" t="s">
        <v>10</v>
      </c>
      <c r="AF31" s="88">
        <f t="shared" ref="AF31:AS31" si="113">SUM(AF32:AF35,AF39)</f>
        <v>1847</v>
      </c>
      <c r="AG31" s="81">
        <f t="shared" si="113"/>
        <v>121</v>
      </c>
      <c r="AH31" s="82">
        <f t="shared" si="113"/>
        <v>184</v>
      </c>
      <c r="AI31" s="82">
        <f t="shared" si="113"/>
        <v>336</v>
      </c>
      <c r="AJ31" s="82">
        <f t="shared" si="113"/>
        <v>306</v>
      </c>
      <c r="AK31" s="82">
        <f t="shared" si="113"/>
        <v>230</v>
      </c>
      <c r="AL31" s="82">
        <f t="shared" si="113"/>
        <v>150</v>
      </c>
      <c r="AM31" s="82">
        <f t="shared" si="113"/>
        <v>141</v>
      </c>
      <c r="AN31" s="82">
        <f t="shared" si="113"/>
        <v>113</v>
      </c>
      <c r="AO31" s="82">
        <f t="shared" si="113"/>
        <v>85</v>
      </c>
      <c r="AP31" s="82">
        <f t="shared" si="113"/>
        <v>80</v>
      </c>
      <c r="AQ31" s="82">
        <f t="shared" si="113"/>
        <v>50</v>
      </c>
      <c r="AR31" s="83">
        <f t="shared" si="113"/>
        <v>34</v>
      </c>
      <c r="AS31" s="84">
        <f t="shared" si="113"/>
        <v>17</v>
      </c>
      <c r="AT31" s="85"/>
      <c r="AU31" s="102" t="s">
        <v>10</v>
      </c>
      <c r="AV31" s="74">
        <f t="shared" ref="AV31:BW31" si="114">SUM(AV32:AV35,AV39)</f>
        <v>1960</v>
      </c>
      <c r="AW31" s="82">
        <f t="shared" si="114"/>
        <v>127</v>
      </c>
      <c r="AX31" s="82">
        <f t="shared" si="114"/>
        <v>189</v>
      </c>
      <c r="AY31" s="82">
        <f t="shared" si="114"/>
        <v>310</v>
      </c>
      <c r="AZ31" s="82">
        <f t="shared" si="114"/>
        <v>259</v>
      </c>
      <c r="BA31" s="82">
        <f t="shared" si="114"/>
        <v>223</v>
      </c>
      <c r="BB31" s="82">
        <f t="shared" si="114"/>
        <v>144</v>
      </c>
      <c r="BC31" s="82">
        <f t="shared" si="114"/>
        <v>134</v>
      </c>
      <c r="BD31" s="82">
        <f t="shared" si="114"/>
        <v>119</v>
      </c>
      <c r="BE31" s="82">
        <f t="shared" si="114"/>
        <v>142</v>
      </c>
      <c r="BF31" s="82">
        <f t="shared" si="114"/>
        <v>135</v>
      </c>
      <c r="BG31" s="82">
        <f t="shared" si="114"/>
        <v>87</v>
      </c>
      <c r="BH31" s="83">
        <f t="shared" si="114"/>
        <v>60</v>
      </c>
      <c r="BI31" s="84">
        <f t="shared" si="114"/>
        <v>31</v>
      </c>
      <c r="BJ31" s="74">
        <f t="shared" si="114"/>
        <v>919</v>
      </c>
      <c r="BK31" s="82">
        <f t="shared" si="114"/>
        <v>26</v>
      </c>
      <c r="BL31" s="82">
        <f t="shared" si="114"/>
        <v>50</v>
      </c>
      <c r="BM31" s="82">
        <f t="shared" si="114"/>
        <v>72</v>
      </c>
      <c r="BN31" s="82">
        <f t="shared" si="114"/>
        <v>71</v>
      </c>
      <c r="BO31" s="82">
        <f t="shared" si="114"/>
        <v>105</v>
      </c>
      <c r="BP31" s="82">
        <f t="shared" si="114"/>
        <v>81</v>
      </c>
      <c r="BQ31" s="82">
        <f t="shared" si="114"/>
        <v>83</v>
      </c>
      <c r="BR31" s="83">
        <f t="shared" si="114"/>
        <v>79</v>
      </c>
      <c r="BS31" s="82">
        <f t="shared" si="114"/>
        <v>113</v>
      </c>
      <c r="BT31" s="82">
        <f t="shared" si="114"/>
        <v>98</v>
      </c>
      <c r="BU31" s="82">
        <f t="shared" si="114"/>
        <v>75</v>
      </c>
      <c r="BV31" s="83">
        <f t="shared" si="114"/>
        <v>43</v>
      </c>
      <c r="BW31" s="84">
        <f t="shared" si="114"/>
        <v>23</v>
      </c>
      <c r="BX31" s="74"/>
      <c r="BY31" s="102" t="s">
        <v>10</v>
      </c>
      <c r="BZ31" s="88">
        <f t="shared" ref="BZ31:CM31" si="115">SUM(BZ32:BZ35,BZ39)</f>
        <v>1041</v>
      </c>
      <c r="CA31" s="81">
        <f t="shared" si="115"/>
        <v>101</v>
      </c>
      <c r="CB31" s="82">
        <f t="shared" si="115"/>
        <v>139</v>
      </c>
      <c r="CC31" s="82">
        <f t="shared" si="115"/>
        <v>238</v>
      </c>
      <c r="CD31" s="82">
        <f t="shared" si="115"/>
        <v>188</v>
      </c>
      <c r="CE31" s="82">
        <f t="shared" si="115"/>
        <v>118</v>
      </c>
      <c r="CF31" s="82">
        <f t="shared" si="115"/>
        <v>63</v>
      </c>
      <c r="CG31" s="82">
        <f t="shared" si="115"/>
        <v>51</v>
      </c>
      <c r="CH31" s="82">
        <f t="shared" si="115"/>
        <v>40</v>
      </c>
      <c r="CI31" s="82">
        <f t="shared" si="115"/>
        <v>29</v>
      </c>
      <c r="CJ31" s="82">
        <f t="shared" si="115"/>
        <v>37</v>
      </c>
      <c r="CK31" s="82">
        <f t="shared" si="115"/>
        <v>12</v>
      </c>
      <c r="CL31" s="83">
        <f t="shared" si="115"/>
        <v>17</v>
      </c>
      <c r="CM31" s="84">
        <f t="shared" si="115"/>
        <v>8</v>
      </c>
      <c r="CN31" s="85"/>
      <c r="CO31" s="102" t="s">
        <v>10</v>
      </c>
      <c r="CP31" s="74">
        <f t="shared" ref="CP31:DQ31" si="116">SUM(CP32:CP35,CP39)</f>
        <v>4399</v>
      </c>
      <c r="CQ31" s="82">
        <f t="shared" si="116"/>
        <v>27</v>
      </c>
      <c r="CR31" s="82">
        <f t="shared" si="116"/>
        <v>60</v>
      </c>
      <c r="CS31" s="82">
        <f t="shared" si="116"/>
        <v>158</v>
      </c>
      <c r="CT31" s="82">
        <f t="shared" si="116"/>
        <v>222</v>
      </c>
      <c r="CU31" s="82">
        <f t="shared" si="116"/>
        <v>302</v>
      </c>
      <c r="CV31" s="82">
        <f t="shared" si="116"/>
        <v>285</v>
      </c>
      <c r="CW31" s="82">
        <f t="shared" si="116"/>
        <v>331</v>
      </c>
      <c r="CX31" s="82">
        <f t="shared" si="116"/>
        <v>393</v>
      </c>
      <c r="CY31" s="82">
        <f t="shared" si="116"/>
        <v>571</v>
      </c>
      <c r="CZ31" s="82">
        <f t="shared" si="116"/>
        <v>863</v>
      </c>
      <c r="DA31" s="82">
        <f t="shared" si="116"/>
        <v>763</v>
      </c>
      <c r="DB31" s="83">
        <f t="shared" si="116"/>
        <v>297</v>
      </c>
      <c r="DC31" s="84">
        <f t="shared" si="116"/>
        <v>127</v>
      </c>
      <c r="DD31" s="74">
        <f t="shared" si="116"/>
        <v>3593</v>
      </c>
      <c r="DE31" s="82">
        <f t="shared" si="116"/>
        <v>7</v>
      </c>
      <c r="DF31" s="82">
        <f t="shared" si="116"/>
        <v>15</v>
      </c>
      <c r="DG31" s="82">
        <f t="shared" si="116"/>
        <v>60</v>
      </c>
      <c r="DH31" s="82">
        <f t="shared" si="116"/>
        <v>104</v>
      </c>
      <c r="DI31" s="82">
        <f t="shared" si="116"/>
        <v>190</v>
      </c>
      <c r="DJ31" s="82">
        <f t="shared" si="116"/>
        <v>198</v>
      </c>
      <c r="DK31" s="82">
        <f t="shared" si="116"/>
        <v>241</v>
      </c>
      <c r="DL31" s="83">
        <f t="shared" si="116"/>
        <v>320</v>
      </c>
      <c r="DM31" s="82">
        <f t="shared" si="116"/>
        <v>515</v>
      </c>
      <c r="DN31" s="82">
        <f t="shared" si="116"/>
        <v>820</v>
      </c>
      <c r="DO31" s="82">
        <f t="shared" si="116"/>
        <v>725</v>
      </c>
      <c r="DP31" s="83">
        <f t="shared" si="116"/>
        <v>280</v>
      </c>
      <c r="DQ31" s="84">
        <f t="shared" si="116"/>
        <v>118</v>
      </c>
      <c r="DR31" s="74"/>
      <c r="DS31" s="102" t="s">
        <v>10</v>
      </c>
      <c r="DT31" s="88">
        <f t="shared" ref="DT31:EG31" si="117">SUM(DT32:DT35,DT39)</f>
        <v>806</v>
      </c>
      <c r="DU31" s="81">
        <f t="shared" si="117"/>
        <v>20</v>
      </c>
      <c r="DV31" s="82">
        <f t="shared" si="117"/>
        <v>45</v>
      </c>
      <c r="DW31" s="82">
        <f t="shared" si="117"/>
        <v>98</v>
      </c>
      <c r="DX31" s="82">
        <f t="shared" si="117"/>
        <v>118</v>
      </c>
      <c r="DY31" s="82">
        <f t="shared" si="117"/>
        <v>112</v>
      </c>
      <c r="DZ31" s="82">
        <f t="shared" si="117"/>
        <v>87</v>
      </c>
      <c r="EA31" s="82">
        <f t="shared" si="117"/>
        <v>90</v>
      </c>
      <c r="EB31" s="82">
        <f t="shared" si="117"/>
        <v>73</v>
      </c>
      <c r="EC31" s="82">
        <f t="shared" si="117"/>
        <v>56</v>
      </c>
      <c r="ED31" s="82">
        <f t="shared" si="117"/>
        <v>43</v>
      </c>
      <c r="EE31" s="82">
        <f t="shared" si="117"/>
        <v>38</v>
      </c>
      <c r="EF31" s="83">
        <f t="shared" si="117"/>
        <v>17</v>
      </c>
      <c r="EG31" s="84">
        <f t="shared" si="117"/>
        <v>9</v>
      </c>
      <c r="EH31" s="74"/>
      <c r="EI31" s="102" t="s">
        <v>10</v>
      </c>
      <c r="EJ31" s="78">
        <f>SUM(EJ32:EJ35,EJ39)</f>
        <v>2484</v>
      </c>
      <c r="EK31" s="79">
        <f t="shared" ref="EK31:FK31" si="118">SUM(EK32:EK35,EK39)</f>
        <v>13</v>
      </c>
      <c r="EL31" s="82">
        <f t="shared" si="118"/>
        <v>30</v>
      </c>
      <c r="EM31" s="82">
        <f t="shared" si="118"/>
        <v>80</v>
      </c>
      <c r="EN31" s="82">
        <f t="shared" si="118"/>
        <v>92</v>
      </c>
      <c r="EO31" s="82">
        <f t="shared" si="118"/>
        <v>170</v>
      </c>
      <c r="EP31" s="82">
        <f t="shared" si="118"/>
        <v>144</v>
      </c>
      <c r="EQ31" s="82">
        <f t="shared" si="118"/>
        <v>192</v>
      </c>
      <c r="ER31" s="82">
        <f t="shared" si="118"/>
        <v>233</v>
      </c>
      <c r="ES31" s="82">
        <f t="shared" si="118"/>
        <v>334</v>
      </c>
      <c r="ET31" s="82">
        <f t="shared" si="118"/>
        <v>528</v>
      </c>
      <c r="EU31" s="82">
        <f t="shared" si="118"/>
        <v>446</v>
      </c>
      <c r="EV31" s="83">
        <f t="shared" si="118"/>
        <v>152</v>
      </c>
      <c r="EW31" s="84">
        <f t="shared" si="118"/>
        <v>70</v>
      </c>
      <c r="EX31" s="78">
        <f t="shared" si="118"/>
        <v>2055</v>
      </c>
      <c r="EY31" s="79">
        <f t="shared" si="118"/>
        <v>3</v>
      </c>
      <c r="EZ31" s="82">
        <f t="shared" si="118"/>
        <v>7</v>
      </c>
      <c r="FA31" s="82">
        <f t="shared" si="118"/>
        <v>35</v>
      </c>
      <c r="FB31" s="82">
        <f t="shared" si="118"/>
        <v>43</v>
      </c>
      <c r="FC31" s="82">
        <f t="shared" si="118"/>
        <v>106</v>
      </c>
      <c r="FD31" s="82">
        <f t="shared" si="118"/>
        <v>97</v>
      </c>
      <c r="FE31" s="82">
        <f t="shared" si="118"/>
        <v>136</v>
      </c>
      <c r="FF31" s="82">
        <f t="shared" si="118"/>
        <v>191</v>
      </c>
      <c r="FG31" s="82">
        <f t="shared" si="118"/>
        <v>302</v>
      </c>
      <c r="FH31" s="82">
        <f t="shared" si="118"/>
        <v>503</v>
      </c>
      <c r="FI31" s="82">
        <f t="shared" si="118"/>
        <v>425</v>
      </c>
      <c r="FJ31" s="83">
        <f t="shared" si="118"/>
        <v>142</v>
      </c>
      <c r="FK31" s="84">
        <f t="shared" si="118"/>
        <v>65</v>
      </c>
      <c r="FL31" s="74"/>
      <c r="FM31" s="102" t="s">
        <v>10</v>
      </c>
      <c r="FN31" s="78">
        <f t="shared" ref="FN31:GA31" si="119">SUM(FN32:FN35,FN39)</f>
        <v>429</v>
      </c>
      <c r="FO31" s="79">
        <f t="shared" si="119"/>
        <v>10</v>
      </c>
      <c r="FP31" s="82">
        <f t="shared" si="119"/>
        <v>23</v>
      </c>
      <c r="FQ31" s="82">
        <f t="shared" si="119"/>
        <v>45</v>
      </c>
      <c r="FR31" s="82">
        <f t="shared" si="119"/>
        <v>49</v>
      </c>
      <c r="FS31" s="82">
        <f t="shared" si="119"/>
        <v>64</v>
      </c>
      <c r="FT31" s="82">
        <f t="shared" si="119"/>
        <v>47</v>
      </c>
      <c r="FU31" s="82">
        <f t="shared" si="119"/>
        <v>56</v>
      </c>
      <c r="FV31" s="82">
        <f t="shared" si="119"/>
        <v>42</v>
      </c>
      <c r="FW31" s="82">
        <f t="shared" si="119"/>
        <v>32</v>
      </c>
      <c r="FX31" s="82">
        <f t="shared" si="119"/>
        <v>25</v>
      </c>
      <c r="FY31" s="82">
        <f t="shared" si="119"/>
        <v>21</v>
      </c>
      <c r="FZ31" s="83">
        <f t="shared" si="119"/>
        <v>10</v>
      </c>
      <c r="GA31" s="84">
        <f t="shared" si="119"/>
        <v>5</v>
      </c>
    </row>
    <row r="32" spans="1:183" s="13" customFormat="1" ht="50.1" customHeight="1">
      <c r="A32" s="2" t="s">
        <v>9</v>
      </c>
      <c r="B32" s="74">
        <v>1557</v>
      </c>
      <c r="C32" s="75">
        <v>30</v>
      </c>
      <c r="D32" s="75">
        <v>57</v>
      </c>
      <c r="E32" s="75">
        <v>157</v>
      </c>
      <c r="F32" s="75">
        <v>135</v>
      </c>
      <c r="G32" s="75">
        <v>157</v>
      </c>
      <c r="H32" s="75">
        <v>97</v>
      </c>
      <c r="I32" s="75">
        <v>105</v>
      </c>
      <c r="J32" s="75">
        <v>97</v>
      </c>
      <c r="K32" s="75">
        <v>168</v>
      </c>
      <c r="L32" s="75">
        <v>256</v>
      </c>
      <c r="M32" s="75">
        <v>222</v>
      </c>
      <c r="N32" s="76">
        <v>60</v>
      </c>
      <c r="O32" s="77">
        <v>16</v>
      </c>
      <c r="P32" s="88">
        <v>1003</v>
      </c>
      <c r="Q32" s="79">
        <v>3</v>
      </c>
      <c r="R32" s="75">
        <v>13</v>
      </c>
      <c r="S32" s="75">
        <v>25</v>
      </c>
      <c r="T32" s="75">
        <v>26</v>
      </c>
      <c r="U32" s="75">
        <v>74</v>
      </c>
      <c r="V32" s="75">
        <v>51</v>
      </c>
      <c r="W32" s="75">
        <v>67</v>
      </c>
      <c r="X32" s="75">
        <v>71</v>
      </c>
      <c r="Y32" s="75">
        <v>154</v>
      </c>
      <c r="Z32" s="75">
        <v>239</v>
      </c>
      <c r="AA32" s="76">
        <v>213</v>
      </c>
      <c r="AB32" s="76">
        <v>54</v>
      </c>
      <c r="AC32" s="77">
        <v>13</v>
      </c>
      <c r="AD32" s="74"/>
      <c r="AE32" s="89" t="s">
        <v>9</v>
      </c>
      <c r="AF32" s="88">
        <v>554</v>
      </c>
      <c r="AG32" s="79">
        <v>27</v>
      </c>
      <c r="AH32" s="75">
        <v>44</v>
      </c>
      <c r="AI32" s="75">
        <v>132</v>
      </c>
      <c r="AJ32" s="75">
        <v>109</v>
      </c>
      <c r="AK32" s="75">
        <v>83</v>
      </c>
      <c r="AL32" s="75">
        <v>46</v>
      </c>
      <c r="AM32" s="75">
        <v>38</v>
      </c>
      <c r="AN32" s="75">
        <v>26</v>
      </c>
      <c r="AO32" s="75">
        <v>14</v>
      </c>
      <c r="AP32" s="75">
        <v>17</v>
      </c>
      <c r="AQ32" s="75">
        <v>9</v>
      </c>
      <c r="AR32" s="76">
        <v>6</v>
      </c>
      <c r="AS32" s="77">
        <v>3</v>
      </c>
      <c r="AT32" s="85"/>
      <c r="AU32" s="89" t="s">
        <v>9</v>
      </c>
      <c r="AV32" s="74">
        <v>527</v>
      </c>
      <c r="AW32" s="75">
        <v>29</v>
      </c>
      <c r="AX32" s="75">
        <v>44</v>
      </c>
      <c r="AY32" s="75">
        <v>113</v>
      </c>
      <c r="AZ32" s="75">
        <v>83</v>
      </c>
      <c r="BA32" s="75">
        <v>78</v>
      </c>
      <c r="BB32" s="75">
        <v>33</v>
      </c>
      <c r="BC32" s="75">
        <v>24</v>
      </c>
      <c r="BD32" s="75">
        <v>21</v>
      </c>
      <c r="BE32" s="75">
        <v>35</v>
      </c>
      <c r="BF32" s="75">
        <v>27</v>
      </c>
      <c r="BG32" s="75">
        <v>22</v>
      </c>
      <c r="BH32" s="76">
        <v>13</v>
      </c>
      <c r="BI32" s="77">
        <v>5</v>
      </c>
      <c r="BJ32" s="74">
        <v>200</v>
      </c>
      <c r="BK32" s="75">
        <v>2</v>
      </c>
      <c r="BL32" s="75">
        <v>9</v>
      </c>
      <c r="BM32" s="75">
        <v>16</v>
      </c>
      <c r="BN32" s="75">
        <v>14</v>
      </c>
      <c r="BO32" s="75">
        <v>31</v>
      </c>
      <c r="BP32" s="75">
        <v>15</v>
      </c>
      <c r="BQ32" s="75">
        <v>15</v>
      </c>
      <c r="BR32" s="75">
        <v>11</v>
      </c>
      <c r="BS32" s="75">
        <v>33</v>
      </c>
      <c r="BT32" s="75">
        <v>20</v>
      </c>
      <c r="BU32" s="75">
        <v>21</v>
      </c>
      <c r="BV32" s="76">
        <v>11</v>
      </c>
      <c r="BW32" s="77">
        <v>2</v>
      </c>
      <c r="BX32" s="74"/>
      <c r="BY32" s="89" t="s">
        <v>9</v>
      </c>
      <c r="BZ32" s="88">
        <v>327</v>
      </c>
      <c r="CA32" s="79">
        <v>27</v>
      </c>
      <c r="CB32" s="75">
        <v>35</v>
      </c>
      <c r="CC32" s="75">
        <v>97</v>
      </c>
      <c r="CD32" s="75">
        <v>69</v>
      </c>
      <c r="CE32" s="75">
        <v>47</v>
      </c>
      <c r="CF32" s="75">
        <v>18</v>
      </c>
      <c r="CG32" s="75">
        <v>9</v>
      </c>
      <c r="CH32" s="75">
        <v>10</v>
      </c>
      <c r="CI32" s="75">
        <v>2</v>
      </c>
      <c r="CJ32" s="75">
        <v>7</v>
      </c>
      <c r="CK32" s="75">
        <v>1</v>
      </c>
      <c r="CL32" s="76">
        <v>2</v>
      </c>
      <c r="CM32" s="77">
        <v>3</v>
      </c>
      <c r="CN32" s="85"/>
      <c r="CO32" s="89" t="s">
        <v>9</v>
      </c>
      <c r="CP32" s="74">
        <v>1030</v>
      </c>
      <c r="CQ32" s="75">
        <v>1</v>
      </c>
      <c r="CR32" s="75">
        <v>13</v>
      </c>
      <c r="CS32" s="75">
        <v>44</v>
      </c>
      <c r="CT32" s="75">
        <v>52</v>
      </c>
      <c r="CU32" s="75">
        <v>79</v>
      </c>
      <c r="CV32" s="75">
        <v>64</v>
      </c>
      <c r="CW32" s="75">
        <v>81</v>
      </c>
      <c r="CX32" s="75">
        <v>76</v>
      </c>
      <c r="CY32" s="75">
        <v>133</v>
      </c>
      <c r="CZ32" s="75">
        <v>229</v>
      </c>
      <c r="DA32" s="75">
        <v>200</v>
      </c>
      <c r="DB32" s="76">
        <v>47</v>
      </c>
      <c r="DC32" s="77">
        <v>11</v>
      </c>
      <c r="DD32" s="74">
        <v>803</v>
      </c>
      <c r="DE32" s="75">
        <v>1</v>
      </c>
      <c r="DF32" s="75">
        <v>4</v>
      </c>
      <c r="DG32" s="75">
        <v>9</v>
      </c>
      <c r="DH32" s="75">
        <v>12</v>
      </c>
      <c r="DI32" s="75">
        <v>43</v>
      </c>
      <c r="DJ32" s="75">
        <v>36</v>
      </c>
      <c r="DK32" s="75">
        <v>52</v>
      </c>
      <c r="DL32" s="75">
        <v>60</v>
      </c>
      <c r="DM32" s="75">
        <v>121</v>
      </c>
      <c r="DN32" s="75">
        <v>219</v>
      </c>
      <c r="DO32" s="75">
        <v>192</v>
      </c>
      <c r="DP32" s="76">
        <v>43</v>
      </c>
      <c r="DQ32" s="77">
        <v>11</v>
      </c>
      <c r="DR32" s="74"/>
      <c r="DS32" s="89" t="s">
        <v>9</v>
      </c>
      <c r="DT32" s="88">
        <v>227</v>
      </c>
      <c r="DU32" s="79" t="s">
        <v>72</v>
      </c>
      <c r="DV32" s="75">
        <v>9</v>
      </c>
      <c r="DW32" s="75">
        <v>35</v>
      </c>
      <c r="DX32" s="75">
        <v>40</v>
      </c>
      <c r="DY32" s="75">
        <v>36</v>
      </c>
      <c r="DZ32" s="75">
        <v>28</v>
      </c>
      <c r="EA32" s="75">
        <v>29</v>
      </c>
      <c r="EB32" s="75">
        <v>16</v>
      </c>
      <c r="EC32" s="75">
        <v>12</v>
      </c>
      <c r="ED32" s="75">
        <v>10</v>
      </c>
      <c r="EE32" s="75">
        <v>8</v>
      </c>
      <c r="EF32" s="76">
        <v>4</v>
      </c>
      <c r="EG32" s="77" t="s">
        <v>72</v>
      </c>
      <c r="EH32" s="74"/>
      <c r="EI32" s="89" t="s">
        <v>9</v>
      </c>
      <c r="EJ32" s="88">
        <v>641</v>
      </c>
      <c r="EK32" s="79" t="s">
        <v>72</v>
      </c>
      <c r="EL32" s="75">
        <v>5</v>
      </c>
      <c r="EM32" s="75">
        <v>22</v>
      </c>
      <c r="EN32" s="75">
        <v>19</v>
      </c>
      <c r="EO32" s="75">
        <v>46</v>
      </c>
      <c r="EP32" s="75">
        <v>39</v>
      </c>
      <c r="EQ32" s="75">
        <v>50</v>
      </c>
      <c r="ER32" s="75">
        <v>49</v>
      </c>
      <c r="ES32" s="75">
        <v>87</v>
      </c>
      <c r="ET32" s="75">
        <v>168</v>
      </c>
      <c r="EU32" s="75">
        <v>124</v>
      </c>
      <c r="EV32" s="76">
        <v>24</v>
      </c>
      <c r="EW32" s="77">
        <v>8</v>
      </c>
      <c r="EX32" s="88">
        <v>523</v>
      </c>
      <c r="EY32" s="79" t="s">
        <v>72</v>
      </c>
      <c r="EZ32" s="75">
        <v>1</v>
      </c>
      <c r="FA32" s="75">
        <v>5</v>
      </c>
      <c r="FB32" s="75">
        <v>4</v>
      </c>
      <c r="FC32" s="75">
        <v>23</v>
      </c>
      <c r="FD32" s="75">
        <v>23</v>
      </c>
      <c r="FE32" s="75">
        <v>33</v>
      </c>
      <c r="FF32" s="75">
        <v>44</v>
      </c>
      <c r="FG32" s="75">
        <v>79</v>
      </c>
      <c r="FH32" s="75">
        <v>160</v>
      </c>
      <c r="FI32" s="75">
        <v>121</v>
      </c>
      <c r="FJ32" s="76">
        <v>22</v>
      </c>
      <c r="FK32" s="77">
        <v>8</v>
      </c>
      <c r="FL32" s="74"/>
      <c r="FM32" s="89" t="s">
        <v>9</v>
      </c>
      <c r="FN32" s="88">
        <v>118</v>
      </c>
      <c r="FO32" s="79" t="s">
        <v>72</v>
      </c>
      <c r="FP32" s="75">
        <v>4</v>
      </c>
      <c r="FQ32" s="75">
        <v>17</v>
      </c>
      <c r="FR32" s="75">
        <v>15</v>
      </c>
      <c r="FS32" s="75">
        <v>23</v>
      </c>
      <c r="FT32" s="75">
        <v>16</v>
      </c>
      <c r="FU32" s="75">
        <v>17</v>
      </c>
      <c r="FV32" s="75">
        <v>5</v>
      </c>
      <c r="FW32" s="75">
        <v>8</v>
      </c>
      <c r="FX32" s="75">
        <v>8</v>
      </c>
      <c r="FY32" s="75">
        <v>3</v>
      </c>
      <c r="FZ32" s="76">
        <v>2</v>
      </c>
      <c r="GA32" s="77" t="s">
        <v>72</v>
      </c>
    </row>
    <row r="33" spans="1:183" s="13" customFormat="1" ht="50.1" customHeight="1">
      <c r="A33" s="2" t="s">
        <v>8</v>
      </c>
      <c r="B33" s="74">
        <v>1167</v>
      </c>
      <c r="C33" s="75">
        <v>31</v>
      </c>
      <c r="D33" s="75">
        <v>32</v>
      </c>
      <c r="E33" s="75">
        <v>77</v>
      </c>
      <c r="F33" s="75">
        <v>79</v>
      </c>
      <c r="G33" s="75">
        <v>106</v>
      </c>
      <c r="H33" s="75">
        <v>74</v>
      </c>
      <c r="I33" s="75">
        <v>85</v>
      </c>
      <c r="J33" s="75">
        <v>94</v>
      </c>
      <c r="K33" s="75">
        <v>134</v>
      </c>
      <c r="L33" s="75">
        <v>164</v>
      </c>
      <c r="M33" s="75">
        <v>159</v>
      </c>
      <c r="N33" s="76">
        <v>96</v>
      </c>
      <c r="O33" s="77">
        <v>36</v>
      </c>
      <c r="P33" s="88">
        <v>974</v>
      </c>
      <c r="Q33" s="79">
        <v>7</v>
      </c>
      <c r="R33" s="75">
        <v>14</v>
      </c>
      <c r="S33" s="75">
        <v>41</v>
      </c>
      <c r="T33" s="75">
        <v>50</v>
      </c>
      <c r="U33" s="75">
        <v>81</v>
      </c>
      <c r="V33" s="75">
        <v>62</v>
      </c>
      <c r="W33" s="75">
        <v>69</v>
      </c>
      <c r="X33" s="75">
        <v>79</v>
      </c>
      <c r="Y33" s="75">
        <v>126</v>
      </c>
      <c r="Z33" s="75">
        <v>157</v>
      </c>
      <c r="AA33" s="75">
        <v>157</v>
      </c>
      <c r="AB33" s="76">
        <v>95</v>
      </c>
      <c r="AC33" s="77">
        <v>36</v>
      </c>
      <c r="AD33" s="74"/>
      <c r="AE33" s="89" t="s">
        <v>8</v>
      </c>
      <c r="AF33" s="88">
        <v>193</v>
      </c>
      <c r="AG33" s="79">
        <v>24</v>
      </c>
      <c r="AH33" s="75">
        <v>18</v>
      </c>
      <c r="AI33" s="75">
        <v>36</v>
      </c>
      <c r="AJ33" s="75">
        <v>29</v>
      </c>
      <c r="AK33" s="75">
        <v>25</v>
      </c>
      <c r="AL33" s="75">
        <v>12</v>
      </c>
      <c r="AM33" s="75">
        <v>16</v>
      </c>
      <c r="AN33" s="75">
        <v>15</v>
      </c>
      <c r="AO33" s="75">
        <v>8</v>
      </c>
      <c r="AP33" s="75">
        <v>7</v>
      </c>
      <c r="AQ33" s="75">
        <v>2</v>
      </c>
      <c r="AR33" s="76">
        <v>1</v>
      </c>
      <c r="AS33" s="77" t="s">
        <v>72</v>
      </c>
      <c r="AT33" s="85"/>
      <c r="AU33" s="89" t="s">
        <v>8</v>
      </c>
      <c r="AV33" s="74">
        <v>304</v>
      </c>
      <c r="AW33" s="75">
        <v>25</v>
      </c>
      <c r="AX33" s="75">
        <v>26</v>
      </c>
      <c r="AY33" s="75">
        <v>48</v>
      </c>
      <c r="AZ33" s="75">
        <v>37</v>
      </c>
      <c r="BA33" s="75">
        <v>36</v>
      </c>
      <c r="BB33" s="75">
        <v>22</v>
      </c>
      <c r="BC33" s="75">
        <v>23</v>
      </c>
      <c r="BD33" s="75">
        <v>21</v>
      </c>
      <c r="BE33" s="75">
        <v>19</v>
      </c>
      <c r="BF33" s="75">
        <v>18</v>
      </c>
      <c r="BG33" s="75">
        <v>14</v>
      </c>
      <c r="BH33" s="76">
        <v>11</v>
      </c>
      <c r="BI33" s="77">
        <v>4</v>
      </c>
      <c r="BJ33" s="74">
        <v>197</v>
      </c>
      <c r="BK33" s="75">
        <v>5</v>
      </c>
      <c r="BL33" s="75">
        <v>13</v>
      </c>
      <c r="BM33" s="75">
        <v>25</v>
      </c>
      <c r="BN33" s="75">
        <v>17</v>
      </c>
      <c r="BO33" s="75">
        <v>24</v>
      </c>
      <c r="BP33" s="75">
        <v>19</v>
      </c>
      <c r="BQ33" s="75">
        <v>19</v>
      </c>
      <c r="BR33" s="75">
        <v>14</v>
      </c>
      <c r="BS33" s="75">
        <v>16</v>
      </c>
      <c r="BT33" s="75">
        <v>17</v>
      </c>
      <c r="BU33" s="75">
        <v>13</v>
      </c>
      <c r="BV33" s="76">
        <v>11</v>
      </c>
      <c r="BW33" s="77">
        <v>4</v>
      </c>
      <c r="BX33" s="74"/>
      <c r="BY33" s="89" t="s">
        <v>8</v>
      </c>
      <c r="BZ33" s="88">
        <v>107</v>
      </c>
      <c r="CA33" s="79">
        <v>20</v>
      </c>
      <c r="CB33" s="75">
        <v>13</v>
      </c>
      <c r="CC33" s="75">
        <v>23</v>
      </c>
      <c r="CD33" s="75">
        <v>20</v>
      </c>
      <c r="CE33" s="75">
        <v>12</v>
      </c>
      <c r="CF33" s="75">
        <v>3</v>
      </c>
      <c r="CG33" s="75">
        <v>4</v>
      </c>
      <c r="CH33" s="75">
        <v>7</v>
      </c>
      <c r="CI33" s="75">
        <v>3</v>
      </c>
      <c r="CJ33" s="75">
        <v>1</v>
      </c>
      <c r="CK33" s="75">
        <v>1</v>
      </c>
      <c r="CL33" s="76" t="s">
        <v>72</v>
      </c>
      <c r="CM33" s="77" t="s">
        <v>72</v>
      </c>
      <c r="CN33" s="85"/>
      <c r="CO33" s="89" t="s">
        <v>8</v>
      </c>
      <c r="CP33" s="74">
        <v>863</v>
      </c>
      <c r="CQ33" s="75">
        <v>6</v>
      </c>
      <c r="CR33" s="75">
        <v>6</v>
      </c>
      <c r="CS33" s="75">
        <v>29</v>
      </c>
      <c r="CT33" s="75">
        <v>42</v>
      </c>
      <c r="CU33" s="75">
        <v>70</v>
      </c>
      <c r="CV33" s="75">
        <v>52</v>
      </c>
      <c r="CW33" s="75">
        <v>62</v>
      </c>
      <c r="CX33" s="75">
        <v>73</v>
      </c>
      <c r="CY33" s="75">
        <v>115</v>
      </c>
      <c r="CZ33" s="75">
        <v>146</v>
      </c>
      <c r="DA33" s="75">
        <v>145</v>
      </c>
      <c r="DB33" s="76">
        <v>85</v>
      </c>
      <c r="DC33" s="77">
        <v>32</v>
      </c>
      <c r="DD33" s="74">
        <v>777</v>
      </c>
      <c r="DE33" s="75">
        <v>2</v>
      </c>
      <c r="DF33" s="75">
        <v>1</v>
      </c>
      <c r="DG33" s="75">
        <v>16</v>
      </c>
      <c r="DH33" s="75">
        <v>33</v>
      </c>
      <c r="DI33" s="75">
        <v>57</v>
      </c>
      <c r="DJ33" s="75">
        <v>43</v>
      </c>
      <c r="DK33" s="75">
        <v>50</v>
      </c>
      <c r="DL33" s="75">
        <v>65</v>
      </c>
      <c r="DM33" s="75">
        <v>110</v>
      </c>
      <c r="DN33" s="75">
        <v>140</v>
      </c>
      <c r="DO33" s="75">
        <v>144</v>
      </c>
      <c r="DP33" s="76">
        <v>84</v>
      </c>
      <c r="DQ33" s="77">
        <v>32</v>
      </c>
      <c r="DR33" s="74"/>
      <c r="DS33" s="89" t="s">
        <v>8</v>
      </c>
      <c r="DT33" s="88">
        <v>86</v>
      </c>
      <c r="DU33" s="79">
        <v>4</v>
      </c>
      <c r="DV33" s="75">
        <v>5</v>
      </c>
      <c r="DW33" s="75">
        <v>13</v>
      </c>
      <c r="DX33" s="75">
        <v>9</v>
      </c>
      <c r="DY33" s="75">
        <v>13</v>
      </c>
      <c r="DZ33" s="75">
        <v>9</v>
      </c>
      <c r="EA33" s="75">
        <v>12</v>
      </c>
      <c r="EB33" s="75">
        <v>8</v>
      </c>
      <c r="EC33" s="75">
        <v>5</v>
      </c>
      <c r="ED33" s="75">
        <v>6</v>
      </c>
      <c r="EE33" s="75">
        <v>1</v>
      </c>
      <c r="EF33" s="76">
        <v>1</v>
      </c>
      <c r="EG33" s="77" t="s">
        <v>72</v>
      </c>
      <c r="EH33" s="74"/>
      <c r="EI33" s="89" t="s">
        <v>8</v>
      </c>
      <c r="EJ33" s="88">
        <v>613</v>
      </c>
      <c r="EK33" s="79">
        <v>2</v>
      </c>
      <c r="EL33" s="75">
        <v>4</v>
      </c>
      <c r="EM33" s="75">
        <v>18</v>
      </c>
      <c r="EN33" s="75">
        <v>20</v>
      </c>
      <c r="EO33" s="75">
        <v>51</v>
      </c>
      <c r="EP33" s="75">
        <v>35</v>
      </c>
      <c r="EQ33" s="75">
        <v>46</v>
      </c>
      <c r="ER33" s="75">
        <v>54</v>
      </c>
      <c r="ES33" s="75">
        <v>85</v>
      </c>
      <c r="ET33" s="75">
        <v>108</v>
      </c>
      <c r="EU33" s="75">
        <v>111</v>
      </c>
      <c r="EV33" s="76">
        <v>58</v>
      </c>
      <c r="EW33" s="77">
        <v>21</v>
      </c>
      <c r="EX33" s="88">
        <v>552</v>
      </c>
      <c r="EY33" s="79">
        <v>1</v>
      </c>
      <c r="EZ33" s="75">
        <v>1</v>
      </c>
      <c r="FA33" s="75">
        <v>9</v>
      </c>
      <c r="FB33" s="75">
        <v>15</v>
      </c>
      <c r="FC33" s="75">
        <v>40</v>
      </c>
      <c r="FD33" s="75">
        <v>28</v>
      </c>
      <c r="FE33" s="75">
        <v>36</v>
      </c>
      <c r="FF33" s="75">
        <v>48</v>
      </c>
      <c r="FG33" s="75">
        <v>82</v>
      </c>
      <c r="FH33" s="75">
        <v>104</v>
      </c>
      <c r="FI33" s="75">
        <v>110</v>
      </c>
      <c r="FJ33" s="76">
        <v>57</v>
      </c>
      <c r="FK33" s="77">
        <v>21</v>
      </c>
      <c r="FL33" s="74"/>
      <c r="FM33" s="89" t="s">
        <v>8</v>
      </c>
      <c r="FN33" s="88">
        <v>61</v>
      </c>
      <c r="FO33" s="79">
        <v>1</v>
      </c>
      <c r="FP33" s="75">
        <v>3</v>
      </c>
      <c r="FQ33" s="75">
        <v>9</v>
      </c>
      <c r="FR33" s="75">
        <v>5</v>
      </c>
      <c r="FS33" s="75">
        <v>11</v>
      </c>
      <c r="FT33" s="75">
        <v>7</v>
      </c>
      <c r="FU33" s="75">
        <v>10</v>
      </c>
      <c r="FV33" s="75">
        <v>6</v>
      </c>
      <c r="FW33" s="75">
        <v>3</v>
      </c>
      <c r="FX33" s="75">
        <v>4</v>
      </c>
      <c r="FY33" s="75">
        <v>1</v>
      </c>
      <c r="FZ33" s="76">
        <v>1</v>
      </c>
      <c r="GA33" s="77" t="s">
        <v>72</v>
      </c>
    </row>
    <row r="34" spans="1:183" s="13" customFormat="1" ht="50.1" customHeight="1">
      <c r="A34" s="2" t="s">
        <v>7</v>
      </c>
      <c r="B34" s="74">
        <v>1060</v>
      </c>
      <c r="C34" s="75">
        <v>31</v>
      </c>
      <c r="D34" s="75">
        <v>50</v>
      </c>
      <c r="E34" s="75">
        <v>54</v>
      </c>
      <c r="F34" s="75">
        <v>75</v>
      </c>
      <c r="G34" s="75">
        <v>79</v>
      </c>
      <c r="H34" s="75">
        <v>82</v>
      </c>
      <c r="I34" s="75">
        <v>91</v>
      </c>
      <c r="J34" s="75">
        <v>90</v>
      </c>
      <c r="K34" s="75">
        <v>124</v>
      </c>
      <c r="L34" s="75">
        <v>152</v>
      </c>
      <c r="M34" s="75">
        <v>129</v>
      </c>
      <c r="N34" s="75">
        <v>70</v>
      </c>
      <c r="O34" s="77">
        <v>33</v>
      </c>
      <c r="P34" s="88">
        <v>734</v>
      </c>
      <c r="Q34" s="79">
        <v>7</v>
      </c>
      <c r="R34" s="75">
        <v>10</v>
      </c>
      <c r="S34" s="75">
        <v>11</v>
      </c>
      <c r="T34" s="75">
        <v>22</v>
      </c>
      <c r="U34" s="75">
        <v>43</v>
      </c>
      <c r="V34" s="75">
        <v>55</v>
      </c>
      <c r="W34" s="75">
        <v>59</v>
      </c>
      <c r="X34" s="75">
        <v>72</v>
      </c>
      <c r="Y34" s="75">
        <v>103</v>
      </c>
      <c r="Z34" s="75">
        <v>136</v>
      </c>
      <c r="AA34" s="75">
        <v>117</v>
      </c>
      <c r="AB34" s="76">
        <v>67</v>
      </c>
      <c r="AC34" s="77">
        <v>32</v>
      </c>
      <c r="AD34" s="74"/>
      <c r="AE34" s="89" t="s">
        <v>7</v>
      </c>
      <c r="AF34" s="88">
        <v>326</v>
      </c>
      <c r="AG34" s="79">
        <v>24</v>
      </c>
      <c r="AH34" s="75">
        <v>40</v>
      </c>
      <c r="AI34" s="75">
        <v>43</v>
      </c>
      <c r="AJ34" s="75">
        <v>53</v>
      </c>
      <c r="AK34" s="75">
        <v>36</v>
      </c>
      <c r="AL34" s="75">
        <v>27</v>
      </c>
      <c r="AM34" s="75">
        <v>32</v>
      </c>
      <c r="AN34" s="75">
        <v>18</v>
      </c>
      <c r="AO34" s="75">
        <v>21</v>
      </c>
      <c r="AP34" s="75">
        <v>16</v>
      </c>
      <c r="AQ34" s="75">
        <v>12</v>
      </c>
      <c r="AR34" s="76">
        <v>3</v>
      </c>
      <c r="AS34" s="77">
        <v>1</v>
      </c>
      <c r="AT34" s="85"/>
      <c r="AU34" s="89" t="s">
        <v>7</v>
      </c>
      <c r="AV34" s="74">
        <v>336</v>
      </c>
      <c r="AW34" s="75">
        <v>19</v>
      </c>
      <c r="AX34" s="75">
        <v>36</v>
      </c>
      <c r="AY34" s="75">
        <v>38</v>
      </c>
      <c r="AZ34" s="75">
        <v>36</v>
      </c>
      <c r="BA34" s="75">
        <v>31</v>
      </c>
      <c r="BB34" s="75">
        <v>30</v>
      </c>
      <c r="BC34" s="75">
        <v>22</v>
      </c>
      <c r="BD34" s="75">
        <v>32</v>
      </c>
      <c r="BE34" s="75">
        <v>33</v>
      </c>
      <c r="BF34" s="75">
        <v>23</v>
      </c>
      <c r="BG34" s="75">
        <v>15</v>
      </c>
      <c r="BH34" s="76">
        <v>12</v>
      </c>
      <c r="BI34" s="77">
        <v>9</v>
      </c>
      <c r="BJ34" s="74">
        <v>172</v>
      </c>
      <c r="BK34" s="75">
        <v>5</v>
      </c>
      <c r="BL34" s="75">
        <v>8</v>
      </c>
      <c r="BM34" s="75">
        <v>8</v>
      </c>
      <c r="BN34" s="75">
        <v>9</v>
      </c>
      <c r="BO34" s="75">
        <v>16</v>
      </c>
      <c r="BP34" s="75">
        <v>16</v>
      </c>
      <c r="BQ34" s="75">
        <v>11</v>
      </c>
      <c r="BR34" s="75">
        <v>24</v>
      </c>
      <c r="BS34" s="75">
        <v>29</v>
      </c>
      <c r="BT34" s="75">
        <v>16</v>
      </c>
      <c r="BU34" s="75">
        <v>12</v>
      </c>
      <c r="BV34" s="76">
        <v>9</v>
      </c>
      <c r="BW34" s="77">
        <v>9</v>
      </c>
      <c r="BX34" s="74"/>
      <c r="BY34" s="89" t="s">
        <v>7</v>
      </c>
      <c r="BZ34" s="88">
        <v>164</v>
      </c>
      <c r="CA34" s="79">
        <v>14</v>
      </c>
      <c r="CB34" s="75">
        <v>28</v>
      </c>
      <c r="CC34" s="75">
        <v>30</v>
      </c>
      <c r="CD34" s="75">
        <v>27</v>
      </c>
      <c r="CE34" s="75">
        <v>15</v>
      </c>
      <c r="CF34" s="75">
        <v>14</v>
      </c>
      <c r="CG34" s="75">
        <v>11</v>
      </c>
      <c r="CH34" s="75">
        <v>8</v>
      </c>
      <c r="CI34" s="75">
        <v>4</v>
      </c>
      <c r="CJ34" s="75">
        <v>7</v>
      </c>
      <c r="CK34" s="75">
        <v>3</v>
      </c>
      <c r="CL34" s="76">
        <v>3</v>
      </c>
      <c r="CM34" s="77" t="s">
        <v>72</v>
      </c>
      <c r="CN34" s="85"/>
      <c r="CO34" s="89" t="s">
        <v>7</v>
      </c>
      <c r="CP34" s="74">
        <v>724</v>
      </c>
      <c r="CQ34" s="75">
        <v>12</v>
      </c>
      <c r="CR34" s="75">
        <v>14</v>
      </c>
      <c r="CS34" s="75">
        <v>16</v>
      </c>
      <c r="CT34" s="75">
        <v>39</v>
      </c>
      <c r="CU34" s="75">
        <v>48</v>
      </c>
      <c r="CV34" s="75">
        <v>52</v>
      </c>
      <c r="CW34" s="75">
        <v>69</v>
      </c>
      <c r="CX34" s="75">
        <v>58</v>
      </c>
      <c r="CY34" s="75">
        <v>91</v>
      </c>
      <c r="CZ34" s="75">
        <v>129</v>
      </c>
      <c r="DA34" s="75">
        <v>114</v>
      </c>
      <c r="DB34" s="76">
        <v>58</v>
      </c>
      <c r="DC34" s="77">
        <v>24</v>
      </c>
      <c r="DD34" s="74">
        <v>562</v>
      </c>
      <c r="DE34" s="75">
        <v>2</v>
      </c>
      <c r="DF34" s="75">
        <v>2</v>
      </c>
      <c r="DG34" s="75">
        <v>3</v>
      </c>
      <c r="DH34" s="75">
        <v>13</v>
      </c>
      <c r="DI34" s="75">
        <v>27</v>
      </c>
      <c r="DJ34" s="75">
        <v>39</v>
      </c>
      <c r="DK34" s="75">
        <v>48</v>
      </c>
      <c r="DL34" s="75">
        <v>48</v>
      </c>
      <c r="DM34" s="75">
        <v>74</v>
      </c>
      <c r="DN34" s="75">
        <v>120</v>
      </c>
      <c r="DO34" s="75">
        <v>105</v>
      </c>
      <c r="DP34" s="76">
        <v>58</v>
      </c>
      <c r="DQ34" s="77">
        <v>23</v>
      </c>
      <c r="DR34" s="74"/>
      <c r="DS34" s="89" t="s">
        <v>7</v>
      </c>
      <c r="DT34" s="88">
        <v>162</v>
      </c>
      <c r="DU34" s="79">
        <v>10</v>
      </c>
      <c r="DV34" s="75">
        <v>12</v>
      </c>
      <c r="DW34" s="75">
        <v>13</v>
      </c>
      <c r="DX34" s="75">
        <v>26</v>
      </c>
      <c r="DY34" s="75">
        <v>21</v>
      </c>
      <c r="DZ34" s="75">
        <v>13</v>
      </c>
      <c r="EA34" s="75">
        <v>21</v>
      </c>
      <c r="EB34" s="75">
        <v>10</v>
      </c>
      <c r="EC34" s="75">
        <v>17</v>
      </c>
      <c r="ED34" s="75">
        <v>9</v>
      </c>
      <c r="EE34" s="75">
        <v>9</v>
      </c>
      <c r="EF34" s="76" t="s">
        <v>72</v>
      </c>
      <c r="EG34" s="77">
        <v>1</v>
      </c>
      <c r="EH34" s="74"/>
      <c r="EI34" s="89" t="s">
        <v>7</v>
      </c>
      <c r="EJ34" s="88">
        <v>33</v>
      </c>
      <c r="EK34" s="79">
        <v>4</v>
      </c>
      <c r="EL34" s="75">
        <v>4</v>
      </c>
      <c r="EM34" s="75">
        <v>2</v>
      </c>
      <c r="EN34" s="75">
        <v>7</v>
      </c>
      <c r="EO34" s="75">
        <v>5</v>
      </c>
      <c r="EP34" s="75">
        <v>1</v>
      </c>
      <c r="EQ34" s="75">
        <v>6</v>
      </c>
      <c r="ER34" s="75">
        <v>1</v>
      </c>
      <c r="ES34" s="75">
        <v>2</v>
      </c>
      <c r="ET34" s="75">
        <v>1</v>
      </c>
      <c r="EU34" s="75" t="s">
        <v>72</v>
      </c>
      <c r="EV34" s="76" t="s">
        <v>72</v>
      </c>
      <c r="EW34" s="77" t="s">
        <v>72</v>
      </c>
      <c r="EX34" s="88" t="s">
        <v>72</v>
      </c>
      <c r="EY34" s="79" t="s">
        <v>72</v>
      </c>
      <c r="EZ34" s="75" t="s">
        <v>72</v>
      </c>
      <c r="FA34" s="75" t="s">
        <v>72</v>
      </c>
      <c r="FB34" s="75" t="s">
        <v>72</v>
      </c>
      <c r="FC34" s="75" t="s">
        <v>72</v>
      </c>
      <c r="FD34" s="75" t="s">
        <v>72</v>
      </c>
      <c r="FE34" s="75" t="s">
        <v>72</v>
      </c>
      <c r="FF34" s="75" t="s">
        <v>72</v>
      </c>
      <c r="FG34" s="75" t="s">
        <v>72</v>
      </c>
      <c r="FH34" s="75" t="s">
        <v>72</v>
      </c>
      <c r="FI34" s="75" t="s">
        <v>72</v>
      </c>
      <c r="FJ34" s="76" t="s">
        <v>72</v>
      </c>
      <c r="FK34" s="77" t="s">
        <v>72</v>
      </c>
      <c r="FL34" s="74"/>
      <c r="FM34" s="89" t="s">
        <v>7</v>
      </c>
      <c r="FN34" s="88">
        <v>33</v>
      </c>
      <c r="FO34" s="79">
        <v>4</v>
      </c>
      <c r="FP34" s="75">
        <v>4</v>
      </c>
      <c r="FQ34" s="75">
        <v>2</v>
      </c>
      <c r="FR34" s="75">
        <v>7</v>
      </c>
      <c r="FS34" s="75">
        <v>5</v>
      </c>
      <c r="FT34" s="75">
        <v>1</v>
      </c>
      <c r="FU34" s="75">
        <v>6</v>
      </c>
      <c r="FV34" s="75">
        <v>1</v>
      </c>
      <c r="FW34" s="75">
        <v>2</v>
      </c>
      <c r="FX34" s="75">
        <v>1</v>
      </c>
      <c r="FY34" s="75" t="s">
        <v>72</v>
      </c>
      <c r="FZ34" s="76" t="s">
        <v>72</v>
      </c>
      <c r="GA34" s="77" t="s">
        <v>72</v>
      </c>
    </row>
    <row r="35" spans="1:183" s="13" customFormat="1" ht="50.1" customHeight="1">
      <c r="A35" s="2" t="s">
        <v>6</v>
      </c>
      <c r="B35" s="74">
        <f>SUM(B36:B38)</f>
        <v>1982</v>
      </c>
      <c r="C35" s="75">
        <f t="shared" ref="C35:AC35" si="120">SUM(C36:C38)</f>
        <v>56</v>
      </c>
      <c r="D35" s="75">
        <f t="shared" si="120"/>
        <v>91</v>
      </c>
      <c r="E35" s="75">
        <f t="shared" si="120"/>
        <v>161</v>
      </c>
      <c r="F35" s="75">
        <f t="shared" si="120"/>
        <v>167</v>
      </c>
      <c r="G35" s="75">
        <f t="shared" si="120"/>
        <v>150</v>
      </c>
      <c r="H35" s="75">
        <f t="shared" si="120"/>
        <v>131</v>
      </c>
      <c r="I35" s="75">
        <f t="shared" si="120"/>
        <v>145</v>
      </c>
      <c r="J35" s="75">
        <f t="shared" si="120"/>
        <v>169</v>
      </c>
      <c r="K35" s="75">
        <f t="shared" si="120"/>
        <v>225</v>
      </c>
      <c r="L35" s="75">
        <f t="shared" si="120"/>
        <v>321</v>
      </c>
      <c r="M35" s="75">
        <f t="shared" si="120"/>
        <v>249</v>
      </c>
      <c r="N35" s="76">
        <f t="shared" si="120"/>
        <v>81</v>
      </c>
      <c r="O35" s="77">
        <f t="shared" si="120"/>
        <v>36</v>
      </c>
      <c r="P35" s="88">
        <f t="shared" si="120"/>
        <v>1360</v>
      </c>
      <c r="Q35" s="79">
        <f t="shared" si="120"/>
        <v>16</v>
      </c>
      <c r="R35" s="75">
        <f t="shared" si="120"/>
        <v>22</v>
      </c>
      <c r="S35" s="75">
        <f t="shared" si="120"/>
        <v>47</v>
      </c>
      <c r="T35" s="75">
        <f t="shared" si="120"/>
        <v>71</v>
      </c>
      <c r="U35" s="75">
        <f t="shared" si="120"/>
        <v>79</v>
      </c>
      <c r="V35" s="75">
        <f t="shared" si="120"/>
        <v>81</v>
      </c>
      <c r="W35" s="75">
        <f t="shared" si="120"/>
        <v>104</v>
      </c>
      <c r="X35" s="75">
        <f t="shared" si="120"/>
        <v>134</v>
      </c>
      <c r="Y35" s="75">
        <f t="shared" si="120"/>
        <v>190</v>
      </c>
      <c r="Z35" s="75">
        <f t="shared" si="120"/>
        <v>288</v>
      </c>
      <c r="AA35" s="75">
        <f t="shared" si="120"/>
        <v>234</v>
      </c>
      <c r="AB35" s="76">
        <f t="shared" si="120"/>
        <v>64</v>
      </c>
      <c r="AC35" s="77">
        <f t="shared" si="120"/>
        <v>30</v>
      </c>
      <c r="AD35" s="74"/>
      <c r="AE35" s="89" t="s">
        <v>6</v>
      </c>
      <c r="AF35" s="88">
        <f t="shared" ref="AF35:AS35" si="121">SUM(AF36:AF38)</f>
        <v>622</v>
      </c>
      <c r="AG35" s="79">
        <f t="shared" si="121"/>
        <v>40</v>
      </c>
      <c r="AH35" s="75">
        <f t="shared" si="121"/>
        <v>69</v>
      </c>
      <c r="AI35" s="75">
        <f t="shared" si="121"/>
        <v>114</v>
      </c>
      <c r="AJ35" s="75">
        <f t="shared" si="121"/>
        <v>96</v>
      </c>
      <c r="AK35" s="75">
        <f t="shared" si="121"/>
        <v>71</v>
      </c>
      <c r="AL35" s="75">
        <f t="shared" si="121"/>
        <v>50</v>
      </c>
      <c r="AM35" s="75">
        <f t="shared" si="121"/>
        <v>41</v>
      </c>
      <c r="AN35" s="75">
        <f t="shared" si="121"/>
        <v>35</v>
      </c>
      <c r="AO35" s="75">
        <f t="shared" si="121"/>
        <v>35</v>
      </c>
      <c r="AP35" s="75">
        <f t="shared" si="121"/>
        <v>33</v>
      </c>
      <c r="AQ35" s="75">
        <f t="shared" si="121"/>
        <v>15</v>
      </c>
      <c r="AR35" s="76">
        <f t="shared" si="121"/>
        <v>17</v>
      </c>
      <c r="AS35" s="77">
        <f t="shared" si="121"/>
        <v>6</v>
      </c>
      <c r="AT35" s="85"/>
      <c r="AU35" s="89" t="s">
        <v>6</v>
      </c>
      <c r="AV35" s="74">
        <f t="shared" ref="AV35:BW35" si="122">SUM(AV36:AV38)</f>
        <v>685</v>
      </c>
      <c r="AW35" s="75">
        <f t="shared" si="122"/>
        <v>48</v>
      </c>
      <c r="AX35" s="75">
        <f t="shared" si="122"/>
        <v>68</v>
      </c>
      <c r="AY35" s="75">
        <f t="shared" si="122"/>
        <v>102</v>
      </c>
      <c r="AZ35" s="75">
        <f t="shared" si="122"/>
        <v>91</v>
      </c>
      <c r="BA35" s="75">
        <f t="shared" si="122"/>
        <v>69</v>
      </c>
      <c r="BB35" s="75">
        <f t="shared" si="122"/>
        <v>49</v>
      </c>
      <c r="BC35" s="75">
        <f t="shared" si="122"/>
        <v>54</v>
      </c>
      <c r="BD35" s="75">
        <f t="shared" si="122"/>
        <v>40</v>
      </c>
      <c r="BE35" s="75">
        <f t="shared" si="122"/>
        <v>48</v>
      </c>
      <c r="BF35" s="75">
        <f t="shared" si="122"/>
        <v>61</v>
      </c>
      <c r="BG35" s="75">
        <f t="shared" si="122"/>
        <v>25</v>
      </c>
      <c r="BH35" s="76">
        <f t="shared" si="122"/>
        <v>19</v>
      </c>
      <c r="BI35" s="77">
        <f t="shared" si="122"/>
        <v>11</v>
      </c>
      <c r="BJ35" s="74">
        <f t="shared" si="122"/>
        <v>293</v>
      </c>
      <c r="BK35" s="75">
        <f t="shared" si="122"/>
        <v>14</v>
      </c>
      <c r="BL35" s="75">
        <f t="shared" si="122"/>
        <v>15</v>
      </c>
      <c r="BM35" s="75">
        <f t="shared" si="122"/>
        <v>20</v>
      </c>
      <c r="BN35" s="75">
        <f t="shared" si="122"/>
        <v>29</v>
      </c>
      <c r="BO35" s="75">
        <f t="shared" si="122"/>
        <v>30</v>
      </c>
      <c r="BP35" s="75">
        <f t="shared" si="122"/>
        <v>24</v>
      </c>
      <c r="BQ35" s="75">
        <f t="shared" si="122"/>
        <v>32</v>
      </c>
      <c r="BR35" s="75">
        <f t="shared" si="122"/>
        <v>26</v>
      </c>
      <c r="BS35" s="75">
        <f t="shared" si="122"/>
        <v>29</v>
      </c>
      <c r="BT35" s="75">
        <f t="shared" si="122"/>
        <v>40</v>
      </c>
      <c r="BU35" s="75">
        <f t="shared" si="122"/>
        <v>20</v>
      </c>
      <c r="BV35" s="76">
        <f t="shared" si="122"/>
        <v>8</v>
      </c>
      <c r="BW35" s="77">
        <f t="shared" si="122"/>
        <v>6</v>
      </c>
      <c r="BX35" s="74"/>
      <c r="BY35" s="89" t="s">
        <v>6</v>
      </c>
      <c r="BZ35" s="88">
        <f t="shared" ref="BZ35:CM35" si="123">SUM(BZ36:BZ38)</f>
        <v>392</v>
      </c>
      <c r="CA35" s="79">
        <f t="shared" si="123"/>
        <v>34</v>
      </c>
      <c r="CB35" s="75">
        <f t="shared" si="123"/>
        <v>53</v>
      </c>
      <c r="CC35" s="75">
        <f t="shared" si="123"/>
        <v>82</v>
      </c>
      <c r="CD35" s="75">
        <f t="shared" si="123"/>
        <v>62</v>
      </c>
      <c r="CE35" s="75">
        <f t="shared" si="123"/>
        <v>39</v>
      </c>
      <c r="CF35" s="75">
        <f t="shared" si="123"/>
        <v>25</v>
      </c>
      <c r="CG35" s="75">
        <f t="shared" si="123"/>
        <v>22</v>
      </c>
      <c r="CH35" s="75">
        <f t="shared" si="123"/>
        <v>14</v>
      </c>
      <c r="CI35" s="75">
        <f t="shared" si="123"/>
        <v>19</v>
      </c>
      <c r="CJ35" s="75">
        <f t="shared" si="123"/>
        <v>21</v>
      </c>
      <c r="CK35" s="75">
        <f t="shared" si="123"/>
        <v>5</v>
      </c>
      <c r="CL35" s="76">
        <f t="shared" si="123"/>
        <v>11</v>
      </c>
      <c r="CM35" s="77">
        <f t="shared" si="123"/>
        <v>5</v>
      </c>
      <c r="CN35" s="85"/>
      <c r="CO35" s="89" t="s">
        <v>6</v>
      </c>
      <c r="CP35" s="74">
        <f t="shared" ref="CP35:DQ35" si="124">SUM(CP36:CP38)</f>
        <v>1297</v>
      </c>
      <c r="CQ35" s="75">
        <f t="shared" si="124"/>
        <v>8</v>
      </c>
      <c r="CR35" s="75">
        <f t="shared" si="124"/>
        <v>23</v>
      </c>
      <c r="CS35" s="75">
        <f t="shared" si="124"/>
        <v>59</v>
      </c>
      <c r="CT35" s="75">
        <f t="shared" si="124"/>
        <v>76</v>
      </c>
      <c r="CU35" s="75">
        <f t="shared" si="124"/>
        <v>81</v>
      </c>
      <c r="CV35" s="75">
        <f t="shared" si="124"/>
        <v>82</v>
      </c>
      <c r="CW35" s="75">
        <f t="shared" si="124"/>
        <v>91</v>
      </c>
      <c r="CX35" s="75">
        <f t="shared" si="124"/>
        <v>129</v>
      </c>
      <c r="CY35" s="75">
        <f t="shared" si="124"/>
        <v>177</v>
      </c>
      <c r="CZ35" s="75">
        <f t="shared" si="124"/>
        <v>260</v>
      </c>
      <c r="DA35" s="75">
        <f t="shared" si="124"/>
        <v>224</v>
      </c>
      <c r="DB35" s="76">
        <f t="shared" si="124"/>
        <v>62</v>
      </c>
      <c r="DC35" s="77">
        <f t="shared" si="124"/>
        <v>25</v>
      </c>
      <c r="DD35" s="74">
        <f t="shared" si="124"/>
        <v>1067</v>
      </c>
      <c r="DE35" s="75">
        <f t="shared" si="124"/>
        <v>2</v>
      </c>
      <c r="DF35" s="75">
        <f t="shared" si="124"/>
        <v>7</v>
      </c>
      <c r="DG35" s="75">
        <f t="shared" si="124"/>
        <v>27</v>
      </c>
      <c r="DH35" s="75">
        <f t="shared" si="124"/>
        <v>42</v>
      </c>
      <c r="DI35" s="75">
        <f t="shared" si="124"/>
        <v>49</v>
      </c>
      <c r="DJ35" s="75">
        <f t="shared" si="124"/>
        <v>57</v>
      </c>
      <c r="DK35" s="75">
        <f t="shared" si="124"/>
        <v>72</v>
      </c>
      <c r="DL35" s="75">
        <f t="shared" si="124"/>
        <v>108</v>
      </c>
      <c r="DM35" s="75">
        <f t="shared" si="124"/>
        <v>161</v>
      </c>
      <c r="DN35" s="75">
        <f t="shared" si="124"/>
        <v>248</v>
      </c>
      <c r="DO35" s="75">
        <f t="shared" si="124"/>
        <v>214</v>
      </c>
      <c r="DP35" s="76">
        <f t="shared" si="124"/>
        <v>56</v>
      </c>
      <c r="DQ35" s="77">
        <f t="shared" si="124"/>
        <v>24</v>
      </c>
      <c r="DR35" s="74"/>
      <c r="DS35" s="89" t="s">
        <v>6</v>
      </c>
      <c r="DT35" s="88">
        <f t="shared" ref="DT35:EG35" si="125">SUM(DT36:DT38)</f>
        <v>230</v>
      </c>
      <c r="DU35" s="79">
        <f t="shared" si="125"/>
        <v>6</v>
      </c>
      <c r="DV35" s="75">
        <f t="shared" si="125"/>
        <v>16</v>
      </c>
      <c r="DW35" s="75">
        <f t="shared" si="125"/>
        <v>32</v>
      </c>
      <c r="DX35" s="75">
        <f t="shared" si="125"/>
        <v>34</v>
      </c>
      <c r="DY35" s="75">
        <f t="shared" si="125"/>
        <v>32</v>
      </c>
      <c r="DZ35" s="75">
        <f t="shared" si="125"/>
        <v>25</v>
      </c>
      <c r="EA35" s="75">
        <f t="shared" si="125"/>
        <v>19</v>
      </c>
      <c r="EB35" s="75">
        <f t="shared" si="125"/>
        <v>21</v>
      </c>
      <c r="EC35" s="75">
        <f t="shared" si="125"/>
        <v>16</v>
      </c>
      <c r="ED35" s="75">
        <f t="shared" si="125"/>
        <v>12</v>
      </c>
      <c r="EE35" s="75">
        <f t="shared" si="125"/>
        <v>10</v>
      </c>
      <c r="EF35" s="76">
        <f t="shared" si="125"/>
        <v>6</v>
      </c>
      <c r="EG35" s="77">
        <f t="shared" si="125"/>
        <v>1</v>
      </c>
      <c r="EH35" s="74"/>
      <c r="EI35" s="89" t="s">
        <v>6</v>
      </c>
      <c r="EJ35" s="88">
        <f>SUM(EJ36:EJ38)</f>
        <v>825</v>
      </c>
      <c r="EK35" s="79">
        <f t="shared" ref="EK35:FK35" si="126">SUM(EK36:EK38)</f>
        <v>7</v>
      </c>
      <c r="EL35" s="75">
        <f t="shared" si="126"/>
        <v>16</v>
      </c>
      <c r="EM35" s="75">
        <f t="shared" si="126"/>
        <v>32</v>
      </c>
      <c r="EN35" s="75">
        <f t="shared" si="126"/>
        <v>38</v>
      </c>
      <c r="EO35" s="75">
        <f t="shared" si="126"/>
        <v>54</v>
      </c>
      <c r="EP35" s="75">
        <f t="shared" si="126"/>
        <v>45</v>
      </c>
      <c r="EQ35" s="75">
        <f t="shared" si="126"/>
        <v>67</v>
      </c>
      <c r="ER35" s="75">
        <f t="shared" si="126"/>
        <v>88</v>
      </c>
      <c r="ES35" s="75">
        <f t="shared" si="126"/>
        <v>117</v>
      </c>
      <c r="ET35" s="75">
        <f t="shared" si="126"/>
        <v>176</v>
      </c>
      <c r="EU35" s="75">
        <f t="shared" si="126"/>
        <v>140</v>
      </c>
      <c r="EV35" s="76">
        <f t="shared" si="126"/>
        <v>31</v>
      </c>
      <c r="EW35" s="77">
        <f t="shared" si="126"/>
        <v>14</v>
      </c>
      <c r="EX35" s="88">
        <f t="shared" si="126"/>
        <v>676</v>
      </c>
      <c r="EY35" s="79">
        <f t="shared" si="126"/>
        <v>2</v>
      </c>
      <c r="EZ35" s="75">
        <f t="shared" si="126"/>
        <v>5</v>
      </c>
      <c r="FA35" s="75">
        <f t="shared" si="126"/>
        <v>17</v>
      </c>
      <c r="FB35" s="75">
        <f t="shared" si="126"/>
        <v>20</v>
      </c>
      <c r="FC35" s="75">
        <f t="shared" si="126"/>
        <v>35</v>
      </c>
      <c r="FD35" s="75">
        <f t="shared" si="126"/>
        <v>31</v>
      </c>
      <c r="FE35" s="75">
        <f t="shared" si="126"/>
        <v>51</v>
      </c>
      <c r="FF35" s="75">
        <f t="shared" si="126"/>
        <v>70</v>
      </c>
      <c r="FG35" s="75">
        <f t="shared" si="126"/>
        <v>102</v>
      </c>
      <c r="FH35" s="75">
        <f t="shared" si="126"/>
        <v>169</v>
      </c>
      <c r="FI35" s="75">
        <f t="shared" si="126"/>
        <v>133</v>
      </c>
      <c r="FJ35" s="76">
        <f t="shared" si="126"/>
        <v>28</v>
      </c>
      <c r="FK35" s="77">
        <f t="shared" si="126"/>
        <v>13</v>
      </c>
      <c r="FL35" s="74"/>
      <c r="FM35" s="89" t="s">
        <v>6</v>
      </c>
      <c r="FN35" s="88">
        <f t="shared" ref="FN35:GA35" si="127">SUM(FN36:FN38)</f>
        <v>149</v>
      </c>
      <c r="FO35" s="79">
        <f t="shared" si="127"/>
        <v>5</v>
      </c>
      <c r="FP35" s="75">
        <f t="shared" si="127"/>
        <v>11</v>
      </c>
      <c r="FQ35" s="75">
        <f t="shared" si="127"/>
        <v>15</v>
      </c>
      <c r="FR35" s="75">
        <f t="shared" si="127"/>
        <v>18</v>
      </c>
      <c r="FS35" s="75">
        <f t="shared" si="127"/>
        <v>19</v>
      </c>
      <c r="FT35" s="75">
        <f t="shared" si="127"/>
        <v>14</v>
      </c>
      <c r="FU35" s="75">
        <f t="shared" si="127"/>
        <v>16</v>
      </c>
      <c r="FV35" s="75">
        <f t="shared" si="127"/>
        <v>18</v>
      </c>
      <c r="FW35" s="75">
        <f t="shared" si="127"/>
        <v>15</v>
      </c>
      <c r="FX35" s="75">
        <f t="shared" si="127"/>
        <v>7</v>
      </c>
      <c r="FY35" s="75">
        <f t="shared" si="127"/>
        <v>7</v>
      </c>
      <c r="FZ35" s="76">
        <f t="shared" si="127"/>
        <v>3</v>
      </c>
      <c r="GA35" s="77">
        <f t="shared" si="127"/>
        <v>1</v>
      </c>
    </row>
    <row r="36" spans="1:183" ht="50.1" customHeight="1">
      <c r="A36" s="7" t="s">
        <v>5</v>
      </c>
      <c r="B36" s="18">
        <v>244</v>
      </c>
      <c r="C36" s="96">
        <v>9</v>
      </c>
      <c r="D36" s="96">
        <v>13</v>
      </c>
      <c r="E36" s="96">
        <v>18</v>
      </c>
      <c r="F36" s="96">
        <v>16</v>
      </c>
      <c r="G36" s="96">
        <v>21</v>
      </c>
      <c r="H36" s="96">
        <v>13</v>
      </c>
      <c r="I36" s="96">
        <v>18</v>
      </c>
      <c r="J36" s="96">
        <v>15</v>
      </c>
      <c r="K36" s="96">
        <v>17</v>
      </c>
      <c r="L36" s="96">
        <v>35</v>
      </c>
      <c r="M36" s="65">
        <v>40</v>
      </c>
      <c r="N36" s="63">
        <v>19</v>
      </c>
      <c r="O36" s="64">
        <v>10</v>
      </c>
      <c r="P36" s="100">
        <v>162</v>
      </c>
      <c r="Q36" s="95">
        <v>2</v>
      </c>
      <c r="R36" s="96">
        <v>5</v>
      </c>
      <c r="S36" s="96">
        <v>5</v>
      </c>
      <c r="T36" s="96">
        <v>6</v>
      </c>
      <c r="U36" s="96">
        <v>10</v>
      </c>
      <c r="V36" s="96">
        <v>8</v>
      </c>
      <c r="W36" s="96">
        <v>13</v>
      </c>
      <c r="X36" s="96">
        <v>11</v>
      </c>
      <c r="Y36" s="96">
        <v>13</v>
      </c>
      <c r="Z36" s="96">
        <v>29</v>
      </c>
      <c r="AA36" s="65">
        <v>36</v>
      </c>
      <c r="AB36" s="63">
        <v>15</v>
      </c>
      <c r="AC36" s="64">
        <v>9</v>
      </c>
      <c r="AD36" s="17"/>
      <c r="AE36" s="104" t="s">
        <v>5</v>
      </c>
      <c r="AF36" s="100">
        <v>82</v>
      </c>
      <c r="AG36" s="95">
        <v>7</v>
      </c>
      <c r="AH36" s="96">
        <v>8</v>
      </c>
      <c r="AI36" s="96">
        <v>13</v>
      </c>
      <c r="AJ36" s="96">
        <v>10</v>
      </c>
      <c r="AK36" s="96">
        <v>11</v>
      </c>
      <c r="AL36" s="96">
        <v>5</v>
      </c>
      <c r="AM36" s="96">
        <v>5</v>
      </c>
      <c r="AN36" s="96">
        <v>4</v>
      </c>
      <c r="AO36" s="96">
        <v>4</v>
      </c>
      <c r="AP36" s="96">
        <v>6</v>
      </c>
      <c r="AQ36" s="65">
        <v>4</v>
      </c>
      <c r="AR36" s="65">
        <v>4</v>
      </c>
      <c r="AS36" s="66">
        <v>1</v>
      </c>
      <c r="AT36" s="99"/>
      <c r="AU36" s="104" t="s">
        <v>5</v>
      </c>
      <c r="AV36" s="18">
        <v>111</v>
      </c>
      <c r="AW36" s="96">
        <v>8</v>
      </c>
      <c r="AX36" s="96">
        <v>11</v>
      </c>
      <c r="AY36" s="96">
        <v>13</v>
      </c>
      <c r="AZ36" s="96">
        <v>11</v>
      </c>
      <c r="BA36" s="96">
        <v>16</v>
      </c>
      <c r="BB36" s="96">
        <v>5</v>
      </c>
      <c r="BC36" s="96">
        <v>9</v>
      </c>
      <c r="BD36" s="96">
        <v>5</v>
      </c>
      <c r="BE36" s="96">
        <v>5</v>
      </c>
      <c r="BF36" s="96">
        <v>9</v>
      </c>
      <c r="BG36" s="65">
        <v>10</v>
      </c>
      <c r="BH36" s="63">
        <v>7</v>
      </c>
      <c r="BI36" s="64">
        <v>2</v>
      </c>
      <c r="BJ36" s="18">
        <v>51</v>
      </c>
      <c r="BK36" s="96">
        <v>2</v>
      </c>
      <c r="BL36" s="96">
        <v>4</v>
      </c>
      <c r="BM36" s="96">
        <v>3</v>
      </c>
      <c r="BN36" s="96">
        <v>3</v>
      </c>
      <c r="BO36" s="96">
        <v>8</v>
      </c>
      <c r="BP36" s="96">
        <v>2</v>
      </c>
      <c r="BQ36" s="96">
        <v>5</v>
      </c>
      <c r="BR36" s="96">
        <v>5</v>
      </c>
      <c r="BS36" s="96">
        <v>1</v>
      </c>
      <c r="BT36" s="96">
        <v>5</v>
      </c>
      <c r="BU36" s="65">
        <v>7</v>
      </c>
      <c r="BV36" s="63">
        <v>4</v>
      </c>
      <c r="BW36" s="64">
        <v>2</v>
      </c>
      <c r="BX36" s="17"/>
      <c r="BY36" s="104" t="s">
        <v>5</v>
      </c>
      <c r="BZ36" s="100">
        <v>60</v>
      </c>
      <c r="CA36" s="95">
        <v>6</v>
      </c>
      <c r="CB36" s="96">
        <v>7</v>
      </c>
      <c r="CC36" s="96">
        <v>10</v>
      </c>
      <c r="CD36" s="96">
        <v>8</v>
      </c>
      <c r="CE36" s="96">
        <v>8</v>
      </c>
      <c r="CF36" s="96">
        <v>3</v>
      </c>
      <c r="CG36" s="96">
        <v>4</v>
      </c>
      <c r="CH36" s="96" t="s">
        <v>72</v>
      </c>
      <c r="CI36" s="96">
        <v>4</v>
      </c>
      <c r="CJ36" s="96">
        <v>4</v>
      </c>
      <c r="CK36" s="65">
        <v>3</v>
      </c>
      <c r="CL36" s="65">
        <v>3</v>
      </c>
      <c r="CM36" s="66" t="s">
        <v>72</v>
      </c>
      <c r="CN36" s="99"/>
      <c r="CO36" s="104" t="s">
        <v>5</v>
      </c>
      <c r="CP36" s="18">
        <v>133</v>
      </c>
      <c r="CQ36" s="96">
        <v>1</v>
      </c>
      <c r="CR36" s="96">
        <v>2</v>
      </c>
      <c r="CS36" s="96">
        <v>5</v>
      </c>
      <c r="CT36" s="96">
        <v>5</v>
      </c>
      <c r="CU36" s="96">
        <v>5</v>
      </c>
      <c r="CV36" s="96">
        <v>8</v>
      </c>
      <c r="CW36" s="96">
        <v>9</v>
      </c>
      <c r="CX36" s="96">
        <v>10</v>
      </c>
      <c r="CY36" s="96">
        <v>12</v>
      </c>
      <c r="CZ36" s="96">
        <v>26</v>
      </c>
      <c r="DA36" s="65">
        <v>30</v>
      </c>
      <c r="DB36" s="63">
        <v>12</v>
      </c>
      <c r="DC36" s="64">
        <v>8</v>
      </c>
      <c r="DD36" s="18">
        <v>111</v>
      </c>
      <c r="DE36" s="96" t="s">
        <v>72</v>
      </c>
      <c r="DF36" s="96">
        <v>1</v>
      </c>
      <c r="DG36" s="96">
        <v>2</v>
      </c>
      <c r="DH36" s="96">
        <v>3</v>
      </c>
      <c r="DI36" s="96">
        <v>2</v>
      </c>
      <c r="DJ36" s="96">
        <v>6</v>
      </c>
      <c r="DK36" s="96">
        <v>8</v>
      </c>
      <c r="DL36" s="96">
        <v>6</v>
      </c>
      <c r="DM36" s="96">
        <v>12</v>
      </c>
      <c r="DN36" s="96">
        <v>24</v>
      </c>
      <c r="DO36" s="65">
        <v>29</v>
      </c>
      <c r="DP36" s="63">
        <v>11</v>
      </c>
      <c r="DQ36" s="64">
        <v>7</v>
      </c>
      <c r="DR36" s="17"/>
      <c r="DS36" s="104" t="s">
        <v>5</v>
      </c>
      <c r="DT36" s="100">
        <v>22</v>
      </c>
      <c r="DU36" s="95">
        <v>1</v>
      </c>
      <c r="DV36" s="96">
        <v>1</v>
      </c>
      <c r="DW36" s="96">
        <v>3</v>
      </c>
      <c r="DX36" s="96">
        <v>2</v>
      </c>
      <c r="DY36" s="96">
        <v>3</v>
      </c>
      <c r="DZ36" s="96">
        <v>2</v>
      </c>
      <c r="EA36" s="96">
        <v>1</v>
      </c>
      <c r="EB36" s="96">
        <v>4</v>
      </c>
      <c r="EC36" s="96" t="s">
        <v>72</v>
      </c>
      <c r="ED36" s="96">
        <v>2</v>
      </c>
      <c r="EE36" s="65">
        <v>1</v>
      </c>
      <c r="EF36" s="65">
        <v>1</v>
      </c>
      <c r="EG36" s="66">
        <v>1</v>
      </c>
      <c r="EH36" s="18"/>
      <c r="EI36" s="104" t="s">
        <v>5</v>
      </c>
      <c r="EJ36" s="100">
        <v>30</v>
      </c>
      <c r="EK36" s="95">
        <v>1</v>
      </c>
      <c r="EL36" s="96">
        <v>1</v>
      </c>
      <c r="EM36" s="96">
        <v>1</v>
      </c>
      <c r="EN36" s="96">
        <v>1</v>
      </c>
      <c r="EO36" s="96">
        <v>3</v>
      </c>
      <c r="EP36" s="96">
        <v>1</v>
      </c>
      <c r="EQ36" s="96">
        <v>1</v>
      </c>
      <c r="ER36" s="96">
        <v>6</v>
      </c>
      <c r="ES36" s="96">
        <v>2</v>
      </c>
      <c r="ET36" s="96">
        <v>4</v>
      </c>
      <c r="EU36" s="65">
        <v>5</v>
      </c>
      <c r="EV36" s="65">
        <v>1</v>
      </c>
      <c r="EW36" s="66">
        <v>3</v>
      </c>
      <c r="EX36" s="100">
        <v>16</v>
      </c>
      <c r="EY36" s="95" t="s">
        <v>72</v>
      </c>
      <c r="EZ36" s="96" t="s">
        <v>72</v>
      </c>
      <c r="FA36" s="96" t="s">
        <v>72</v>
      </c>
      <c r="FB36" s="96" t="s">
        <v>72</v>
      </c>
      <c r="FC36" s="96" t="s">
        <v>72</v>
      </c>
      <c r="FD36" s="96">
        <v>1</v>
      </c>
      <c r="FE36" s="96" t="s">
        <v>72</v>
      </c>
      <c r="FF36" s="96">
        <v>3</v>
      </c>
      <c r="FG36" s="96">
        <v>2</v>
      </c>
      <c r="FH36" s="96">
        <v>3</v>
      </c>
      <c r="FI36" s="65">
        <v>4</v>
      </c>
      <c r="FJ36" s="65">
        <v>1</v>
      </c>
      <c r="FK36" s="66">
        <v>2</v>
      </c>
      <c r="FL36" s="18"/>
      <c r="FM36" s="104" t="s">
        <v>5</v>
      </c>
      <c r="FN36" s="100">
        <v>14</v>
      </c>
      <c r="FO36" s="95">
        <v>1</v>
      </c>
      <c r="FP36" s="96">
        <v>1</v>
      </c>
      <c r="FQ36" s="96">
        <v>1</v>
      </c>
      <c r="FR36" s="96">
        <v>1</v>
      </c>
      <c r="FS36" s="96">
        <v>3</v>
      </c>
      <c r="FT36" s="96" t="s">
        <v>72</v>
      </c>
      <c r="FU36" s="96">
        <v>1</v>
      </c>
      <c r="FV36" s="96">
        <v>3</v>
      </c>
      <c r="FW36" s="96" t="s">
        <v>72</v>
      </c>
      <c r="FX36" s="96">
        <v>1</v>
      </c>
      <c r="FY36" s="65">
        <v>1</v>
      </c>
      <c r="FZ36" s="65" t="s">
        <v>72</v>
      </c>
      <c r="GA36" s="66">
        <v>1</v>
      </c>
    </row>
    <row r="37" spans="1:183" ht="50.1" customHeight="1">
      <c r="A37" s="7" t="s">
        <v>4</v>
      </c>
      <c r="B37" s="18">
        <v>635</v>
      </c>
      <c r="C37" s="96">
        <v>19</v>
      </c>
      <c r="D37" s="96">
        <v>41</v>
      </c>
      <c r="E37" s="96">
        <v>71</v>
      </c>
      <c r="F37" s="96">
        <v>65</v>
      </c>
      <c r="G37" s="96">
        <v>55</v>
      </c>
      <c r="H37" s="96">
        <v>47</v>
      </c>
      <c r="I37" s="96">
        <v>34</v>
      </c>
      <c r="J37" s="96">
        <v>49</v>
      </c>
      <c r="K37" s="96">
        <v>57</v>
      </c>
      <c r="L37" s="96">
        <v>72</v>
      </c>
      <c r="M37" s="96">
        <v>67</v>
      </c>
      <c r="N37" s="65">
        <v>37</v>
      </c>
      <c r="O37" s="66">
        <v>21</v>
      </c>
      <c r="P37" s="100">
        <v>396</v>
      </c>
      <c r="Q37" s="95">
        <v>4</v>
      </c>
      <c r="R37" s="96">
        <v>8</v>
      </c>
      <c r="S37" s="96">
        <v>20</v>
      </c>
      <c r="T37" s="96">
        <v>26</v>
      </c>
      <c r="U37" s="96">
        <v>27</v>
      </c>
      <c r="V37" s="96">
        <v>33</v>
      </c>
      <c r="W37" s="96">
        <v>19</v>
      </c>
      <c r="X37" s="96">
        <v>41</v>
      </c>
      <c r="Y37" s="96">
        <v>49</v>
      </c>
      <c r="Z37" s="96">
        <v>62</v>
      </c>
      <c r="AA37" s="96">
        <v>58</v>
      </c>
      <c r="AB37" s="65">
        <v>32</v>
      </c>
      <c r="AC37" s="66">
        <v>17</v>
      </c>
      <c r="AD37" s="18"/>
      <c r="AE37" s="104" t="s">
        <v>4</v>
      </c>
      <c r="AF37" s="100">
        <v>239</v>
      </c>
      <c r="AG37" s="95">
        <v>15</v>
      </c>
      <c r="AH37" s="96">
        <v>33</v>
      </c>
      <c r="AI37" s="96">
        <v>51</v>
      </c>
      <c r="AJ37" s="96">
        <v>39</v>
      </c>
      <c r="AK37" s="96">
        <v>28</v>
      </c>
      <c r="AL37" s="96">
        <v>14</v>
      </c>
      <c r="AM37" s="96">
        <v>15</v>
      </c>
      <c r="AN37" s="96">
        <v>8</v>
      </c>
      <c r="AO37" s="96">
        <v>8</v>
      </c>
      <c r="AP37" s="96">
        <v>10</v>
      </c>
      <c r="AQ37" s="96">
        <v>9</v>
      </c>
      <c r="AR37" s="65">
        <v>5</v>
      </c>
      <c r="AS37" s="66">
        <v>4</v>
      </c>
      <c r="AT37" s="99"/>
      <c r="AU37" s="104" t="s">
        <v>4</v>
      </c>
      <c r="AV37" s="18">
        <v>248</v>
      </c>
      <c r="AW37" s="96">
        <v>18</v>
      </c>
      <c r="AX37" s="96">
        <v>35</v>
      </c>
      <c r="AY37" s="96">
        <v>44</v>
      </c>
      <c r="AZ37" s="96">
        <v>38</v>
      </c>
      <c r="BA37" s="96">
        <v>26</v>
      </c>
      <c r="BB37" s="96">
        <v>19</v>
      </c>
      <c r="BC37" s="96">
        <v>15</v>
      </c>
      <c r="BD37" s="96">
        <v>9</v>
      </c>
      <c r="BE37" s="96">
        <v>11</v>
      </c>
      <c r="BF37" s="96">
        <v>15</v>
      </c>
      <c r="BG37" s="96">
        <v>4</v>
      </c>
      <c r="BH37" s="65">
        <v>7</v>
      </c>
      <c r="BI37" s="66">
        <v>7</v>
      </c>
      <c r="BJ37" s="18">
        <v>74</v>
      </c>
      <c r="BK37" s="96">
        <v>4</v>
      </c>
      <c r="BL37" s="96">
        <v>5</v>
      </c>
      <c r="BM37" s="96">
        <v>4</v>
      </c>
      <c r="BN37" s="96">
        <v>10</v>
      </c>
      <c r="BO37" s="96">
        <v>9</v>
      </c>
      <c r="BP37" s="96">
        <v>10</v>
      </c>
      <c r="BQ37" s="96">
        <v>6</v>
      </c>
      <c r="BR37" s="96">
        <v>4</v>
      </c>
      <c r="BS37" s="96">
        <v>8</v>
      </c>
      <c r="BT37" s="96">
        <v>6</v>
      </c>
      <c r="BU37" s="96">
        <v>2</v>
      </c>
      <c r="BV37" s="65">
        <v>3</v>
      </c>
      <c r="BW37" s="66">
        <v>3</v>
      </c>
      <c r="BX37" s="18"/>
      <c r="BY37" s="104" t="s">
        <v>4</v>
      </c>
      <c r="BZ37" s="100">
        <v>174</v>
      </c>
      <c r="CA37" s="95">
        <v>14</v>
      </c>
      <c r="CB37" s="96">
        <v>30</v>
      </c>
      <c r="CC37" s="96">
        <v>40</v>
      </c>
      <c r="CD37" s="96">
        <v>28</v>
      </c>
      <c r="CE37" s="96">
        <v>17</v>
      </c>
      <c r="CF37" s="96">
        <v>9</v>
      </c>
      <c r="CG37" s="96">
        <v>9</v>
      </c>
      <c r="CH37" s="96">
        <v>5</v>
      </c>
      <c r="CI37" s="96">
        <v>3</v>
      </c>
      <c r="CJ37" s="96">
        <v>9</v>
      </c>
      <c r="CK37" s="96">
        <v>2</v>
      </c>
      <c r="CL37" s="65">
        <v>4</v>
      </c>
      <c r="CM37" s="66">
        <v>4</v>
      </c>
      <c r="CN37" s="99"/>
      <c r="CO37" s="104" t="s">
        <v>4</v>
      </c>
      <c r="CP37" s="18">
        <v>387</v>
      </c>
      <c r="CQ37" s="96">
        <v>1</v>
      </c>
      <c r="CR37" s="96">
        <v>6</v>
      </c>
      <c r="CS37" s="96">
        <v>27</v>
      </c>
      <c r="CT37" s="96">
        <v>27</v>
      </c>
      <c r="CU37" s="96">
        <v>29</v>
      </c>
      <c r="CV37" s="96">
        <v>28</v>
      </c>
      <c r="CW37" s="96">
        <v>19</v>
      </c>
      <c r="CX37" s="96">
        <v>40</v>
      </c>
      <c r="CY37" s="96">
        <v>46</v>
      </c>
      <c r="CZ37" s="96">
        <v>57</v>
      </c>
      <c r="DA37" s="96">
        <v>63</v>
      </c>
      <c r="DB37" s="65">
        <v>30</v>
      </c>
      <c r="DC37" s="66">
        <v>14</v>
      </c>
      <c r="DD37" s="18">
        <v>322</v>
      </c>
      <c r="DE37" s="96" t="s">
        <v>72</v>
      </c>
      <c r="DF37" s="96">
        <v>3</v>
      </c>
      <c r="DG37" s="96">
        <v>16</v>
      </c>
      <c r="DH37" s="96">
        <v>16</v>
      </c>
      <c r="DI37" s="96">
        <v>18</v>
      </c>
      <c r="DJ37" s="96">
        <v>23</v>
      </c>
      <c r="DK37" s="96">
        <v>13</v>
      </c>
      <c r="DL37" s="96">
        <v>37</v>
      </c>
      <c r="DM37" s="96">
        <v>41</v>
      </c>
      <c r="DN37" s="96">
        <v>56</v>
      </c>
      <c r="DO37" s="96">
        <v>56</v>
      </c>
      <c r="DP37" s="65">
        <v>29</v>
      </c>
      <c r="DQ37" s="66">
        <v>14</v>
      </c>
      <c r="DR37" s="18"/>
      <c r="DS37" s="104" t="s">
        <v>4</v>
      </c>
      <c r="DT37" s="100">
        <v>65</v>
      </c>
      <c r="DU37" s="95">
        <v>1</v>
      </c>
      <c r="DV37" s="96">
        <v>3</v>
      </c>
      <c r="DW37" s="96">
        <v>11</v>
      </c>
      <c r="DX37" s="96">
        <v>11</v>
      </c>
      <c r="DY37" s="96">
        <v>11</v>
      </c>
      <c r="DZ37" s="96">
        <v>5</v>
      </c>
      <c r="EA37" s="96">
        <v>6</v>
      </c>
      <c r="EB37" s="96">
        <v>3</v>
      </c>
      <c r="EC37" s="96">
        <v>5</v>
      </c>
      <c r="ED37" s="96">
        <v>1</v>
      </c>
      <c r="EE37" s="96">
        <v>7</v>
      </c>
      <c r="EF37" s="65">
        <v>1</v>
      </c>
      <c r="EG37" s="66" t="s">
        <v>72</v>
      </c>
      <c r="EH37" s="18"/>
      <c r="EI37" s="104" t="s">
        <v>4</v>
      </c>
      <c r="EJ37" s="100">
        <v>284</v>
      </c>
      <c r="EK37" s="95" t="s">
        <v>72</v>
      </c>
      <c r="EL37" s="96">
        <v>5</v>
      </c>
      <c r="EM37" s="96">
        <v>18</v>
      </c>
      <c r="EN37" s="96">
        <v>16</v>
      </c>
      <c r="EO37" s="96">
        <v>23</v>
      </c>
      <c r="EP37" s="96">
        <v>22</v>
      </c>
      <c r="EQ37" s="96">
        <v>18</v>
      </c>
      <c r="ER37" s="96">
        <v>30</v>
      </c>
      <c r="ES37" s="96">
        <v>37</v>
      </c>
      <c r="ET37" s="96">
        <v>40</v>
      </c>
      <c r="EU37" s="96">
        <v>49</v>
      </c>
      <c r="EV37" s="65">
        <v>16</v>
      </c>
      <c r="EW37" s="66">
        <v>10</v>
      </c>
      <c r="EX37" s="100">
        <v>238</v>
      </c>
      <c r="EY37" s="95" t="s">
        <v>72</v>
      </c>
      <c r="EZ37" s="96">
        <v>3</v>
      </c>
      <c r="FA37" s="96">
        <v>11</v>
      </c>
      <c r="FB37" s="96">
        <v>9</v>
      </c>
      <c r="FC37" s="96">
        <v>14</v>
      </c>
      <c r="FD37" s="96">
        <v>19</v>
      </c>
      <c r="FE37" s="96">
        <v>13</v>
      </c>
      <c r="FF37" s="96">
        <v>27</v>
      </c>
      <c r="FG37" s="96">
        <v>32</v>
      </c>
      <c r="FH37" s="96">
        <v>40</v>
      </c>
      <c r="FI37" s="96">
        <v>44</v>
      </c>
      <c r="FJ37" s="65">
        <v>16</v>
      </c>
      <c r="FK37" s="66">
        <v>10</v>
      </c>
      <c r="FL37" s="18"/>
      <c r="FM37" s="104" t="s">
        <v>4</v>
      </c>
      <c r="FN37" s="100">
        <v>46</v>
      </c>
      <c r="FO37" s="95" t="s">
        <v>72</v>
      </c>
      <c r="FP37" s="96">
        <v>2</v>
      </c>
      <c r="FQ37" s="96">
        <v>7</v>
      </c>
      <c r="FR37" s="96">
        <v>7</v>
      </c>
      <c r="FS37" s="96">
        <v>9</v>
      </c>
      <c r="FT37" s="96">
        <v>3</v>
      </c>
      <c r="FU37" s="96">
        <v>5</v>
      </c>
      <c r="FV37" s="96">
        <v>3</v>
      </c>
      <c r="FW37" s="96">
        <v>5</v>
      </c>
      <c r="FX37" s="96" t="s">
        <v>72</v>
      </c>
      <c r="FY37" s="96">
        <v>5</v>
      </c>
      <c r="FZ37" s="65" t="s">
        <v>72</v>
      </c>
      <c r="GA37" s="66" t="s">
        <v>72</v>
      </c>
    </row>
    <row r="38" spans="1:183" s="15" customFormat="1" ht="50.1" customHeight="1">
      <c r="A38" s="7" t="s">
        <v>3</v>
      </c>
      <c r="B38" s="18">
        <v>1103</v>
      </c>
      <c r="C38" s="96">
        <v>28</v>
      </c>
      <c r="D38" s="96">
        <v>37</v>
      </c>
      <c r="E38" s="96">
        <v>72</v>
      </c>
      <c r="F38" s="96">
        <v>86</v>
      </c>
      <c r="G38" s="96">
        <v>74</v>
      </c>
      <c r="H38" s="96">
        <v>71</v>
      </c>
      <c r="I38" s="96">
        <v>93</v>
      </c>
      <c r="J38" s="96">
        <v>105</v>
      </c>
      <c r="K38" s="96">
        <v>151</v>
      </c>
      <c r="L38" s="96">
        <v>214</v>
      </c>
      <c r="M38" s="96">
        <v>142</v>
      </c>
      <c r="N38" s="65">
        <v>25</v>
      </c>
      <c r="O38" s="66">
        <v>5</v>
      </c>
      <c r="P38" s="100">
        <v>802</v>
      </c>
      <c r="Q38" s="95">
        <v>10</v>
      </c>
      <c r="R38" s="96">
        <v>9</v>
      </c>
      <c r="S38" s="96">
        <v>22</v>
      </c>
      <c r="T38" s="96">
        <v>39</v>
      </c>
      <c r="U38" s="96">
        <v>42</v>
      </c>
      <c r="V38" s="96">
        <v>40</v>
      </c>
      <c r="W38" s="96">
        <v>72</v>
      </c>
      <c r="X38" s="96">
        <v>82</v>
      </c>
      <c r="Y38" s="96">
        <v>128</v>
      </c>
      <c r="Z38" s="96">
        <v>197</v>
      </c>
      <c r="AA38" s="96">
        <v>140</v>
      </c>
      <c r="AB38" s="65">
        <v>17</v>
      </c>
      <c r="AC38" s="66">
        <v>4</v>
      </c>
      <c r="AD38" s="18"/>
      <c r="AE38" s="104" t="s">
        <v>3</v>
      </c>
      <c r="AF38" s="100">
        <v>301</v>
      </c>
      <c r="AG38" s="95">
        <v>18</v>
      </c>
      <c r="AH38" s="96">
        <v>28</v>
      </c>
      <c r="AI38" s="96">
        <v>50</v>
      </c>
      <c r="AJ38" s="96">
        <v>47</v>
      </c>
      <c r="AK38" s="96">
        <v>32</v>
      </c>
      <c r="AL38" s="96">
        <v>31</v>
      </c>
      <c r="AM38" s="96">
        <v>21</v>
      </c>
      <c r="AN38" s="96">
        <v>23</v>
      </c>
      <c r="AO38" s="96">
        <v>23</v>
      </c>
      <c r="AP38" s="96">
        <v>17</v>
      </c>
      <c r="AQ38" s="96">
        <v>2</v>
      </c>
      <c r="AR38" s="65">
        <v>8</v>
      </c>
      <c r="AS38" s="66">
        <v>1</v>
      </c>
      <c r="AT38" s="99"/>
      <c r="AU38" s="104" t="s">
        <v>3</v>
      </c>
      <c r="AV38" s="18">
        <v>326</v>
      </c>
      <c r="AW38" s="96">
        <v>22</v>
      </c>
      <c r="AX38" s="96">
        <v>22</v>
      </c>
      <c r="AY38" s="96">
        <v>45</v>
      </c>
      <c r="AZ38" s="96">
        <v>42</v>
      </c>
      <c r="BA38" s="96">
        <v>27</v>
      </c>
      <c r="BB38" s="96">
        <v>25</v>
      </c>
      <c r="BC38" s="96">
        <v>30</v>
      </c>
      <c r="BD38" s="96">
        <v>26</v>
      </c>
      <c r="BE38" s="96">
        <v>32</v>
      </c>
      <c r="BF38" s="96">
        <v>37</v>
      </c>
      <c r="BG38" s="96">
        <v>11</v>
      </c>
      <c r="BH38" s="65">
        <v>5</v>
      </c>
      <c r="BI38" s="66">
        <v>2</v>
      </c>
      <c r="BJ38" s="18">
        <v>168</v>
      </c>
      <c r="BK38" s="96">
        <v>8</v>
      </c>
      <c r="BL38" s="96">
        <v>6</v>
      </c>
      <c r="BM38" s="96">
        <v>13</v>
      </c>
      <c r="BN38" s="96">
        <v>16</v>
      </c>
      <c r="BO38" s="96">
        <v>13</v>
      </c>
      <c r="BP38" s="96">
        <v>12</v>
      </c>
      <c r="BQ38" s="96">
        <v>21</v>
      </c>
      <c r="BR38" s="96">
        <v>17</v>
      </c>
      <c r="BS38" s="96">
        <v>20</v>
      </c>
      <c r="BT38" s="96">
        <v>29</v>
      </c>
      <c r="BU38" s="96">
        <v>11</v>
      </c>
      <c r="BV38" s="65">
        <v>1</v>
      </c>
      <c r="BW38" s="66">
        <v>1</v>
      </c>
      <c r="BX38" s="18"/>
      <c r="BY38" s="104" t="s">
        <v>3</v>
      </c>
      <c r="BZ38" s="100">
        <v>158</v>
      </c>
      <c r="CA38" s="95">
        <v>14</v>
      </c>
      <c r="CB38" s="96">
        <v>16</v>
      </c>
      <c r="CC38" s="96">
        <v>32</v>
      </c>
      <c r="CD38" s="96">
        <v>26</v>
      </c>
      <c r="CE38" s="96">
        <v>14</v>
      </c>
      <c r="CF38" s="96">
        <v>13</v>
      </c>
      <c r="CG38" s="96">
        <v>9</v>
      </c>
      <c r="CH38" s="96">
        <v>9</v>
      </c>
      <c r="CI38" s="96">
        <v>12</v>
      </c>
      <c r="CJ38" s="96">
        <v>8</v>
      </c>
      <c r="CK38" s="96" t="s">
        <v>72</v>
      </c>
      <c r="CL38" s="65">
        <v>4</v>
      </c>
      <c r="CM38" s="66">
        <v>1</v>
      </c>
      <c r="CN38" s="99"/>
      <c r="CO38" s="104" t="s">
        <v>3</v>
      </c>
      <c r="CP38" s="18">
        <v>777</v>
      </c>
      <c r="CQ38" s="96">
        <v>6</v>
      </c>
      <c r="CR38" s="96">
        <v>15</v>
      </c>
      <c r="CS38" s="96">
        <v>27</v>
      </c>
      <c r="CT38" s="96">
        <v>44</v>
      </c>
      <c r="CU38" s="96">
        <v>47</v>
      </c>
      <c r="CV38" s="96">
        <v>46</v>
      </c>
      <c r="CW38" s="96">
        <v>63</v>
      </c>
      <c r="CX38" s="96">
        <v>79</v>
      </c>
      <c r="CY38" s="96">
        <v>119</v>
      </c>
      <c r="CZ38" s="96">
        <v>177</v>
      </c>
      <c r="DA38" s="96">
        <v>131</v>
      </c>
      <c r="DB38" s="65">
        <v>20</v>
      </c>
      <c r="DC38" s="66">
        <v>3</v>
      </c>
      <c r="DD38" s="18">
        <v>634</v>
      </c>
      <c r="DE38" s="96">
        <v>2</v>
      </c>
      <c r="DF38" s="96">
        <v>3</v>
      </c>
      <c r="DG38" s="96">
        <v>9</v>
      </c>
      <c r="DH38" s="96">
        <v>23</v>
      </c>
      <c r="DI38" s="96">
        <v>29</v>
      </c>
      <c r="DJ38" s="96">
        <v>28</v>
      </c>
      <c r="DK38" s="96">
        <v>51</v>
      </c>
      <c r="DL38" s="96">
        <v>65</v>
      </c>
      <c r="DM38" s="96">
        <v>108</v>
      </c>
      <c r="DN38" s="96">
        <v>168</v>
      </c>
      <c r="DO38" s="96">
        <v>129</v>
      </c>
      <c r="DP38" s="65">
        <v>16</v>
      </c>
      <c r="DQ38" s="66">
        <v>3</v>
      </c>
      <c r="DR38" s="18"/>
      <c r="DS38" s="104" t="s">
        <v>3</v>
      </c>
      <c r="DT38" s="100">
        <v>143</v>
      </c>
      <c r="DU38" s="95">
        <v>4</v>
      </c>
      <c r="DV38" s="96">
        <v>12</v>
      </c>
      <c r="DW38" s="96">
        <v>18</v>
      </c>
      <c r="DX38" s="96">
        <v>21</v>
      </c>
      <c r="DY38" s="96">
        <v>18</v>
      </c>
      <c r="DZ38" s="96">
        <v>18</v>
      </c>
      <c r="EA38" s="96">
        <v>12</v>
      </c>
      <c r="EB38" s="96">
        <v>14</v>
      </c>
      <c r="EC38" s="96">
        <v>11</v>
      </c>
      <c r="ED38" s="96">
        <v>9</v>
      </c>
      <c r="EE38" s="96">
        <v>2</v>
      </c>
      <c r="EF38" s="65">
        <v>4</v>
      </c>
      <c r="EG38" s="66" t="s">
        <v>72</v>
      </c>
      <c r="EH38" s="18"/>
      <c r="EI38" s="104" t="s">
        <v>3</v>
      </c>
      <c r="EJ38" s="100">
        <v>511</v>
      </c>
      <c r="EK38" s="95">
        <v>6</v>
      </c>
      <c r="EL38" s="96">
        <v>10</v>
      </c>
      <c r="EM38" s="96">
        <v>13</v>
      </c>
      <c r="EN38" s="96">
        <v>21</v>
      </c>
      <c r="EO38" s="96">
        <v>28</v>
      </c>
      <c r="EP38" s="96">
        <v>22</v>
      </c>
      <c r="EQ38" s="96">
        <v>48</v>
      </c>
      <c r="ER38" s="96">
        <v>52</v>
      </c>
      <c r="ES38" s="96">
        <v>78</v>
      </c>
      <c r="ET38" s="96">
        <v>132</v>
      </c>
      <c r="EU38" s="96">
        <v>86</v>
      </c>
      <c r="EV38" s="65">
        <v>14</v>
      </c>
      <c r="EW38" s="66">
        <v>1</v>
      </c>
      <c r="EX38" s="100">
        <v>422</v>
      </c>
      <c r="EY38" s="95">
        <v>2</v>
      </c>
      <c r="EZ38" s="96">
        <v>2</v>
      </c>
      <c r="FA38" s="96">
        <v>6</v>
      </c>
      <c r="FB38" s="96">
        <v>11</v>
      </c>
      <c r="FC38" s="96">
        <v>21</v>
      </c>
      <c r="FD38" s="96">
        <v>11</v>
      </c>
      <c r="FE38" s="96">
        <v>38</v>
      </c>
      <c r="FF38" s="96">
        <v>40</v>
      </c>
      <c r="FG38" s="96">
        <v>68</v>
      </c>
      <c r="FH38" s="96">
        <v>126</v>
      </c>
      <c r="FI38" s="96">
        <v>85</v>
      </c>
      <c r="FJ38" s="65">
        <v>11</v>
      </c>
      <c r="FK38" s="66">
        <v>1</v>
      </c>
      <c r="FL38" s="18"/>
      <c r="FM38" s="104" t="s">
        <v>3</v>
      </c>
      <c r="FN38" s="100">
        <v>89</v>
      </c>
      <c r="FO38" s="95">
        <v>4</v>
      </c>
      <c r="FP38" s="96">
        <v>8</v>
      </c>
      <c r="FQ38" s="96">
        <v>7</v>
      </c>
      <c r="FR38" s="96">
        <v>10</v>
      </c>
      <c r="FS38" s="96">
        <v>7</v>
      </c>
      <c r="FT38" s="96">
        <v>11</v>
      </c>
      <c r="FU38" s="96">
        <v>10</v>
      </c>
      <c r="FV38" s="96">
        <v>12</v>
      </c>
      <c r="FW38" s="96">
        <v>10</v>
      </c>
      <c r="FX38" s="96">
        <v>6</v>
      </c>
      <c r="FY38" s="96">
        <v>1</v>
      </c>
      <c r="FZ38" s="65">
        <v>3</v>
      </c>
      <c r="GA38" s="66" t="s">
        <v>72</v>
      </c>
    </row>
    <row r="39" spans="1:183" s="13" customFormat="1" ht="50.1" customHeight="1">
      <c r="A39" s="2" t="s">
        <v>2</v>
      </c>
      <c r="B39" s="74">
        <f>B40</f>
        <v>593</v>
      </c>
      <c r="C39" s="75">
        <f t="shared" ref="C39:AC39" si="128">C40</f>
        <v>6</v>
      </c>
      <c r="D39" s="75">
        <f t="shared" si="128"/>
        <v>19</v>
      </c>
      <c r="E39" s="75">
        <f t="shared" si="128"/>
        <v>19</v>
      </c>
      <c r="F39" s="75">
        <f t="shared" si="128"/>
        <v>25</v>
      </c>
      <c r="G39" s="75">
        <f t="shared" si="128"/>
        <v>33</v>
      </c>
      <c r="H39" s="75">
        <f t="shared" si="128"/>
        <v>45</v>
      </c>
      <c r="I39" s="75">
        <f t="shared" si="128"/>
        <v>39</v>
      </c>
      <c r="J39" s="75">
        <f t="shared" si="128"/>
        <v>62</v>
      </c>
      <c r="K39" s="75">
        <f t="shared" si="128"/>
        <v>62</v>
      </c>
      <c r="L39" s="75">
        <f t="shared" si="128"/>
        <v>105</v>
      </c>
      <c r="M39" s="75">
        <f t="shared" si="128"/>
        <v>91</v>
      </c>
      <c r="N39" s="76">
        <f t="shared" si="128"/>
        <v>50</v>
      </c>
      <c r="O39" s="77">
        <f t="shared" si="128"/>
        <v>37</v>
      </c>
      <c r="P39" s="88">
        <f t="shared" si="128"/>
        <v>441</v>
      </c>
      <c r="Q39" s="79" t="str">
        <f t="shared" si="128"/>
        <v>-</v>
      </c>
      <c r="R39" s="75">
        <f t="shared" si="128"/>
        <v>6</v>
      </c>
      <c r="S39" s="75">
        <f t="shared" si="128"/>
        <v>8</v>
      </c>
      <c r="T39" s="75">
        <f t="shared" si="128"/>
        <v>6</v>
      </c>
      <c r="U39" s="75">
        <f t="shared" si="128"/>
        <v>18</v>
      </c>
      <c r="V39" s="75">
        <f t="shared" si="128"/>
        <v>30</v>
      </c>
      <c r="W39" s="75">
        <f t="shared" si="128"/>
        <v>25</v>
      </c>
      <c r="X39" s="75">
        <f t="shared" si="128"/>
        <v>43</v>
      </c>
      <c r="Y39" s="75">
        <f t="shared" si="128"/>
        <v>55</v>
      </c>
      <c r="Z39" s="75">
        <f t="shared" si="128"/>
        <v>98</v>
      </c>
      <c r="AA39" s="75">
        <f t="shared" si="128"/>
        <v>79</v>
      </c>
      <c r="AB39" s="76">
        <f t="shared" si="128"/>
        <v>43</v>
      </c>
      <c r="AC39" s="77">
        <f t="shared" si="128"/>
        <v>30</v>
      </c>
      <c r="AD39" s="74"/>
      <c r="AE39" s="89" t="s">
        <v>2</v>
      </c>
      <c r="AF39" s="88">
        <f t="shared" ref="AF39:AS39" si="129">AF40</f>
        <v>152</v>
      </c>
      <c r="AG39" s="79">
        <f t="shared" si="129"/>
        <v>6</v>
      </c>
      <c r="AH39" s="75">
        <f t="shared" si="129"/>
        <v>13</v>
      </c>
      <c r="AI39" s="75">
        <f t="shared" si="129"/>
        <v>11</v>
      </c>
      <c r="AJ39" s="75">
        <f t="shared" si="129"/>
        <v>19</v>
      </c>
      <c r="AK39" s="75">
        <f t="shared" si="129"/>
        <v>15</v>
      </c>
      <c r="AL39" s="75">
        <f t="shared" si="129"/>
        <v>15</v>
      </c>
      <c r="AM39" s="75">
        <f t="shared" si="129"/>
        <v>14</v>
      </c>
      <c r="AN39" s="75">
        <f t="shared" si="129"/>
        <v>19</v>
      </c>
      <c r="AO39" s="75">
        <f t="shared" si="129"/>
        <v>7</v>
      </c>
      <c r="AP39" s="75">
        <f t="shared" si="129"/>
        <v>7</v>
      </c>
      <c r="AQ39" s="75">
        <f t="shared" si="129"/>
        <v>12</v>
      </c>
      <c r="AR39" s="76">
        <f t="shared" si="129"/>
        <v>7</v>
      </c>
      <c r="AS39" s="77">
        <f t="shared" si="129"/>
        <v>7</v>
      </c>
      <c r="AT39" s="85"/>
      <c r="AU39" s="89" t="s">
        <v>2</v>
      </c>
      <c r="AV39" s="74">
        <f t="shared" ref="AV39:BW39" si="130">AV40</f>
        <v>108</v>
      </c>
      <c r="AW39" s="75">
        <f t="shared" si="130"/>
        <v>6</v>
      </c>
      <c r="AX39" s="75">
        <f t="shared" si="130"/>
        <v>15</v>
      </c>
      <c r="AY39" s="75">
        <f t="shared" si="130"/>
        <v>9</v>
      </c>
      <c r="AZ39" s="75">
        <f t="shared" si="130"/>
        <v>12</v>
      </c>
      <c r="BA39" s="75">
        <f t="shared" si="130"/>
        <v>9</v>
      </c>
      <c r="BB39" s="75">
        <f t="shared" si="130"/>
        <v>10</v>
      </c>
      <c r="BC39" s="75">
        <f t="shared" si="130"/>
        <v>11</v>
      </c>
      <c r="BD39" s="75">
        <f t="shared" si="130"/>
        <v>5</v>
      </c>
      <c r="BE39" s="75">
        <f t="shared" si="130"/>
        <v>7</v>
      </c>
      <c r="BF39" s="75">
        <f t="shared" si="130"/>
        <v>6</v>
      </c>
      <c r="BG39" s="75">
        <f t="shared" si="130"/>
        <v>11</v>
      </c>
      <c r="BH39" s="75">
        <f t="shared" si="130"/>
        <v>5</v>
      </c>
      <c r="BI39" s="77">
        <f t="shared" si="130"/>
        <v>2</v>
      </c>
      <c r="BJ39" s="74">
        <f t="shared" si="130"/>
        <v>57</v>
      </c>
      <c r="BK39" s="75" t="str">
        <f t="shared" si="130"/>
        <v>-</v>
      </c>
      <c r="BL39" s="75">
        <f t="shared" si="130"/>
        <v>5</v>
      </c>
      <c r="BM39" s="75">
        <f t="shared" si="130"/>
        <v>3</v>
      </c>
      <c r="BN39" s="75">
        <f t="shared" si="130"/>
        <v>2</v>
      </c>
      <c r="BO39" s="75">
        <f t="shared" si="130"/>
        <v>4</v>
      </c>
      <c r="BP39" s="75">
        <f t="shared" si="130"/>
        <v>7</v>
      </c>
      <c r="BQ39" s="75">
        <f t="shared" si="130"/>
        <v>6</v>
      </c>
      <c r="BR39" s="75">
        <f t="shared" si="130"/>
        <v>4</v>
      </c>
      <c r="BS39" s="75">
        <f t="shared" si="130"/>
        <v>6</v>
      </c>
      <c r="BT39" s="75">
        <f t="shared" si="130"/>
        <v>5</v>
      </c>
      <c r="BU39" s="75">
        <f t="shared" si="130"/>
        <v>9</v>
      </c>
      <c r="BV39" s="76">
        <f t="shared" si="130"/>
        <v>4</v>
      </c>
      <c r="BW39" s="77">
        <f t="shared" si="130"/>
        <v>2</v>
      </c>
      <c r="BX39" s="74"/>
      <c r="BY39" s="89" t="s">
        <v>2</v>
      </c>
      <c r="BZ39" s="88">
        <f t="shared" ref="BZ39:CM39" si="131">BZ40</f>
        <v>51</v>
      </c>
      <c r="CA39" s="79">
        <f t="shared" si="131"/>
        <v>6</v>
      </c>
      <c r="CB39" s="75">
        <f t="shared" si="131"/>
        <v>10</v>
      </c>
      <c r="CC39" s="75">
        <f t="shared" si="131"/>
        <v>6</v>
      </c>
      <c r="CD39" s="75">
        <f t="shared" si="131"/>
        <v>10</v>
      </c>
      <c r="CE39" s="75">
        <f t="shared" si="131"/>
        <v>5</v>
      </c>
      <c r="CF39" s="75">
        <f t="shared" si="131"/>
        <v>3</v>
      </c>
      <c r="CG39" s="75">
        <f t="shared" si="131"/>
        <v>5</v>
      </c>
      <c r="CH39" s="75">
        <f t="shared" si="131"/>
        <v>1</v>
      </c>
      <c r="CI39" s="75">
        <f t="shared" si="131"/>
        <v>1</v>
      </c>
      <c r="CJ39" s="75">
        <f t="shared" si="131"/>
        <v>1</v>
      </c>
      <c r="CK39" s="75">
        <f t="shared" si="131"/>
        <v>2</v>
      </c>
      <c r="CL39" s="76">
        <f t="shared" si="131"/>
        <v>1</v>
      </c>
      <c r="CM39" s="77" t="str">
        <f t="shared" si="131"/>
        <v>-</v>
      </c>
      <c r="CN39" s="85"/>
      <c r="CO39" s="89" t="s">
        <v>2</v>
      </c>
      <c r="CP39" s="74">
        <f t="shared" ref="CP39:DQ39" si="132">CP40</f>
        <v>485</v>
      </c>
      <c r="CQ39" s="75" t="str">
        <f t="shared" si="132"/>
        <v>-</v>
      </c>
      <c r="CR39" s="75">
        <f t="shared" si="132"/>
        <v>4</v>
      </c>
      <c r="CS39" s="75">
        <f t="shared" si="132"/>
        <v>10</v>
      </c>
      <c r="CT39" s="75">
        <f t="shared" si="132"/>
        <v>13</v>
      </c>
      <c r="CU39" s="75">
        <f t="shared" si="132"/>
        <v>24</v>
      </c>
      <c r="CV39" s="75">
        <f t="shared" si="132"/>
        <v>35</v>
      </c>
      <c r="CW39" s="75">
        <f t="shared" si="132"/>
        <v>28</v>
      </c>
      <c r="CX39" s="75">
        <f t="shared" si="132"/>
        <v>57</v>
      </c>
      <c r="CY39" s="75">
        <f t="shared" si="132"/>
        <v>55</v>
      </c>
      <c r="CZ39" s="75">
        <f t="shared" si="132"/>
        <v>99</v>
      </c>
      <c r="DA39" s="75">
        <f t="shared" si="132"/>
        <v>80</v>
      </c>
      <c r="DB39" s="75">
        <f t="shared" si="132"/>
        <v>45</v>
      </c>
      <c r="DC39" s="77">
        <f t="shared" si="132"/>
        <v>35</v>
      </c>
      <c r="DD39" s="74">
        <f t="shared" si="132"/>
        <v>384</v>
      </c>
      <c r="DE39" s="75" t="str">
        <f t="shared" si="132"/>
        <v>-</v>
      </c>
      <c r="DF39" s="75">
        <f t="shared" si="132"/>
        <v>1</v>
      </c>
      <c r="DG39" s="75">
        <f t="shared" si="132"/>
        <v>5</v>
      </c>
      <c r="DH39" s="75">
        <f t="shared" si="132"/>
        <v>4</v>
      </c>
      <c r="DI39" s="75">
        <f t="shared" si="132"/>
        <v>14</v>
      </c>
      <c r="DJ39" s="75">
        <f t="shared" si="132"/>
        <v>23</v>
      </c>
      <c r="DK39" s="75">
        <f t="shared" si="132"/>
        <v>19</v>
      </c>
      <c r="DL39" s="75">
        <f t="shared" si="132"/>
        <v>39</v>
      </c>
      <c r="DM39" s="75">
        <f t="shared" si="132"/>
        <v>49</v>
      </c>
      <c r="DN39" s="75">
        <f t="shared" si="132"/>
        <v>93</v>
      </c>
      <c r="DO39" s="75">
        <f t="shared" si="132"/>
        <v>70</v>
      </c>
      <c r="DP39" s="76">
        <f t="shared" si="132"/>
        <v>39</v>
      </c>
      <c r="DQ39" s="77">
        <f t="shared" si="132"/>
        <v>28</v>
      </c>
      <c r="DR39" s="74"/>
      <c r="DS39" s="89" t="s">
        <v>2</v>
      </c>
      <c r="DT39" s="88">
        <f t="shared" ref="DT39:EG39" si="133">DT40</f>
        <v>101</v>
      </c>
      <c r="DU39" s="79" t="str">
        <f t="shared" si="133"/>
        <v>-</v>
      </c>
      <c r="DV39" s="75">
        <f t="shared" si="133"/>
        <v>3</v>
      </c>
      <c r="DW39" s="75">
        <f t="shared" si="133"/>
        <v>5</v>
      </c>
      <c r="DX39" s="75">
        <f t="shared" si="133"/>
        <v>9</v>
      </c>
      <c r="DY39" s="75">
        <f t="shared" si="133"/>
        <v>10</v>
      </c>
      <c r="DZ39" s="75">
        <f t="shared" si="133"/>
        <v>12</v>
      </c>
      <c r="EA39" s="75">
        <f t="shared" si="133"/>
        <v>9</v>
      </c>
      <c r="EB39" s="75">
        <f t="shared" si="133"/>
        <v>18</v>
      </c>
      <c r="EC39" s="75">
        <f t="shared" si="133"/>
        <v>6</v>
      </c>
      <c r="ED39" s="75">
        <f t="shared" si="133"/>
        <v>6</v>
      </c>
      <c r="EE39" s="75">
        <f t="shared" si="133"/>
        <v>10</v>
      </c>
      <c r="EF39" s="76">
        <f t="shared" si="133"/>
        <v>6</v>
      </c>
      <c r="EG39" s="77">
        <f t="shared" si="133"/>
        <v>7</v>
      </c>
      <c r="EH39" s="74"/>
      <c r="EI39" s="89" t="s">
        <v>2</v>
      </c>
      <c r="EJ39" s="88">
        <f>EJ40</f>
        <v>372</v>
      </c>
      <c r="EK39" s="79" t="str">
        <f t="shared" ref="EK39:FK39" si="134">EK40</f>
        <v>-</v>
      </c>
      <c r="EL39" s="75">
        <f t="shared" si="134"/>
        <v>1</v>
      </c>
      <c r="EM39" s="75">
        <f t="shared" si="134"/>
        <v>6</v>
      </c>
      <c r="EN39" s="75">
        <f t="shared" si="134"/>
        <v>8</v>
      </c>
      <c r="EO39" s="75">
        <f t="shared" si="134"/>
        <v>14</v>
      </c>
      <c r="EP39" s="75">
        <f t="shared" si="134"/>
        <v>24</v>
      </c>
      <c r="EQ39" s="75">
        <f t="shared" si="134"/>
        <v>23</v>
      </c>
      <c r="ER39" s="75">
        <f t="shared" si="134"/>
        <v>41</v>
      </c>
      <c r="ES39" s="75">
        <f t="shared" si="134"/>
        <v>43</v>
      </c>
      <c r="ET39" s="75">
        <f t="shared" si="134"/>
        <v>75</v>
      </c>
      <c r="EU39" s="75">
        <f t="shared" si="134"/>
        <v>71</v>
      </c>
      <c r="EV39" s="76">
        <f t="shared" si="134"/>
        <v>39</v>
      </c>
      <c r="EW39" s="77">
        <f t="shared" si="134"/>
        <v>27</v>
      </c>
      <c r="EX39" s="88">
        <f t="shared" si="134"/>
        <v>304</v>
      </c>
      <c r="EY39" s="79" t="str">
        <f t="shared" si="134"/>
        <v>-</v>
      </c>
      <c r="EZ39" s="75" t="str">
        <f t="shared" si="134"/>
        <v>-</v>
      </c>
      <c r="FA39" s="75">
        <f t="shared" si="134"/>
        <v>4</v>
      </c>
      <c r="FB39" s="75">
        <f t="shared" si="134"/>
        <v>4</v>
      </c>
      <c r="FC39" s="75">
        <f t="shared" si="134"/>
        <v>8</v>
      </c>
      <c r="FD39" s="75">
        <f t="shared" si="134"/>
        <v>15</v>
      </c>
      <c r="FE39" s="75">
        <f t="shared" si="134"/>
        <v>16</v>
      </c>
      <c r="FF39" s="75">
        <f t="shared" si="134"/>
        <v>29</v>
      </c>
      <c r="FG39" s="75">
        <f t="shared" si="134"/>
        <v>39</v>
      </c>
      <c r="FH39" s="75">
        <f t="shared" si="134"/>
        <v>70</v>
      </c>
      <c r="FI39" s="75">
        <f t="shared" si="134"/>
        <v>61</v>
      </c>
      <c r="FJ39" s="76">
        <f t="shared" si="134"/>
        <v>35</v>
      </c>
      <c r="FK39" s="77">
        <f t="shared" si="134"/>
        <v>23</v>
      </c>
      <c r="FL39" s="74"/>
      <c r="FM39" s="89" t="s">
        <v>2</v>
      </c>
      <c r="FN39" s="88">
        <f t="shared" ref="FN39:GA39" si="135">FN40</f>
        <v>68</v>
      </c>
      <c r="FO39" s="79" t="str">
        <f t="shared" si="135"/>
        <v>-</v>
      </c>
      <c r="FP39" s="75">
        <f t="shared" si="135"/>
        <v>1</v>
      </c>
      <c r="FQ39" s="75">
        <f t="shared" si="135"/>
        <v>2</v>
      </c>
      <c r="FR39" s="75">
        <f t="shared" si="135"/>
        <v>4</v>
      </c>
      <c r="FS39" s="75">
        <f t="shared" si="135"/>
        <v>6</v>
      </c>
      <c r="FT39" s="75">
        <f t="shared" si="135"/>
        <v>9</v>
      </c>
      <c r="FU39" s="75">
        <f t="shared" si="135"/>
        <v>7</v>
      </c>
      <c r="FV39" s="75">
        <f t="shared" si="135"/>
        <v>12</v>
      </c>
      <c r="FW39" s="75">
        <f t="shared" si="135"/>
        <v>4</v>
      </c>
      <c r="FX39" s="75">
        <f t="shared" si="135"/>
        <v>5</v>
      </c>
      <c r="FY39" s="75">
        <f t="shared" si="135"/>
        <v>10</v>
      </c>
      <c r="FZ39" s="76">
        <f t="shared" si="135"/>
        <v>4</v>
      </c>
      <c r="GA39" s="77">
        <f t="shared" si="135"/>
        <v>4</v>
      </c>
    </row>
    <row r="40" spans="1:183" ht="50.1" customHeight="1" thickBot="1">
      <c r="A40" s="5" t="s">
        <v>1</v>
      </c>
      <c r="B40" s="90">
        <v>593</v>
      </c>
      <c r="C40" s="91">
        <v>6</v>
      </c>
      <c r="D40" s="92">
        <v>19</v>
      </c>
      <c r="E40" s="92">
        <v>19</v>
      </c>
      <c r="F40" s="92">
        <v>25</v>
      </c>
      <c r="G40" s="92">
        <v>33</v>
      </c>
      <c r="H40" s="92">
        <v>45</v>
      </c>
      <c r="I40" s="92">
        <v>39</v>
      </c>
      <c r="J40" s="92">
        <v>62</v>
      </c>
      <c r="K40" s="92">
        <v>62</v>
      </c>
      <c r="L40" s="92">
        <v>105</v>
      </c>
      <c r="M40" s="92">
        <v>91</v>
      </c>
      <c r="N40" s="91">
        <v>50</v>
      </c>
      <c r="O40" s="93">
        <v>37</v>
      </c>
      <c r="P40" s="94">
        <v>441</v>
      </c>
      <c r="Q40" s="98" t="s">
        <v>72</v>
      </c>
      <c r="R40" s="92">
        <v>6</v>
      </c>
      <c r="S40" s="92">
        <v>8</v>
      </c>
      <c r="T40" s="92">
        <v>6</v>
      </c>
      <c r="U40" s="92">
        <v>18</v>
      </c>
      <c r="V40" s="92">
        <v>30</v>
      </c>
      <c r="W40" s="92">
        <v>25</v>
      </c>
      <c r="X40" s="92">
        <v>43</v>
      </c>
      <c r="Y40" s="92">
        <v>55</v>
      </c>
      <c r="Z40" s="92">
        <v>98</v>
      </c>
      <c r="AA40" s="92">
        <v>79</v>
      </c>
      <c r="AB40" s="91">
        <v>43</v>
      </c>
      <c r="AC40" s="93">
        <v>30</v>
      </c>
      <c r="AD40" s="18"/>
      <c r="AE40" s="97" t="s">
        <v>1</v>
      </c>
      <c r="AF40" s="94">
        <v>152</v>
      </c>
      <c r="AG40" s="98">
        <v>6</v>
      </c>
      <c r="AH40" s="92">
        <v>13</v>
      </c>
      <c r="AI40" s="92">
        <v>11</v>
      </c>
      <c r="AJ40" s="92">
        <v>19</v>
      </c>
      <c r="AK40" s="92">
        <v>15</v>
      </c>
      <c r="AL40" s="92">
        <v>15</v>
      </c>
      <c r="AM40" s="92">
        <v>14</v>
      </c>
      <c r="AN40" s="92">
        <v>19</v>
      </c>
      <c r="AO40" s="92">
        <v>7</v>
      </c>
      <c r="AP40" s="92">
        <v>7</v>
      </c>
      <c r="AQ40" s="92">
        <v>12</v>
      </c>
      <c r="AR40" s="91">
        <v>7</v>
      </c>
      <c r="AS40" s="93">
        <v>7</v>
      </c>
      <c r="AT40" s="99"/>
      <c r="AU40" s="97" t="s">
        <v>1</v>
      </c>
      <c r="AV40" s="90">
        <v>108</v>
      </c>
      <c r="AW40" s="92">
        <v>6</v>
      </c>
      <c r="AX40" s="92">
        <v>15</v>
      </c>
      <c r="AY40" s="92">
        <v>9</v>
      </c>
      <c r="AZ40" s="92">
        <v>12</v>
      </c>
      <c r="BA40" s="92">
        <v>9</v>
      </c>
      <c r="BB40" s="92">
        <v>10</v>
      </c>
      <c r="BC40" s="92">
        <v>11</v>
      </c>
      <c r="BD40" s="92">
        <v>5</v>
      </c>
      <c r="BE40" s="92">
        <v>7</v>
      </c>
      <c r="BF40" s="92">
        <v>6</v>
      </c>
      <c r="BG40" s="92">
        <v>11</v>
      </c>
      <c r="BH40" s="91">
        <v>5</v>
      </c>
      <c r="BI40" s="93">
        <v>2</v>
      </c>
      <c r="BJ40" s="90">
        <v>57</v>
      </c>
      <c r="BK40" s="92" t="s">
        <v>72</v>
      </c>
      <c r="BL40" s="92">
        <v>5</v>
      </c>
      <c r="BM40" s="92">
        <v>3</v>
      </c>
      <c r="BN40" s="92">
        <v>2</v>
      </c>
      <c r="BO40" s="92">
        <v>4</v>
      </c>
      <c r="BP40" s="92">
        <v>7</v>
      </c>
      <c r="BQ40" s="92">
        <v>6</v>
      </c>
      <c r="BR40" s="92">
        <v>4</v>
      </c>
      <c r="BS40" s="92">
        <v>6</v>
      </c>
      <c r="BT40" s="92">
        <v>5</v>
      </c>
      <c r="BU40" s="92">
        <v>9</v>
      </c>
      <c r="BV40" s="91">
        <v>4</v>
      </c>
      <c r="BW40" s="93">
        <v>2</v>
      </c>
      <c r="BX40" s="18"/>
      <c r="BY40" s="97" t="s">
        <v>1</v>
      </c>
      <c r="BZ40" s="94">
        <v>51</v>
      </c>
      <c r="CA40" s="98">
        <v>6</v>
      </c>
      <c r="CB40" s="92">
        <v>10</v>
      </c>
      <c r="CC40" s="92">
        <v>6</v>
      </c>
      <c r="CD40" s="92">
        <v>10</v>
      </c>
      <c r="CE40" s="92">
        <v>5</v>
      </c>
      <c r="CF40" s="92">
        <v>3</v>
      </c>
      <c r="CG40" s="92">
        <v>5</v>
      </c>
      <c r="CH40" s="92">
        <v>1</v>
      </c>
      <c r="CI40" s="92">
        <v>1</v>
      </c>
      <c r="CJ40" s="92">
        <v>1</v>
      </c>
      <c r="CK40" s="92">
        <v>2</v>
      </c>
      <c r="CL40" s="91">
        <v>1</v>
      </c>
      <c r="CM40" s="93" t="s">
        <v>72</v>
      </c>
      <c r="CN40" s="99"/>
      <c r="CO40" s="97" t="s">
        <v>1</v>
      </c>
      <c r="CP40" s="90">
        <v>485</v>
      </c>
      <c r="CQ40" s="92" t="s">
        <v>72</v>
      </c>
      <c r="CR40" s="92">
        <v>4</v>
      </c>
      <c r="CS40" s="92">
        <v>10</v>
      </c>
      <c r="CT40" s="92">
        <v>13</v>
      </c>
      <c r="CU40" s="92">
        <v>24</v>
      </c>
      <c r="CV40" s="92">
        <v>35</v>
      </c>
      <c r="CW40" s="92">
        <v>28</v>
      </c>
      <c r="CX40" s="92">
        <v>57</v>
      </c>
      <c r="CY40" s="92">
        <v>55</v>
      </c>
      <c r="CZ40" s="92">
        <v>99</v>
      </c>
      <c r="DA40" s="92">
        <v>80</v>
      </c>
      <c r="DB40" s="91">
        <v>45</v>
      </c>
      <c r="DC40" s="93">
        <v>35</v>
      </c>
      <c r="DD40" s="90">
        <v>384</v>
      </c>
      <c r="DE40" s="92" t="s">
        <v>72</v>
      </c>
      <c r="DF40" s="92">
        <v>1</v>
      </c>
      <c r="DG40" s="92">
        <v>5</v>
      </c>
      <c r="DH40" s="92">
        <v>4</v>
      </c>
      <c r="DI40" s="92">
        <v>14</v>
      </c>
      <c r="DJ40" s="92">
        <v>23</v>
      </c>
      <c r="DK40" s="92">
        <v>19</v>
      </c>
      <c r="DL40" s="92">
        <v>39</v>
      </c>
      <c r="DM40" s="92">
        <v>49</v>
      </c>
      <c r="DN40" s="92">
        <v>93</v>
      </c>
      <c r="DO40" s="92">
        <v>70</v>
      </c>
      <c r="DP40" s="91">
        <v>39</v>
      </c>
      <c r="DQ40" s="93">
        <v>28</v>
      </c>
      <c r="DR40" s="18"/>
      <c r="DS40" s="97" t="s">
        <v>1</v>
      </c>
      <c r="DT40" s="94">
        <v>101</v>
      </c>
      <c r="DU40" s="98" t="s">
        <v>72</v>
      </c>
      <c r="DV40" s="92">
        <v>3</v>
      </c>
      <c r="DW40" s="92">
        <v>5</v>
      </c>
      <c r="DX40" s="92">
        <v>9</v>
      </c>
      <c r="DY40" s="92">
        <v>10</v>
      </c>
      <c r="DZ40" s="92">
        <v>12</v>
      </c>
      <c r="EA40" s="92">
        <v>9</v>
      </c>
      <c r="EB40" s="92">
        <v>18</v>
      </c>
      <c r="EC40" s="92">
        <v>6</v>
      </c>
      <c r="ED40" s="92">
        <v>6</v>
      </c>
      <c r="EE40" s="92">
        <v>10</v>
      </c>
      <c r="EF40" s="91">
        <v>6</v>
      </c>
      <c r="EG40" s="93">
        <v>7</v>
      </c>
      <c r="EH40" s="18"/>
      <c r="EI40" s="97" t="s">
        <v>1</v>
      </c>
      <c r="EJ40" s="94">
        <v>372</v>
      </c>
      <c r="EK40" s="101" t="s">
        <v>72</v>
      </c>
      <c r="EL40" s="92">
        <v>1</v>
      </c>
      <c r="EM40" s="92">
        <v>6</v>
      </c>
      <c r="EN40" s="92">
        <v>8</v>
      </c>
      <c r="EO40" s="92">
        <v>14</v>
      </c>
      <c r="EP40" s="92">
        <v>24</v>
      </c>
      <c r="EQ40" s="92">
        <v>23</v>
      </c>
      <c r="ER40" s="92">
        <v>41</v>
      </c>
      <c r="ES40" s="92">
        <v>43</v>
      </c>
      <c r="ET40" s="92">
        <v>75</v>
      </c>
      <c r="EU40" s="92">
        <v>71</v>
      </c>
      <c r="EV40" s="91">
        <v>39</v>
      </c>
      <c r="EW40" s="93">
        <v>27</v>
      </c>
      <c r="EX40" s="94">
        <v>304</v>
      </c>
      <c r="EY40" s="101" t="s">
        <v>72</v>
      </c>
      <c r="EZ40" s="92" t="s">
        <v>72</v>
      </c>
      <c r="FA40" s="92">
        <v>4</v>
      </c>
      <c r="FB40" s="92">
        <v>4</v>
      </c>
      <c r="FC40" s="92">
        <v>8</v>
      </c>
      <c r="FD40" s="92">
        <v>15</v>
      </c>
      <c r="FE40" s="92">
        <v>16</v>
      </c>
      <c r="FF40" s="92">
        <v>29</v>
      </c>
      <c r="FG40" s="92">
        <v>39</v>
      </c>
      <c r="FH40" s="92">
        <v>70</v>
      </c>
      <c r="FI40" s="92">
        <v>61</v>
      </c>
      <c r="FJ40" s="91">
        <v>35</v>
      </c>
      <c r="FK40" s="93">
        <v>23</v>
      </c>
      <c r="FL40" s="18"/>
      <c r="FM40" s="97" t="s">
        <v>1</v>
      </c>
      <c r="FN40" s="94">
        <v>68</v>
      </c>
      <c r="FO40" s="101" t="s">
        <v>72</v>
      </c>
      <c r="FP40" s="92">
        <v>1</v>
      </c>
      <c r="FQ40" s="92">
        <v>2</v>
      </c>
      <c r="FR40" s="92">
        <v>4</v>
      </c>
      <c r="FS40" s="92">
        <v>6</v>
      </c>
      <c r="FT40" s="92">
        <v>9</v>
      </c>
      <c r="FU40" s="92">
        <v>7</v>
      </c>
      <c r="FV40" s="92">
        <v>12</v>
      </c>
      <c r="FW40" s="92">
        <v>4</v>
      </c>
      <c r="FX40" s="92">
        <v>5</v>
      </c>
      <c r="FY40" s="92">
        <v>10</v>
      </c>
      <c r="FZ40" s="91">
        <v>4</v>
      </c>
      <c r="GA40" s="93">
        <v>4</v>
      </c>
    </row>
    <row r="41" spans="1:183" ht="36" customHeight="1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V41" s="68" t="s">
        <v>0</v>
      </c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 t="s">
        <v>0</v>
      </c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</row>
    <row r="42" spans="1:183">
      <c r="AC42" s="70"/>
      <c r="BW42" s="70"/>
      <c r="DQ42" s="70"/>
      <c r="FK42" s="70"/>
    </row>
    <row r="43" spans="1:183">
      <c r="AC43" s="55"/>
      <c r="BW43" s="55"/>
      <c r="DQ43" s="55"/>
      <c r="FK43" s="55"/>
    </row>
    <row r="44" spans="1:183">
      <c r="AC44" s="55"/>
      <c r="BW44" s="55"/>
      <c r="DQ44" s="55"/>
      <c r="FK44" s="55"/>
    </row>
    <row r="45" spans="1:183">
      <c r="AC45" s="55"/>
      <c r="BW45" s="55"/>
      <c r="DQ45" s="55"/>
      <c r="FK45" s="55"/>
    </row>
    <row r="46" spans="1:183">
      <c r="AC46" s="55"/>
      <c r="BW46" s="55"/>
      <c r="DQ46" s="55"/>
      <c r="FK46" s="55"/>
    </row>
    <row r="47" spans="1:183">
      <c r="AC47" s="55"/>
      <c r="BW47" s="55"/>
      <c r="DQ47" s="55"/>
      <c r="FK47" s="55"/>
    </row>
    <row r="48" spans="1:183">
      <c r="AC48" s="55"/>
      <c r="BW48" s="55"/>
      <c r="DQ48" s="55"/>
      <c r="FK48" s="55"/>
    </row>
    <row r="49" spans="1:167">
      <c r="AC49" s="55"/>
      <c r="BW49" s="55"/>
      <c r="DQ49" s="55"/>
      <c r="FK49" s="55"/>
    </row>
    <row r="50" spans="1:167">
      <c r="AC50" s="55"/>
      <c r="BW50" s="55"/>
      <c r="DQ50" s="55"/>
      <c r="FK50" s="55"/>
    </row>
    <row r="51" spans="1:16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5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55"/>
      <c r="BX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55"/>
      <c r="DR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FK51" s="55"/>
    </row>
    <row r="52" spans="1:16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62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62"/>
      <c r="BX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62"/>
      <c r="DR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FK52" s="62"/>
    </row>
    <row r="53" spans="1:16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5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55"/>
      <c r="BX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55"/>
      <c r="DR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FK53" s="55"/>
    </row>
    <row r="54" spans="1:16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5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55"/>
      <c r="BX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55"/>
      <c r="DR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FK54" s="55"/>
    </row>
    <row r="55" spans="1:16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5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55"/>
      <c r="BX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55"/>
      <c r="DR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FK55" s="55"/>
    </row>
    <row r="56" spans="1:16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62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62"/>
      <c r="BX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62"/>
      <c r="DR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FK56" s="62"/>
    </row>
    <row r="57" spans="1:16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62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62"/>
      <c r="BX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62"/>
      <c r="DR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FK57" s="62"/>
    </row>
    <row r="58" spans="1:16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62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62"/>
      <c r="BX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62"/>
      <c r="DR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FK58" s="62"/>
    </row>
    <row r="59" spans="1:16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5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55"/>
      <c r="BX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55"/>
      <c r="DR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FK59" s="55"/>
    </row>
    <row r="60" spans="1:167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5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55"/>
      <c r="BX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55"/>
      <c r="DR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FK60" s="55"/>
    </row>
    <row r="61" spans="1:167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5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55"/>
      <c r="BX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55"/>
      <c r="DR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FK61" s="55"/>
    </row>
    <row r="62" spans="1:167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62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62"/>
      <c r="BX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62"/>
      <c r="DR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FK62" s="62"/>
    </row>
    <row r="63" spans="1:167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5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55"/>
      <c r="BX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55"/>
      <c r="DR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FK63" s="55"/>
    </row>
    <row r="64" spans="1:167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5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55"/>
      <c r="BX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55"/>
      <c r="DR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FK64" s="55"/>
    </row>
    <row r="65" spans="1:167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5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55"/>
      <c r="BX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55"/>
      <c r="DR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FK65" s="55"/>
    </row>
    <row r="66" spans="1:167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62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62"/>
      <c r="BX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62"/>
      <c r="DR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FK66" s="62"/>
    </row>
    <row r="67" spans="1:1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5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55"/>
      <c r="BX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55"/>
      <c r="DR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FK67" s="55"/>
    </row>
    <row r="68" spans="1:167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5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55"/>
      <c r="BX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55"/>
      <c r="DR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FK68" s="55"/>
    </row>
    <row r="69" spans="1:167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5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55"/>
      <c r="BX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55"/>
      <c r="DR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FK69" s="55"/>
    </row>
    <row r="70" spans="1:167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5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55"/>
      <c r="BX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55"/>
      <c r="DR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FK70" s="55"/>
    </row>
    <row r="71" spans="1:167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5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55"/>
      <c r="BX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55"/>
      <c r="DR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FK71" s="55"/>
    </row>
    <row r="72" spans="1:16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71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71"/>
      <c r="BX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71"/>
      <c r="DR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FK72" s="73"/>
    </row>
    <row r="73" spans="1:167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62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62"/>
      <c r="BX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62"/>
      <c r="DR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FK73" s="62"/>
    </row>
    <row r="74" spans="1:167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62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62"/>
      <c r="BX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62"/>
      <c r="DR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FK74" s="62"/>
    </row>
    <row r="75" spans="1:167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5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55"/>
      <c r="BX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55"/>
      <c r="DR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FK75" s="55"/>
    </row>
    <row r="76" spans="1:167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62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62"/>
      <c r="BX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62"/>
      <c r="DR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FK76" s="62"/>
    </row>
    <row r="77" spans="1:16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</row>
    <row r="78" spans="1:167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</row>
    <row r="79" spans="1:167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</row>
    <row r="80" spans="1:167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</row>
    <row r="81" spans="1:13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</row>
    <row r="82" spans="1:13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</row>
    <row r="83" spans="1:138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</row>
    <row r="84" spans="1:138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</row>
    <row r="85" spans="1:13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</row>
    <row r="86" spans="1:138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</row>
    <row r="87" spans="1:138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</row>
    <row r="88" spans="1:13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</row>
    <row r="89" spans="1:138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</row>
    <row r="90" spans="1:138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</row>
    <row r="91" spans="1:138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</row>
    <row r="92" spans="1:138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</row>
    <row r="93" spans="1:138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</row>
    <row r="94" spans="1:138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</row>
    <row r="95" spans="1:138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</row>
    <row r="96" spans="1:138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</row>
    <row r="97" spans="1:138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</row>
    <row r="98" spans="1:13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</row>
    <row r="99" spans="1:138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</row>
    <row r="100" spans="1:138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</row>
    <row r="101" spans="1:138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</row>
    <row r="102" spans="1:138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</row>
    <row r="103" spans="1:138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</row>
    <row r="104" spans="1:138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</row>
    <row r="105" spans="1:138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</row>
    <row r="106" spans="1:138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</row>
    <row r="107" spans="1:138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</row>
    <row r="108" spans="1:13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</row>
    <row r="109" spans="1:138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</row>
    <row r="110" spans="1:138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</row>
    <row r="111" spans="1:138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</row>
    <row r="112" spans="1:138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</row>
    <row r="113" spans="1:138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</row>
    <row r="114" spans="1:138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</row>
    <row r="115" spans="1:138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</row>
    <row r="116" spans="1:138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</row>
    <row r="117" spans="1:138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</row>
    <row r="118" spans="1:13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</row>
    <row r="119" spans="1:138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</row>
    <row r="120" spans="1:138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</row>
    <row r="121" spans="1:138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</row>
    <row r="122" spans="1:138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</row>
  </sheetData>
  <mergeCells count="28">
    <mergeCell ref="DT5:EG5"/>
    <mergeCell ref="BZ5:CM5"/>
    <mergeCell ref="DD5:DQ5"/>
    <mergeCell ref="CP5:DC5"/>
    <mergeCell ref="CO3:CO6"/>
    <mergeCell ref="DT3:EG4"/>
    <mergeCell ref="EI3:EI6"/>
    <mergeCell ref="EJ5:EW5"/>
    <mergeCell ref="EX5:FK5"/>
    <mergeCell ref="FN5:GA5"/>
    <mergeCell ref="EJ3:FK4"/>
    <mergeCell ref="FM3:FM6"/>
    <mergeCell ref="FN3:GA4"/>
    <mergeCell ref="AV3:BW4"/>
    <mergeCell ref="CP3:DQ4"/>
    <mergeCell ref="DS3:DS6"/>
    <mergeCell ref="A3:A6"/>
    <mergeCell ref="AV5:BI5"/>
    <mergeCell ref="BJ5:BW5"/>
    <mergeCell ref="AU3:AU6"/>
    <mergeCell ref="AF5:AS5"/>
    <mergeCell ref="AE3:AE6"/>
    <mergeCell ref="B5:O5"/>
    <mergeCell ref="P5:AC5"/>
    <mergeCell ref="B3:AC4"/>
    <mergeCell ref="AF3:AS4"/>
    <mergeCell ref="BZ3:CM4"/>
    <mergeCell ref="BY3:BY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39" orientation="landscape" r:id="rId1"/>
  <headerFooter alignWithMargins="0"/>
  <colBreaks count="7" manualBreakCount="7">
    <brk id="30" max="40" man="1"/>
    <brk id="46" max="40" man="1"/>
    <brk id="76" max="40" man="1"/>
    <brk id="92" max="40" man="1"/>
    <brk id="122" max="40" man="1"/>
    <brk id="138" max="40" man="1"/>
    <brk id="1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2022-03-17T04:34:12Z</cp:lastPrinted>
  <dcterms:created xsi:type="dcterms:W3CDTF">2018-06-13T01:42:11Z</dcterms:created>
  <dcterms:modified xsi:type="dcterms:W3CDTF">2022-03-17T04:34:18Z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