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51CC097C-6AF6-4AEA-8DDB-47386EC958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9表(2)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'第9表(2)'!$A$1:$AE$41,'第9表(2)'!$AG$1:$BK$41,'第9表(2)'!$BM$1:$CQ$41</definedName>
    <definedName name="Print_Area_MI" localSheetId="0">'第9表(2)'!#REF!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39" i="1" l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CQ35" i="1"/>
  <c r="CP35" i="1"/>
  <c r="CO35" i="1"/>
  <c r="CO31" i="1" s="1"/>
  <c r="CN35" i="1"/>
  <c r="CN31" i="1" s="1"/>
  <c r="CM35" i="1"/>
  <c r="CL35" i="1"/>
  <c r="CK35" i="1"/>
  <c r="CK31" i="1" s="1"/>
  <c r="CJ35" i="1"/>
  <c r="CJ31" i="1" s="1"/>
  <c r="CI35" i="1"/>
  <c r="CH35" i="1"/>
  <c r="CG35" i="1"/>
  <c r="CG31" i="1" s="1"/>
  <c r="CF35" i="1"/>
  <c r="CF31" i="1" s="1"/>
  <c r="CE35" i="1"/>
  <c r="CD35" i="1"/>
  <c r="CC35" i="1"/>
  <c r="CC31" i="1" s="1"/>
  <c r="CB35" i="1"/>
  <c r="CB31" i="1" s="1"/>
  <c r="CA35" i="1"/>
  <c r="BZ35" i="1"/>
  <c r="BY35" i="1"/>
  <c r="BY31" i="1" s="1"/>
  <c r="BX35" i="1"/>
  <c r="BX31" i="1" s="1"/>
  <c r="BW35" i="1"/>
  <c r="BV35" i="1"/>
  <c r="BU35" i="1"/>
  <c r="BU31" i="1" s="1"/>
  <c r="BT35" i="1"/>
  <c r="BT31" i="1" s="1"/>
  <c r="BS35" i="1"/>
  <c r="BR35" i="1"/>
  <c r="BQ35" i="1"/>
  <c r="BQ31" i="1" s="1"/>
  <c r="BP35" i="1"/>
  <c r="BP31" i="1" s="1"/>
  <c r="BO35" i="1"/>
  <c r="BN35" i="1"/>
  <c r="CQ31" i="1"/>
  <c r="CP31" i="1"/>
  <c r="CM31" i="1"/>
  <c r="CL31" i="1"/>
  <c r="CI31" i="1"/>
  <c r="CH31" i="1"/>
  <c r="CE31" i="1"/>
  <c r="CD31" i="1"/>
  <c r="CA31" i="1"/>
  <c r="BZ31" i="1"/>
  <c r="BW31" i="1"/>
  <c r="BV31" i="1"/>
  <c r="BS31" i="1"/>
  <c r="BR31" i="1"/>
  <c r="BO31" i="1"/>
  <c r="BN31" i="1"/>
  <c r="CQ29" i="1"/>
  <c r="CP29" i="1"/>
  <c r="CO29" i="1"/>
  <c r="CO27" i="1" s="1"/>
  <c r="CN29" i="1"/>
  <c r="CN27" i="1" s="1"/>
  <c r="CM29" i="1"/>
  <c r="CL29" i="1"/>
  <c r="CK29" i="1"/>
  <c r="CK27" i="1" s="1"/>
  <c r="CJ29" i="1"/>
  <c r="CJ27" i="1" s="1"/>
  <c r="CI29" i="1"/>
  <c r="CH29" i="1"/>
  <c r="CG29" i="1"/>
  <c r="CG27" i="1" s="1"/>
  <c r="CF29" i="1"/>
  <c r="CF27" i="1" s="1"/>
  <c r="CE29" i="1"/>
  <c r="CD29" i="1"/>
  <c r="CC29" i="1"/>
  <c r="CC27" i="1" s="1"/>
  <c r="CB29" i="1"/>
  <c r="CB27" i="1" s="1"/>
  <c r="CA29" i="1"/>
  <c r="BZ29" i="1"/>
  <c r="BY29" i="1"/>
  <c r="BY27" i="1" s="1"/>
  <c r="BX29" i="1"/>
  <c r="BX27" i="1" s="1"/>
  <c r="BW29" i="1"/>
  <c r="BV29" i="1"/>
  <c r="BU29" i="1"/>
  <c r="BU27" i="1" s="1"/>
  <c r="BT29" i="1"/>
  <c r="BT27" i="1" s="1"/>
  <c r="BS29" i="1"/>
  <c r="BR29" i="1"/>
  <c r="BQ29" i="1"/>
  <c r="BQ27" i="1" s="1"/>
  <c r="BP29" i="1"/>
  <c r="BP27" i="1" s="1"/>
  <c r="BO29" i="1"/>
  <c r="BN29" i="1"/>
  <c r="CQ27" i="1"/>
  <c r="CP27" i="1"/>
  <c r="CM27" i="1"/>
  <c r="CL27" i="1"/>
  <c r="CI27" i="1"/>
  <c r="CH27" i="1"/>
  <c r="CE27" i="1"/>
  <c r="CD27" i="1"/>
  <c r="CA27" i="1"/>
  <c r="BZ27" i="1"/>
  <c r="BW27" i="1"/>
  <c r="BV27" i="1"/>
  <c r="BS27" i="1"/>
  <c r="BR27" i="1"/>
  <c r="BO27" i="1"/>
  <c r="BN27" i="1"/>
  <c r="CQ25" i="1"/>
  <c r="CP25" i="1"/>
  <c r="CO25" i="1"/>
  <c r="CO23" i="1" s="1"/>
  <c r="CN25" i="1"/>
  <c r="CN23" i="1" s="1"/>
  <c r="CM25" i="1"/>
  <c r="CL25" i="1"/>
  <c r="CK25" i="1"/>
  <c r="CK23" i="1" s="1"/>
  <c r="CJ25" i="1"/>
  <c r="CJ23" i="1" s="1"/>
  <c r="CI25" i="1"/>
  <c r="CH25" i="1"/>
  <c r="CG25" i="1"/>
  <c r="CG23" i="1" s="1"/>
  <c r="CF25" i="1"/>
  <c r="CF23" i="1" s="1"/>
  <c r="CE25" i="1"/>
  <c r="CD25" i="1"/>
  <c r="CC25" i="1"/>
  <c r="CC23" i="1" s="1"/>
  <c r="CB25" i="1"/>
  <c r="CB23" i="1" s="1"/>
  <c r="CA25" i="1"/>
  <c r="BZ25" i="1"/>
  <c r="BY25" i="1"/>
  <c r="BY23" i="1" s="1"/>
  <c r="BX25" i="1"/>
  <c r="BX23" i="1" s="1"/>
  <c r="BW25" i="1"/>
  <c r="BV25" i="1"/>
  <c r="BU25" i="1"/>
  <c r="BU23" i="1" s="1"/>
  <c r="BT25" i="1"/>
  <c r="BT23" i="1" s="1"/>
  <c r="BS25" i="1"/>
  <c r="BR25" i="1"/>
  <c r="BQ25" i="1"/>
  <c r="BQ23" i="1" s="1"/>
  <c r="BP25" i="1"/>
  <c r="BP23" i="1" s="1"/>
  <c r="BO25" i="1"/>
  <c r="BN25" i="1"/>
  <c r="CQ23" i="1"/>
  <c r="CP23" i="1"/>
  <c r="CM23" i="1"/>
  <c r="CL23" i="1"/>
  <c r="CI23" i="1"/>
  <c r="CH23" i="1"/>
  <c r="CE23" i="1"/>
  <c r="CD23" i="1"/>
  <c r="CA23" i="1"/>
  <c r="BZ23" i="1"/>
  <c r="BW23" i="1"/>
  <c r="BV23" i="1"/>
  <c r="BS23" i="1"/>
  <c r="BR23" i="1"/>
  <c r="BO23" i="1"/>
  <c r="BN23" i="1"/>
  <c r="CQ19" i="1"/>
  <c r="CP19" i="1"/>
  <c r="CO19" i="1"/>
  <c r="CO17" i="1" s="1"/>
  <c r="CN19" i="1"/>
  <c r="CN17" i="1" s="1"/>
  <c r="CM19" i="1"/>
  <c r="CL19" i="1"/>
  <c r="CK19" i="1"/>
  <c r="CK17" i="1" s="1"/>
  <c r="CJ19" i="1"/>
  <c r="CJ17" i="1" s="1"/>
  <c r="CI19" i="1"/>
  <c r="CH19" i="1"/>
  <c r="CG19" i="1"/>
  <c r="CG17" i="1" s="1"/>
  <c r="CF19" i="1"/>
  <c r="CF17" i="1" s="1"/>
  <c r="CE19" i="1"/>
  <c r="CD19" i="1"/>
  <c r="CC19" i="1"/>
  <c r="CC17" i="1" s="1"/>
  <c r="CB19" i="1"/>
  <c r="CB17" i="1" s="1"/>
  <c r="CA19" i="1"/>
  <c r="BZ19" i="1"/>
  <c r="BY19" i="1"/>
  <c r="BY17" i="1" s="1"/>
  <c r="BX19" i="1"/>
  <c r="BX17" i="1" s="1"/>
  <c r="BW19" i="1"/>
  <c r="BV19" i="1"/>
  <c r="BU19" i="1"/>
  <c r="BU17" i="1" s="1"/>
  <c r="BT19" i="1"/>
  <c r="BT17" i="1" s="1"/>
  <c r="BS19" i="1"/>
  <c r="BR19" i="1"/>
  <c r="BQ19" i="1"/>
  <c r="BQ17" i="1" s="1"/>
  <c r="BP19" i="1"/>
  <c r="BP17" i="1" s="1"/>
  <c r="BO19" i="1"/>
  <c r="BN19" i="1"/>
  <c r="CQ17" i="1"/>
  <c r="CP17" i="1"/>
  <c r="CM17" i="1"/>
  <c r="CL17" i="1"/>
  <c r="CI17" i="1"/>
  <c r="CH17" i="1"/>
  <c r="CE17" i="1"/>
  <c r="CD17" i="1"/>
  <c r="CA17" i="1"/>
  <c r="BZ17" i="1"/>
  <c r="BW17" i="1"/>
  <c r="BV17" i="1"/>
  <c r="BS17" i="1"/>
  <c r="BR17" i="1"/>
  <c r="BO17" i="1"/>
  <c r="BN17" i="1"/>
  <c r="CQ15" i="1"/>
  <c r="CP15" i="1"/>
  <c r="CO15" i="1"/>
  <c r="CO10" i="1" s="1"/>
  <c r="CN15" i="1"/>
  <c r="CN10" i="1" s="1"/>
  <c r="CM15" i="1"/>
  <c r="CL15" i="1"/>
  <c r="CK15" i="1"/>
  <c r="CK10" i="1" s="1"/>
  <c r="CJ15" i="1"/>
  <c r="CJ10" i="1" s="1"/>
  <c r="CI15" i="1"/>
  <c r="CH15" i="1"/>
  <c r="CG15" i="1"/>
  <c r="CG10" i="1" s="1"/>
  <c r="CF15" i="1"/>
  <c r="CF10" i="1" s="1"/>
  <c r="CE15" i="1"/>
  <c r="CD15" i="1"/>
  <c r="CC15" i="1"/>
  <c r="CC10" i="1" s="1"/>
  <c r="CB15" i="1"/>
  <c r="CB10" i="1" s="1"/>
  <c r="CA15" i="1"/>
  <c r="BZ15" i="1"/>
  <c r="BY15" i="1"/>
  <c r="BY10" i="1" s="1"/>
  <c r="BX15" i="1"/>
  <c r="BX10" i="1" s="1"/>
  <c r="BW15" i="1"/>
  <c r="BV15" i="1"/>
  <c r="BU15" i="1"/>
  <c r="BU10" i="1" s="1"/>
  <c r="BT15" i="1"/>
  <c r="BT10" i="1" s="1"/>
  <c r="BS15" i="1"/>
  <c r="BR15" i="1"/>
  <c r="BQ15" i="1"/>
  <c r="BQ10" i="1" s="1"/>
  <c r="BP15" i="1"/>
  <c r="BP10" i="1" s="1"/>
  <c r="BO15" i="1"/>
  <c r="BN15" i="1"/>
  <c r="CQ10" i="1"/>
  <c r="CP10" i="1"/>
  <c r="CM10" i="1"/>
  <c r="CL10" i="1"/>
  <c r="CI10" i="1"/>
  <c r="CH10" i="1"/>
  <c r="CE10" i="1"/>
  <c r="CD10" i="1"/>
  <c r="CA10" i="1"/>
  <c r="BZ10" i="1"/>
  <c r="BW10" i="1"/>
  <c r="BV10" i="1"/>
  <c r="BS10" i="1"/>
  <c r="BR10" i="1"/>
  <c r="BO10" i="1"/>
  <c r="BN10" i="1"/>
  <c r="BK39" i="1"/>
  <c r="BJ39" i="1"/>
  <c r="BI39" i="1"/>
  <c r="BI31" i="1" s="1"/>
  <c r="BH39" i="1"/>
  <c r="BH31" i="1" s="1"/>
  <c r="BG39" i="1"/>
  <c r="BF39" i="1"/>
  <c r="BE39" i="1"/>
  <c r="BE31" i="1" s="1"/>
  <c r="BD39" i="1"/>
  <c r="BD31" i="1" s="1"/>
  <c r="BC39" i="1"/>
  <c r="BB39" i="1"/>
  <c r="BA39" i="1"/>
  <c r="AZ39" i="1"/>
  <c r="AZ31" i="1" s="1"/>
  <c r="AY39" i="1"/>
  <c r="AX39" i="1"/>
  <c r="AW39" i="1"/>
  <c r="AV39" i="1"/>
  <c r="AU39" i="1"/>
  <c r="AT39" i="1"/>
  <c r="AS39" i="1"/>
  <c r="AS31" i="1" s="1"/>
  <c r="AR39" i="1"/>
  <c r="AR31" i="1" s="1"/>
  <c r="AQ39" i="1"/>
  <c r="AP39" i="1"/>
  <c r="AO39" i="1"/>
  <c r="AO31" i="1" s="1"/>
  <c r="AN39" i="1"/>
  <c r="AN31" i="1" s="1"/>
  <c r="AM39" i="1"/>
  <c r="AL39" i="1"/>
  <c r="AK39" i="1"/>
  <c r="AJ39" i="1"/>
  <c r="AJ31" i="1" s="1"/>
  <c r="AI39" i="1"/>
  <c r="AH39" i="1"/>
  <c r="BK35" i="1"/>
  <c r="BK31" i="1" s="1"/>
  <c r="BJ35" i="1"/>
  <c r="BJ31" i="1" s="1"/>
  <c r="BI35" i="1"/>
  <c r="BH35" i="1"/>
  <c r="BG35" i="1"/>
  <c r="BF35" i="1"/>
  <c r="BF31" i="1" s="1"/>
  <c r="BE35" i="1"/>
  <c r="BD35" i="1"/>
  <c r="BC35" i="1"/>
  <c r="BB35" i="1"/>
  <c r="BB31" i="1" s="1"/>
  <c r="BA35" i="1"/>
  <c r="AZ35" i="1"/>
  <c r="AY35" i="1"/>
  <c r="AY31" i="1" s="1"/>
  <c r="AX35" i="1"/>
  <c r="AX31" i="1" s="1"/>
  <c r="AW35" i="1"/>
  <c r="AV35" i="1"/>
  <c r="AU35" i="1"/>
  <c r="AU31" i="1" s="1"/>
  <c r="AT35" i="1"/>
  <c r="AT31" i="1" s="1"/>
  <c r="AS35" i="1"/>
  <c r="AR35" i="1"/>
  <c r="AQ35" i="1"/>
  <c r="AP35" i="1"/>
  <c r="AP31" i="1" s="1"/>
  <c r="AO35" i="1"/>
  <c r="AN35" i="1"/>
  <c r="AM35" i="1"/>
  <c r="AL35" i="1"/>
  <c r="AL31" i="1" s="1"/>
  <c r="AK35" i="1"/>
  <c r="AJ35" i="1"/>
  <c r="AI35" i="1"/>
  <c r="AI31" i="1" s="1"/>
  <c r="AH35" i="1"/>
  <c r="AH31" i="1" s="1"/>
  <c r="BG31" i="1"/>
  <c r="BC31" i="1"/>
  <c r="BA31" i="1"/>
  <c r="AW31" i="1"/>
  <c r="AV31" i="1"/>
  <c r="AQ31" i="1"/>
  <c r="AM31" i="1"/>
  <c r="AK31" i="1"/>
  <c r="BK29" i="1"/>
  <c r="BK27" i="1" s="1"/>
  <c r="BJ29" i="1"/>
  <c r="BJ27" i="1" s="1"/>
  <c r="BI29" i="1"/>
  <c r="BH29" i="1"/>
  <c r="BG29" i="1"/>
  <c r="BF29" i="1"/>
  <c r="BF27" i="1" s="1"/>
  <c r="BE29" i="1"/>
  <c r="BD29" i="1"/>
  <c r="BC29" i="1"/>
  <c r="BB29" i="1"/>
  <c r="BB27" i="1" s="1"/>
  <c r="BA29" i="1"/>
  <c r="AZ29" i="1"/>
  <c r="AY29" i="1"/>
  <c r="AY27" i="1" s="1"/>
  <c r="AX29" i="1"/>
  <c r="AX27" i="1" s="1"/>
  <c r="AW29" i="1"/>
  <c r="AV29" i="1"/>
  <c r="AU29" i="1"/>
  <c r="AU27" i="1" s="1"/>
  <c r="AT29" i="1"/>
  <c r="AT27" i="1" s="1"/>
  <c r="AS29" i="1"/>
  <c r="AR29" i="1"/>
  <c r="AQ29" i="1"/>
  <c r="AP29" i="1"/>
  <c r="AP27" i="1" s="1"/>
  <c r="AO29" i="1"/>
  <c r="AN29" i="1"/>
  <c r="AM29" i="1"/>
  <c r="AL29" i="1"/>
  <c r="AL27" i="1" s="1"/>
  <c r="AK29" i="1"/>
  <c r="AJ29" i="1"/>
  <c r="AI29" i="1"/>
  <c r="AI27" i="1" s="1"/>
  <c r="AH29" i="1"/>
  <c r="AH27" i="1" s="1"/>
  <c r="BI27" i="1"/>
  <c r="BH27" i="1"/>
  <c r="BG27" i="1"/>
  <c r="BE27" i="1"/>
  <c r="BD27" i="1"/>
  <c r="BC27" i="1"/>
  <c r="BA27" i="1"/>
  <c r="AZ27" i="1"/>
  <c r="AW27" i="1"/>
  <c r="AV27" i="1"/>
  <c r="AS27" i="1"/>
  <c r="AR27" i="1"/>
  <c r="AQ27" i="1"/>
  <c r="AO27" i="1"/>
  <c r="AN27" i="1"/>
  <c r="AM27" i="1"/>
  <c r="AK27" i="1"/>
  <c r="AJ27" i="1"/>
  <c r="BK25" i="1"/>
  <c r="BK23" i="1" s="1"/>
  <c r="BJ25" i="1"/>
  <c r="BJ23" i="1" s="1"/>
  <c r="BI25" i="1"/>
  <c r="BH25" i="1"/>
  <c r="BG25" i="1"/>
  <c r="BF25" i="1"/>
  <c r="BF23" i="1" s="1"/>
  <c r="BE25" i="1"/>
  <c r="BD25" i="1"/>
  <c r="BC25" i="1"/>
  <c r="BB25" i="1"/>
  <c r="BB23" i="1" s="1"/>
  <c r="BA25" i="1"/>
  <c r="AZ25" i="1"/>
  <c r="AY25" i="1"/>
  <c r="AY23" i="1" s="1"/>
  <c r="AX25" i="1"/>
  <c r="AX23" i="1" s="1"/>
  <c r="AW25" i="1"/>
  <c r="AV25" i="1"/>
  <c r="AU25" i="1"/>
  <c r="AU23" i="1" s="1"/>
  <c r="AT25" i="1"/>
  <c r="AT23" i="1" s="1"/>
  <c r="AS25" i="1"/>
  <c r="AR25" i="1"/>
  <c r="AQ25" i="1"/>
  <c r="AP25" i="1"/>
  <c r="AP23" i="1" s="1"/>
  <c r="AO25" i="1"/>
  <c r="AN25" i="1"/>
  <c r="AM25" i="1"/>
  <c r="AL25" i="1"/>
  <c r="AL23" i="1" s="1"/>
  <c r="AK25" i="1"/>
  <c r="AJ25" i="1"/>
  <c r="AI25" i="1"/>
  <c r="AI23" i="1" s="1"/>
  <c r="AH25" i="1"/>
  <c r="AH23" i="1" s="1"/>
  <c r="BI23" i="1"/>
  <c r="BH23" i="1"/>
  <c r="BG23" i="1"/>
  <c r="BE23" i="1"/>
  <c r="BD23" i="1"/>
  <c r="BC23" i="1"/>
  <c r="BA23" i="1"/>
  <c r="AZ23" i="1"/>
  <c r="AW23" i="1"/>
  <c r="AV23" i="1"/>
  <c r="AS23" i="1"/>
  <c r="AR23" i="1"/>
  <c r="AQ23" i="1"/>
  <c r="AO23" i="1"/>
  <c r="AN23" i="1"/>
  <c r="AM23" i="1"/>
  <c r="AK23" i="1"/>
  <c r="AJ23" i="1"/>
  <c r="BK19" i="1"/>
  <c r="BK17" i="1" s="1"/>
  <c r="BJ19" i="1"/>
  <c r="BJ17" i="1" s="1"/>
  <c r="BI19" i="1"/>
  <c r="BH19" i="1"/>
  <c r="BG19" i="1"/>
  <c r="BF19" i="1"/>
  <c r="BF17" i="1" s="1"/>
  <c r="BE19" i="1"/>
  <c r="BD19" i="1"/>
  <c r="BC19" i="1"/>
  <c r="BC17" i="1" s="1"/>
  <c r="BB19" i="1"/>
  <c r="BB17" i="1" s="1"/>
  <c r="BA19" i="1"/>
  <c r="AZ19" i="1"/>
  <c r="AY19" i="1"/>
  <c r="AY17" i="1" s="1"/>
  <c r="AX19" i="1"/>
  <c r="AX17" i="1" s="1"/>
  <c r="AW19" i="1"/>
  <c r="AV19" i="1"/>
  <c r="AU19" i="1"/>
  <c r="AU17" i="1" s="1"/>
  <c r="AT19" i="1"/>
  <c r="AT17" i="1" s="1"/>
  <c r="AS19" i="1"/>
  <c r="AR19" i="1"/>
  <c r="AQ19" i="1"/>
  <c r="AP19" i="1"/>
  <c r="AP17" i="1" s="1"/>
  <c r="AO19" i="1"/>
  <c r="AN19" i="1"/>
  <c r="AM19" i="1"/>
  <c r="AL19" i="1"/>
  <c r="AL17" i="1" s="1"/>
  <c r="AK19" i="1"/>
  <c r="AJ19" i="1"/>
  <c r="AI19" i="1"/>
  <c r="AI17" i="1" s="1"/>
  <c r="AH19" i="1"/>
  <c r="AH17" i="1" s="1"/>
  <c r="BI17" i="1"/>
  <c r="BH17" i="1"/>
  <c r="BG17" i="1"/>
  <c r="BE17" i="1"/>
  <c r="BD17" i="1"/>
  <c r="BA17" i="1"/>
  <c r="AZ17" i="1"/>
  <c r="AW17" i="1"/>
  <c r="AV17" i="1"/>
  <c r="AS17" i="1"/>
  <c r="AR17" i="1"/>
  <c r="AQ17" i="1"/>
  <c r="AO17" i="1"/>
  <c r="AN17" i="1"/>
  <c r="AM17" i="1"/>
  <c r="AK17" i="1"/>
  <c r="AJ17" i="1"/>
  <c r="BK15" i="1"/>
  <c r="BK10" i="1" s="1"/>
  <c r="BJ15" i="1"/>
  <c r="BJ10" i="1" s="1"/>
  <c r="BI15" i="1"/>
  <c r="BH15" i="1"/>
  <c r="BG15" i="1"/>
  <c r="BF15" i="1"/>
  <c r="BF10" i="1" s="1"/>
  <c r="BE15" i="1"/>
  <c r="BD15" i="1"/>
  <c r="BC15" i="1"/>
  <c r="BC10" i="1" s="1"/>
  <c r="BB15" i="1"/>
  <c r="BB10" i="1" s="1"/>
  <c r="BA15" i="1"/>
  <c r="AZ15" i="1"/>
  <c r="AY15" i="1"/>
  <c r="AY10" i="1" s="1"/>
  <c r="AX15" i="1"/>
  <c r="AX10" i="1" s="1"/>
  <c r="AW15" i="1"/>
  <c r="AV15" i="1"/>
  <c r="AU15" i="1"/>
  <c r="AU10" i="1" s="1"/>
  <c r="AT15" i="1"/>
  <c r="AT10" i="1" s="1"/>
  <c r="AS15" i="1"/>
  <c r="AR15" i="1"/>
  <c r="AQ15" i="1"/>
  <c r="AP15" i="1"/>
  <c r="AP10" i="1" s="1"/>
  <c r="AO15" i="1"/>
  <c r="AN15" i="1"/>
  <c r="AM15" i="1"/>
  <c r="AL15" i="1"/>
  <c r="AL10" i="1" s="1"/>
  <c r="AK15" i="1"/>
  <c r="AJ15" i="1"/>
  <c r="AI15" i="1"/>
  <c r="AI10" i="1" s="1"/>
  <c r="AH15" i="1"/>
  <c r="AH10" i="1" s="1"/>
  <c r="BI10" i="1"/>
  <c r="BH10" i="1"/>
  <c r="BG10" i="1"/>
  <c r="BE10" i="1"/>
  <c r="BD10" i="1"/>
  <c r="BA10" i="1"/>
  <c r="AZ10" i="1"/>
  <c r="AW10" i="1"/>
  <c r="AV10" i="1"/>
  <c r="AS10" i="1"/>
  <c r="AR10" i="1"/>
  <c r="AQ10" i="1"/>
  <c r="AO10" i="1"/>
  <c r="AN10" i="1"/>
  <c r="AM10" i="1"/>
  <c r="AK10" i="1"/>
  <c r="AJ10" i="1"/>
  <c r="AE39" i="1"/>
  <c r="AD39" i="1"/>
  <c r="AC39" i="1"/>
  <c r="AB39" i="1"/>
  <c r="AA39" i="1"/>
  <c r="AA31" i="1" s="1"/>
  <c r="Z39" i="1"/>
  <c r="Y39" i="1"/>
  <c r="X39" i="1"/>
  <c r="W39" i="1"/>
  <c r="V39" i="1"/>
  <c r="U39" i="1"/>
  <c r="T39" i="1"/>
  <c r="S39" i="1"/>
  <c r="S31" i="1" s="1"/>
  <c r="R39" i="1"/>
  <c r="Q39" i="1"/>
  <c r="P39" i="1"/>
  <c r="O39" i="1"/>
  <c r="N39" i="1"/>
  <c r="M39" i="1"/>
  <c r="L39" i="1"/>
  <c r="K39" i="1"/>
  <c r="K31" i="1" s="1"/>
  <c r="J39" i="1"/>
  <c r="I39" i="1"/>
  <c r="H39" i="1"/>
  <c r="G39" i="1"/>
  <c r="F39" i="1"/>
  <c r="E39" i="1"/>
  <c r="D39" i="1"/>
  <c r="C39" i="1"/>
  <c r="C31" i="1" s="1"/>
  <c r="B39" i="1"/>
  <c r="AE35" i="1"/>
  <c r="AD35" i="1"/>
  <c r="AC35" i="1"/>
  <c r="AC31" i="1" s="1"/>
  <c r="AB35" i="1"/>
  <c r="AA35" i="1"/>
  <c r="Z35" i="1"/>
  <c r="Y35" i="1"/>
  <c r="Y31" i="1" s="1"/>
  <c r="X35" i="1"/>
  <c r="X31" i="1" s="1"/>
  <c r="W35" i="1"/>
  <c r="V35" i="1"/>
  <c r="U35" i="1"/>
  <c r="U31" i="1" s="1"/>
  <c r="T35" i="1"/>
  <c r="S35" i="1"/>
  <c r="R35" i="1"/>
  <c r="Q35" i="1"/>
  <c r="Q31" i="1" s="1"/>
  <c r="P35" i="1"/>
  <c r="P31" i="1" s="1"/>
  <c r="O35" i="1"/>
  <c r="N35" i="1"/>
  <c r="M35" i="1"/>
  <c r="M31" i="1" s="1"/>
  <c r="L35" i="1"/>
  <c r="K35" i="1"/>
  <c r="J35" i="1"/>
  <c r="I35" i="1"/>
  <c r="I31" i="1" s="1"/>
  <c r="H35" i="1"/>
  <c r="H31" i="1" s="1"/>
  <c r="G35" i="1"/>
  <c r="F35" i="1"/>
  <c r="E35" i="1"/>
  <c r="E31" i="1" s="1"/>
  <c r="D35" i="1"/>
  <c r="C35" i="1"/>
  <c r="B35" i="1"/>
  <c r="AE31" i="1"/>
  <c r="AB31" i="1"/>
  <c r="W31" i="1"/>
  <c r="T31" i="1"/>
  <c r="O31" i="1"/>
  <c r="L31" i="1"/>
  <c r="G31" i="1"/>
  <c r="D31" i="1"/>
  <c r="AE29" i="1"/>
  <c r="AD29" i="1"/>
  <c r="AD27" i="1" s="1"/>
  <c r="AC29" i="1"/>
  <c r="AC27" i="1" s="1"/>
  <c r="AB29" i="1"/>
  <c r="AA29" i="1"/>
  <c r="Z29" i="1"/>
  <c r="Z27" i="1" s="1"/>
  <c r="Y29" i="1"/>
  <c r="Y27" i="1" s="1"/>
  <c r="X29" i="1"/>
  <c r="W29" i="1"/>
  <c r="V29" i="1"/>
  <c r="V27" i="1" s="1"/>
  <c r="U29" i="1"/>
  <c r="U27" i="1" s="1"/>
  <c r="T29" i="1"/>
  <c r="S29" i="1"/>
  <c r="R29" i="1"/>
  <c r="R27" i="1" s="1"/>
  <c r="Q29" i="1"/>
  <c r="Q27" i="1" s="1"/>
  <c r="P29" i="1"/>
  <c r="O29" i="1"/>
  <c r="N29" i="1"/>
  <c r="N27" i="1" s="1"/>
  <c r="M29" i="1"/>
  <c r="M27" i="1" s="1"/>
  <c r="L29" i="1"/>
  <c r="K29" i="1"/>
  <c r="J29" i="1"/>
  <c r="J27" i="1" s="1"/>
  <c r="I29" i="1"/>
  <c r="I27" i="1" s="1"/>
  <c r="H29" i="1"/>
  <c r="G29" i="1"/>
  <c r="F29" i="1"/>
  <c r="F27" i="1" s="1"/>
  <c r="E29" i="1"/>
  <c r="E27" i="1" s="1"/>
  <c r="D29" i="1"/>
  <c r="C29" i="1"/>
  <c r="B29" i="1"/>
  <c r="B27" i="1" s="1"/>
  <c r="AE27" i="1"/>
  <c r="AB27" i="1"/>
  <c r="AA27" i="1"/>
  <c r="X27" i="1"/>
  <c r="W27" i="1"/>
  <c r="T27" i="1"/>
  <c r="S27" i="1"/>
  <c r="P27" i="1"/>
  <c r="O27" i="1"/>
  <c r="L27" i="1"/>
  <c r="K27" i="1"/>
  <c r="H27" i="1"/>
  <c r="G27" i="1"/>
  <c r="D27" i="1"/>
  <c r="C27" i="1"/>
  <c r="AE25" i="1"/>
  <c r="AE23" i="1" s="1"/>
  <c r="AD25" i="1"/>
  <c r="AD23" i="1" s="1"/>
  <c r="AC25" i="1"/>
  <c r="AC23" i="1" s="1"/>
  <c r="AB25" i="1"/>
  <c r="AA25" i="1"/>
  <c r="Z25" i="1"/>
  <c r="Z23" i="1" s="1"/>
  <c r="Y25" i="1"/>
  <c r="Y23" i="1" s="1"/>
  <c r="X25" i="1"/>
  <c r="W25" i="1"/>
  <c r="W23" i="1" s="1"/>
  <c r="V25" i="1"/>
  <c r="V23" i="1" s="1"/>
  <c r="U25" i="1"/>
  <c r="U23" i="1" s="1"/>
  <c r="T25" i="1"/>
  <c r="S25" i="1"/>
  <c r="R25" i="1"/>
  <c r="R23" i="1" s="1"/>
  <c r="Q25" i="1"/>
  <c r="Q23" i="1" s="1"/>
  <c r="P25" i="1"/>
  <c r="O25" i="1"/>
  <c r="O23" i="1" s="1"/>
  <c r="N25" i="1"/>
  <c r="N23" i="1" s="1"/>
  <c r="M25" i="1"/>
  <c r="M23" i="1" s="1"/>
  <c r="L25" i="1"/>
  <c r="K25" i="1"/>
  <c r="J25" i="1"/>
  <c r="J23" i="1" s="1"/>
  <c r="I25" i="1"/>
  <c r="I23" i="1" s="1"/>
  <c r="H25" i="1"/>
  <c r="G25" i="1"/>
  <c r="G23" i="1" s="1"/>
  <c r="F25" i="1"/>
  <c r="F23" i="1" s="1"/>
  <c r="E25" i="1"/>
  <c r="E23" i="1" s="1"/>
  <c r="D25" i="1"/>
  <c r="C25" i="1"/>
  <c r="B25" i="1"/>
  <c r="B23" i="1" s="1"/>
  <c r="AB23" i="1"/>
  <c r="AA23" i="1"/>
  <c r="X23" i="1"/>
  <c r="T23" i="1"/>
  <c r="S23" i="1"/>
  <c r="P23" i="1"/>
  <c r="L23" i="1"/>
  <c r="K23" i="1"/>
  <c r="H23" i="1"/>
  <c r="D23" i="1"/>
  <c r="C23" i="1"/>
  <c r="AE19" i="1"/>
  <c r="AE17" i="1" s="1"/>
  <c r="AD19" i="1"/>
  <c r="AD17" i="1" s="1"/>
  <c r="AC19" i="1"/>
  <c r="AC17" i="1" s="1"/>
  <c r="AB19" i="1"/>
  <c r="AA19" i="1"/>
  <c r="Z19" i="1"/>
  <c r="Z17" i="1" s="1"/>
  <c r="Y19" i="1"/>
  <c r="Y17" i="1" s="1"/>
  <c r="X19" i="1"/>
  <c r="X17" i="1" s="1"/>
  <c r="W19" i="1"/>
  <c r="W17" i="1" s="1"/>
  <c r="V19" i="1"/>
  <c r="V17" i="1" s="1"/>
  <c r="U19" i="1"/>
  <c r="U17" i="1" s="1"/>
  <c r="T19" i="1"/>
  <c r="S19" i="1"/>
  <c r="R19" i="1"/>
  <c r="R17" i="1" s="1"/>
  <c r="Q19" i="1"/>
  <c r="Q17" i="1" s="1"/>
  <c r="P19" i="1"/>
  <c r="P17" i="1" s="1"/>
  <c r="O19" i="1"/>
  <c r="O17" i="1" s="1"/>
  <c r="N19" i="1"/>
  <c r="N17" i="1" s="1"/>
  <c r="M19" i="1"/>
  <c r="M17" i="1" s="1"/>
  <c r="L19" i="1"/>
  <c r="K19" i="1"/>
  <c r="J19" i="1"/>
  <c r="J17" i="1" s="1"/>
  <c r="I19" i="1"/>
  <c r="I17" i="1" s="1"/>
  <c r="H19" i="1"/>
  <c r="H17" i="1" s="1"/>
  <c r="G19" i="1"/>
  <c r="G17" i="1" s="1"/>
  <c r="F19" i="1"/>
  <c r="F17" i="1" s="1"/>
  <c r="E19" i="1"/>
  <c r="E17" i="1" s="1"/>
  <c r="D19" i="1"/>
  <c r="C19" i="1"/>
  <c r="B19" i="1"/>
  <c r="B17" i="1" s="1"/>
  <c r="AB17" i="1"/>
  <c r="AA17" i="1"/>
  <c r="T17" i="1"/>
  <c r="S17" i="1"/>
  <c r="L17" i="1"/>
  <c r="K17" i="1"/>
  <c r="D17" i="1"/>
  <c r="C17" i="1"/>
  <c r="AE15" i="1"/>
  <c r="AD15" i="1"/>
  <c r="AD10" i="1" s="1"/>
  <c r="AC15" i="1"/>
  <c r="AC10" i="1" s="1"/>
  <c r="AB15" i="1"/>
  <c r="AA15" i="1"/>
  <c r="Z15" i="1"/>
  <c r="Z10" i="1" s="1"/>
  <c r="Y15" i="1"/>
  <c r="Y10" i="1" s="1"/>
  <c r="X15" i="1"/>
  <c r="X10" i="1" s="1"/>
  <c r="W15" i="1"/>
  <c r="V15" i="1"/>
  <c r="V10" i="1" s="1"/>
  <c r="U15" i="1"/>
  <c r="U10" i="1" s="1"/>
  <c r="T15" i="1"/>
  <c r="S15" i="1"/>
  <c r="R15" i="1"/>
  <c r="R10" i="1" s="1"/>
  <c r="Q15" i="1"/>
  <c r="Q10" i="1" s="1"/>
  <c r="P15" i="1"/>
  <c r="P10" i="1" s="1"/>
  <c r="O15" i="1"/>
  <c r="N15" i="1"/>
  <c r="N10" i="1" s="1"/>
  <c r="M15" i="1"/>
  <c r="M10" i="1" s="1"/>
  <c r="L15" i="1"/>
  <c r="K15" i="1"/>
  <c r="J15" i="1"/>
  <c r="J10" i="1" s="1"/>
  <c r="I15" i="1"/>
  <c r="I10" i="1" s="1"/>
  <c r="H15" i="1"/>
  <c r="H10" i="1" s="1"/>
  <c r="G15" i="1"/>
  <c r="F15" i="1"/>
  <c r="F10" i="1" s="1"/>
  <c r="E15" i="1"/>
  <c r="E10" i="1" s="1"/>
  <c r="D15" i="1"/>
  <c r="C15" i="1"/>
  <c r="B15" i="1"/>
  <c r="B10" i="1" s="1"/>
  <c r="AE10" i="1"/>
  <c r="AB10" i="1"/>
  <c r="AA10" i="1"/>
  <c r="W10" i="1"/>
  <c r="T10" i="1"/>
  <c r="S10" i="1"/>
  <c r="O10" i="1"/>
  <c r="L10" i="1"/>
  <c r="K10" i="1"/>
  <c r="G10" i="1"/>
  <c r="D10" i="1"/>
  <c r="C10" i="1"/>
  <c r="B31" i="1" l="1"/>
  <c r="F31" i="1"/>
  <c r="J31" i="1"/>
  <c r="N31" i="1"/>
  <c r="R31" i="1"/>
  <c r="V31" i="1"/>
  <c r="Z31" i="1"/>
  <c r="AD31" i="1"/>
  <c r="CQ2" i="1"/>
  <c r="BK2" i="1"/>
  <c r="CO9" i="1" l="1"/>
  <c r="BX8" i="1"/>
  <c r="CK9" i="1"/>
  <c r="BR9" i="1"/>
  <c r="CQ8" i="1"/>
  <c r="CP8" i="1"/>
  <c r="CO8" i="1"/>
  <c r="CN8" i="1"/>
  <c r="CM8" i="1"/>
  <c r="CL8" i="1"/>
  <c r="CK8" i="1"/>
  <c r="CJ8" i="1"/>
  <c r="CI8" i="1"/>
  <c r="CG8" i="1"/>
  <c r="CF8" i="1"/>
  <c r="CE8" i="1"/>
  <c r="CD8" i="1"/>
  <c r="CC8" i="1"/>
  <c r="CB8" i="1"/>
  <c r="CA8" i="1"/>
  <c r="BZ8" i="1"/>
  <c r="BY8" i="1"/>
  <c r="BW8" i="1"/>
  <c r="BV8" i="1"/>
  <c r="BU8" i="1"/>
  <c r="BT8" i="1"/>
  <c r="BS8" i="1"/>
  <c r="BR8" i="1"/>
  <c r="BQ8" i="1"/>
  <c r="BP8" i="1"/>
  <c r="BO8" i="1"/>
  <c r="AK9" i="1"/>
  <c r="BA9" i="1"/>
  <c r="AZ7" i="1"/>
  <c r="AR8" i="1"/>
  <c r="AO7" i="1"/>
  <c r="AN7" i="1"/>
  <c r="BF9" i="1"/>
  <c r="BE9" i="1"/>
  <c r="AW9" i="1"/>
  <c r="AT9" i="1"/>
  <c r="AO9" i="1"/>
  <c r="AL9" i="1"/>
  <c r="BK8" i="1"/>
  <c r="BJ8" i="1"/>
  <c r="BI8" i="1"/>
  <c r="BH8" i="1"/>
  <c r="BG8" i="1"/>
  <c r="BF8" i="1"/>
  <c r="BE8" i="1"/>
  <c r="BD8" i="1"/>
  <c r="BC8" i="1"/>
  <c r="BA8" i="1"/>
  <c r="AZ8" i="1"/>
  <c r="AY8" i="1"/>
  <c r="AX8" i="1"/>
  <c r="AW8" i="1"/>
  <c r="AV8" i="1"/>
  <c r="AU8" i="1"/>
  <c r="AT8" i="1"/>
  <c r="AS8" i="1"/>
  <c r="AQ8" i="1"/>
  <c r="AP8" i="1"/>
  <c r="AO8" i="1"/>
  <c r="AN8" i="1"/>
  <c r="AM8" i="1"/>
  <c r="AL8" i="1"/>
  <c r="AK8" i="1"/>
  <c r="AJ8" i="1"/>
  <c r="AI8" i="1"/>
  <c r="B9" i="1"/>
  <c r="AC9" i="1"/>
  <c r="Y7" i="1"/>
  <c r="Q7" i="1"/>
  <c r="E7" i="1"/>
  <c r="M7" i="1"/>
  <c r="I7" i="1"/>
  <c r="AD9" i="1"/>
  <c r="Y9" i="1"/>
  <c r="U9" i="1"/>
  <c r="N9" i="1"/>
  <c r="M9" i="1"/>
  <c r="F9" i="1"/>
  <c r="E9" i="1"/>
  <c r="AE8" i="1"/>
  <c r="AD8" i="1"/>
  <c r="AC8" i="1"/>
  <c r="AB8" i="1"/>
  <c r="AA8" i="1"/>
  <c r="Z8" i="1"/>
  <c r="Y8" i="1"/>
  <c r="X8" i="1"/>
  <c r="W8" i="1"/>
  <c r="U8" i="1"/>
  <c r="T8" i="1"/>
  <c r="S8" i="1"/>
  <c r="R8" i="1"/>
  <c r="Q8" i="1"/>
  <c r="P8" i="1"/>
  <c r="O8" i="1"/>
  <c r="N8" i="1"/>
  <c r="M8" i="1"/>
  <c r="K8" i="1"/>
  <c r="J8" i="1"/>
  <c r="I8" i="1"/>
  <c r="H8" i="1"/>
  <c r="G8" i="1"/>
  <c r="F8" i="1"/>
  <c r="E8" i="1"/>
  <c r="D8" i="1"/>
  <c r="C8" i="1"/>
  <c r="BB8" i="1" l="1"/>
  <c r="AH8" i="1"/>
  <c r="L8" i="1"/>
  <c r="AB7" i="1"/>
  <c r="U7" i="1"/>
  <c r="BG7" i="1"/>
  <c r="CP9" i="1"/>
  <c r="CG7" i="1"/>
  <c r="Q9" i="1"/>
  <c r="G7" i="1"/>
  <c r="K7" i="1"/>
  <c r="BA7" i="1"/>
  <c r="BE7" i="1"/>
  <c r="BI7" i="1"/>
  <c r="BI9" i="1"/>
  <c r="BZ9" i="1"/>
  <c r="CC7" i="1"/>
  <c r="CC9" i="1"/>
  <c r="CK7" i="1"/>
  <c r="BQ7" i="1"/>
  <c r="CE7" i="1"/>
  <c r="BY9" i="1"/>
  <c r="I9" i="1"/>
  <c r="Z9" i="1"/>
  <c r="AC7" i="1"/>
  <c r="J9" i="1"/>
  <c r="R9" i="1"/>
  <c r="AL7" i="1"/>
  <c r="AP7" i="1"/>
  <c r="AP9" i="1"/>
  <c r="AK7" i="1"/>
  <c r="AS9" i="1"/>
  <c r="AW7" i="1"/>
  <c r="BJ9" i="1"/>
  <c r="BQ9" i="1"/>
  <c r="CG9" i="1"/>
  <c r="BU9" i="1"/>
  <c r="CD9" i="1"/>
  <c r="CL7" i="1"/>
  <c r="CL9" i="1"/>
  <c r="CP7" i="1"/>
  <c r="CO7" i="1"/>
  <c r="BV9" i="1"/>
  <c r="BW7" i="1"/>
  <c r="BX9" i="1"/>
  <c r="B8" i="1"/>
  <c r="V8" i="1"/>
  <c r="R7" i="1"/>
  <c r="AX9" i="1"/>
  <c r="AM7" i="1"/>
  <c r="AQ7" i="1"/>
  <c r="BN8" i="1"/>
  <c r="CH8" i="1"/>
  <c r="BS7" i="1"/>
  <c r="B7" i="1"/>
  <c r="AA7" i="1"/>
  <c r="BF7" i="1"/>
  <c r="BT7" i="1"/>
  <c r="CF7" i="1"/>
  <c r="CB7" i="1"/>
  <c r="BR7" i="1"/>
  <c r="CA7" i="1"/>
  <c r="CQ7" i="1"/>
  <c r="CN7" i="1"/>
  <c r="CM7" i="1"/>
  <c r="BO9" i="1"/>
  <c r="BS9" i="1"/>
  <c r="BW9" i="1"/>
  <c r="CA9" i="1"/>
  <c r="CE9" i="1"/>
  <c r="CI9" i="1"/>
  <c r="CM9" i="1"/>
  <c r="CQ9" i="1"/>
  <c r="BP7" i="1"/>
  <c r="CJ7" i="1"/>
  <c r="BP9" i="1"/>
  <c r="BT9" i="1"/>
  <c r="CB9" i="1"/>
  <c r="CF9" i="1"/>
  <c r="CJ9" i="1"/>
  <c r="CN9" i="1"/>
  <c r="BY7" i="1"/>
  <c r="AV7" i="1"/>
  <c r="BH7" i="1"/>
  <c r="AY7" i="1"/>
  <c r="AX7" i="1"/>
  <c r="AU7" i="1"/>
  <c r="BK7" i="1"/>
  <c r="AI7" i="1"/>
  <c r="AI9" i="1"/>
  <c r="AM9" i="1"/>
  <c r="AQ9" i="1"/>
  <c r="AU9" i="1"/>
  <c r="AY9" i="1"/>
  <c r="BC9" i="1"/>
  <c r="BG9" i="1"/>
  <c r="BK9" i="1"/>
  <c r="AJ7" i="1"/>
  <c r="BD7" i="1"/>
  <c r="AJ9" i="1"/>
  <c r="AN9" i="1"/>
  <c r="AV9" i="1"/>
  <c r="AZ9" i="1"/>
  <c r="BD9" i="1"/>
  <c r="BH9" i="1"/>
  <c r="AS7" i="1"/>
  <c r="H7" i="1"/>
  <c r="T7" i="1"/>
  <c r="Z7" i="1"/>
  <c r="AD7" i="1"/>
  <c r="S7" i="1"/>
  <c r="P7" i="1"/>
  <c r="F7" i="1"/>
  <c r="J7" i="1"/>
  <c r="O7" i="1"/>
  <c r="AE7" i="1"/>
  <c r="W7" i="1"/>
  <c r="C9" i="1"/>
  <c r="G9" i="1"/>
  <c r="K9" i="1"/>
  <c r="O9" i="1"/>
  <c r="S9" i="1"/>
  <c r="W9" i="1"/>
  <c r="AA9" i="1"/>
  <c r="AE9" i="1"/>
  <c r="D7" i="1"/>
  <c r="X7" i="1"/>
  <c r="D9" i="1"/>
  <c r="H9" i="1"/>
  <c r="P9" i="1"/>
  <c r="T9" i="1"/>
  <c r="X9" i="1"/>
  <c r="AB9" i="1"/>
  <c r="AR9" i="1" l="1"/>
  <c r="V9" i="1"/>
  <c r="L9" i="1"/>
  <c r="BV7" i="1"/>
  <c r="AH7" i="1"/>
  <c r="BB7" i="1"/>
  <c r="BJ7" i="1"/>
  <c r="CD7" i="1"/>
  <c r="BU7" i="1"/>
  <c r="V7" i="1"/>
  <c r="BN7" i="1"/>
  <c r="BN9" i="1"/>
  <c r="CH7" i="1"/>
  <c r="BO7" i="1"/>
  <c r="BX7" i="1"/>
  <c r="BZ7" i="1"/>
  <c r="CH9" i="1"/>
  <c r="CI7" i="1"/>
  <c r="AR7" i="1"/>
  <c r="AT7" i="1"/>
  <c r="AH9" i="1"/>
  <c r="BB9" i="1"/>
  <c r="BC7" i="1"/>
  <c r="L7" i="1"/>
  <c r="N7" i="1"/>
  <c r="C7" i="1"/>
</calcChain>
</file>

<file path=xl/sharedStrings.xml><?xml version="1.0" encoding="utf-8"?>
<sst xmlns="http://schemas.openxmlformats.org/spreadsheetml/2006/main" count="734" uniqueCount="58">
  <si>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</si>
  <si>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</si>
  <si>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</si>
  <si>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</si>
  <si>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</si>
  <si>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</si>
  <si>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</si>
  <si>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</si>
  <si>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</si>
  <si>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</si>
  <si>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</si>
  <si>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</si>
  <si>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</si>
  <si>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</si>
  <si>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</si>
  <si>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</si>
  <si>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</si>
  <si>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</si>
  <si>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</si>
  <si>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</si>
  <si>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</si>
  <si>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</si>
  <si>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</si>
  <si>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</si>
  <si>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</si>
  <si>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</si>
  <si>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</si>
  <si>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</si>
  <si>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</si>
  <si>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</si>
  <si>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</si>
  <si>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</si>
  <si>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</si>
  <si>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</si>
  <si>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</si>
  <si>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</si>
  <si>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</si>
  <si>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</si>
  <si>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</si>
  <si>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</si>
  <si>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</si>
  <si>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</si>
  <si>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</si>
  <si>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</si>
  <si>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</si>
  <si>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 xml:space="preserve">市  町 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</si>
  <si>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</si>
  <si>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</si>
  <si>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</si>
  <si>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</si>
  <si>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</si>
  <si>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県    計</t>
    <phoneticPr fontId="2"/>
  </si>
  <si>
    <t>５　がん検診　</t>
  </si>
  <si>
    <t>第9表(2)　(3-1)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</si>
  <si>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第9表(2)　 (3-2)　女 - 大腸がん検診の受診者数、年齢階級・市町別</t>
    <rPh sb="14" eb="15">
      <t>オンナ</t>
    </rPh>
    <rPh sb="18" eb="20">
      <t>ダイチョウ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</si>
  <si>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第9表(2)　(3-3)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</si>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</sst>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0" fontId="4" fillId="2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left" vertical="center"/>
    </xf>
    <xf numFmtId="41" fontId="4" fillId="2" borderId="8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 applyProtection="1">
      <alignment horizontal="left" vertical="center"/>
    </xf>
    <xf numFmtId="41" fontId="4" fillId="2" borderId="6" xfId="0" applyNumberFormat="1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2">
    <pageSetUpPr fitToPage="1"/>
  </sheetPr>
  <dimension ref="A1:CQ122"/>
  <sheetViews>
    <sheetView tabSelected="1" zoomScale="60" zoomScaleNormal="60" zoomScaleSheetLayoutView="70" workbookViewId="0">
      <selection activeCell="BN3" sqref="BN3:CQ4"/>
    </sheetView>
  </sheetViews>
  <sheetFormatPr defaultColWidth="10.625" defaultRowHeight="17.25"/>
  <cols>
    <col min="1" max="1" width="22.625" style="23" customWidth="1"/>
    <col min="2" max="31" width="12.125" style="23" customWidth="1"/>
    <col min="32" max="32" width="1.625" style="19" customWidth="1"/>
    <col min="33" max="33" width="22.625" style="23" customWidth="1"/>
    <col min="34" max="63" width="12.125" style="23" customWidth="1"/>
    <col min="64" max="64" width="1.625" style="23" customWidth="1"/>
    <col min="65" max="65" width="22.625" style="23" customWidth="1"/>
    <col min="66" max="95" width="12.125" style="23" customWidth="1"/>
    <col min="96" max="96" width="1.625" style="23" customWidth="1"/>
    <col min="97" max="16384" width="10.625" style="23"/>
  </cols>
  <sheetData>
    <row r="1" spans="1:95" s="1" customFormat="1" ht="36" customHeight="1">
      <c r="A1" s="4" t="s">
        <v>52</v>
      </c>
      <c r="C1" s="2"/>
      <c r="AF1" s="3"/>
      <c r="AG1" s="4"/>
      <c r="AI1" s="2"/>
      <c r="BM1" s="4"/>
      <c r="BO1" s="2"/>
    </row>
    <row r="2" spans="1:95" s="1" customFormat="1" ht="36" customHeight="1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57</v>
      </c>
      <c r="AF2" s="6"/>
      <c r="AG2" s="3" t="s">
        <v>54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" t="str">
        <f>AE2</f>
        <v>令和元年度</v>
      </c>
      <c r="BM2" s="3" t="s">
        <v>55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5" t="str">
        <f>AE2</f>
        <v>令和元年度</v>
      </c>
    </row>
    <row r="3" spans="1:95" s="1" customFormat="1" ht="36" customHeight="1">
      <c r="A3" s="62" t="s">
        <v>45</v>
      </c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  <c r="AF3" s="7"/>
      <c r="AG3" s="62" t="s">
        <v>45</v>
      </c>
      <c r="AH3" s="70" t="s">
        <v>1</v>
      </c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2"/>
      <c r="BM3" s="62" t="s">
        <v>45</v>
      </c>
      <c r="BN3" s="70" t="s">
        <v>2</v>
      </c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2"/>
    </row>
    <row r="4" spans="1:95" s="1" customFormat="1" ht="36" customHeight="1" thickBot="1">
      <c r="A4" s="63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7"/>
      <c r="AG4" s="63"/>
      <c r="AH4" s="73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M4" s="63"/>
      <c r="BN4" s="73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5"/>
    </row>
    <row r="5" spans="1:95" s="1" customFormat="1" ht="36" customHeight="1" thickBot="1">
      <c r="A5" s="63"/>
      <c r="B5" s="65" t="s">
        <v>3</v>
      </c>
      <c r="C5" s="66"/>
      <c r="D5" s="66"/>
      <c r="E5" s="66"/>
      <c r="F5" s="66"/>
      <c r="G5" s="66"/>
      <c r="H5" s="66"/>
      <c r="I5" s="66"/>
      <c r="J5" s="66"/>
      <c r="K5" s="66"/>
      <c r="L5" s="67" t="s">
        <v>4</v>
      </c>
      <c r="M5" s="68"/>
      <c r="N5" s="68"/>
      <c r="O5" s="68"/>
      <c r="P5" s="68"/>
      <c r="Q5" s="68"/>
      <c r="R5" s="68"/>
      <c r="S5" s="68"/>
      <c r="T5" s="68"/>
      <c r="U5" s="69"/>
      <c r="V5" s="67" t="s">
        <v>5</v>
      </c>
      <c r="W5" s="68"/>
      <c r="X5" s="68"/>
      <c r="Y5" s="68"/>
      <c r="Z5" s="68"/>
      <c r="AA5" s="68"/>
      <c r="AB5" s="68"/>
      <c r="AC5" s="68"/>
      <c r="AD5" s="68"/>
      <c r="AE5" s="69"/>
      <c r="AF5" s="7"/>
      <c r="AG5" s="63"/>
      <c r="AH5" s="65" t="s">
        <v>3</v>
      </c>
      <c r="AI5" s="66"/>
      <c r="AJ5" s="66"/>
      <c r="AK5" s="66"/>
      <c r="AL5" s="66"/>
      <c r="AM5" s="66"/>
      <c r="AN5" s="66"/>
      <c r="AO5" s="66"/>
      <c r="AP5" s="66"/>
      <c r="AQ5" s="66"/>
      <c r="AR5" s="67" t="s">
        <v>4</v>
      </c>
      <c r="AS5" s="68"/>
      <c r="AT5" s="68"/>
      <c r="AU5" s="68"/>
      <c r="AV5" s="68"/>
      <c r="AW5" s="68"/>
      <c r="AX5" s="68"/>
      <c r="AY5" s="68"/>
      <c r="AZ5" s="68"/>
      <c r="BA5" s="69"/>
      <c r="BB5" s="67" t="s">
        <v>5</v>
      </c>
      <c r="BC5" s="68"/>
      <c r="BD5" s="68"/>
      <c r="BE5" s="68"/>
      <c r="BF5" s="68"/>
      <c r="BG5" s="68"/>
      <c r="BH5" s="68"/>
      <c r="BI5" s="68"/>
      <c r="BJ5" s="68"/>
      <c r="BK5" s="69"/>
      <c r="BM5" s="63"/>
      <c r="BN5" s="65" t="s">
        <v>3</v>
      </c>
      <c r="BO5" s="66"/>
      <c r="BP5" s="66"/>
      <c r="BQ5" s="66"/>
      <c r="BR5" s="66"/>
      <c r="BS5" s="66"/>
      <c r="BT5" s="66"/>
      <c r="BU5" s="66"/>
      <c r="BV5" s="66"/>
      <c r="BW5" s="66"/>
      <c r="BX5" s="67" t="s">
        <v>4</v>
      </c>
      <c r="BY5" s="68"/>
      <c r="BZ5" s="68"/>
      <c r="CA5" s="68"/>
      <c r="CB5" s="68"/>
      <c r="CC5" s="68"/>
      <c r="CD5" s="68"/>
      <c r="CE5" s="68"/>
      <c r="CF5" s="68"/>
      <c r="CG5" s="69"/>
      <c r="CH5" s="67" t="s">
        <v>5</v>
      </c>
      <c r="CI5" s="68"/>
      <c r="CJ5" s="68"/>
      <c r="CK5" s="68"/>
      <c r="CL5" s="68"/>
      <c r="CM5" s="68"/>
      <c r="CN5" s="68"/>
      <c r="CO5" s="68"/>
      <c r="CP5" s="68"/>
      <c r="CQ5" s="69"/>
    </row>
    <row r="6" spans="1:95" s="1" customFormat="1" ht="36" customHeight="1" thickBot="1">
      <c r="A6" s="64"/>
      <c r="B6" s="8" t="s">
        <v>3</v>
      </c>
      <c r="C6" s="9" t="s">
        <v>6</v>
      </c>
      <c r="D6" s="9" t="s">
        <v>7</v>
      </c>
      <c r="E6" s="9" t="s">
        <v>8</v>
      </c>
      <c r="F6" s="9" t="s">
        <v>46</v>
      </c>
      <c r="G6" s="9" t="s">
        <v>47</v>
      </c>
      <c r="H6" s="9" t="s">
        <v>48</v>
      </c>
      <c r="I6" s="9" t="s">
        <v>49</v>
      </c>
      <c r="J6" s="9" t="s">
        <v>50</v>
      </c>
      <c r="K6" s="9" t="s">
        <v>9</v>
      </c>
      <c r="L6" s="8" t="s">
        <v>3</v>
      </c>
      <c r="M6" s="9" t="s">
        <v>6</v>
      </c>
      <c r="N6" s="9" t="s">
        <v>7</v>
      </c>
      <c r="O6" s="9" t="s">
        <v>8</v>
      </c>
      <c r="P6" s="9" t="s">
        <v>46</v>
      </c>
      <c r="Q6" s="9" t="s">
        <v>47</v>
      </c>
      <c r="R6" s="9" t="s">
        <v>48</v>
      </c>
      <c r="S6" s="9" t="s">
        <v>49</v>
      </c>
      <c r="T6" s="9" t="s">
        <v>50</v>
      </c>
      <c r="U6" s="10" t="s">
        <v>9</v>
      </c>
      <c r="V6" s="8" t="s">
        <v>3</v>
      </c>
      <c r="W6" s="9" t="s">
        <v>6</v>
      </c>
      <c r="X6" s="9" t="s">
        <v>7</v>
      </c>
      <c r="Y6" s="9" t="s">
        <v>8</v>
      </c>
      <c r="Z6" s="9" t="s">
        <v>46</v>
      </c>
      <c r="AA6" s="9" t="s">
        <v>47</v>
      </c>
      <c r="AB6" s="9" t="s">
        <v>48</v>
      </c>
      <c r="AC6" s="9" t="s">
        <v>49</v>
      </c>
      <c r="AD6" s="9" t="s">
        <v>50</v>
      </c>
      <c r="AE6" s="10" t="s">
        <v>9</v>
      </c>
      <c r="AF6" s="11"/>
      <c r="AG6" s="64"/>
      <c r="AH6" s="8" t="s">
        <v>3</v>
      </c>
      <c r="AI6" s="9" t="s">
        <v>6</v>
      </c>
      <c r="AJ6" s="9" t="s">
        <v>7</v>
      </c>
      <c r="AK6" s="9" t="s">
        <v>8</v>
      </c>
      <c r="AL6" s="9" t="s">
        <v>46</v>
      </c>
      <c r="AM6" s="9" t="s">
        <v>47</v>
      </c>
      <c r="AN6" s="9" t="s">
        <v>48</v>
      </c>
      <c r="AO6" s="9" t="s">
        <v>49</v>
      </c>
      <c r="AP6" s="9" t="s">
        <v>50</v>
      </c>
      <c r="AQ6" s="9" t="s">
        <v>9</v>
      </c>
      <c r="AR6" s="8" t="s">
        <v>3</v>
      </c>
      <c r="AS6" s="9" t="s">
        <v>6</v>
      </c>
      <c r="AT6" s="9" t="s">
        <v>7</v>
      </c>
      <c r="AU6" s="9" t="s">
        <v>8</v>
      </c>
      <c r="AV6" s="9" t="s">
        <v>46</v>
      </c>
      <c r="AW6" s="9" t="s">
        <v>47</v>
      </c>
      <c r="AX6" s="9" t="s">
        <v>48</v>
      </c>
      <c r="AY6" s="9" t="s">
        <v>49</v>
      </c>
      <c r="AZ6" s="9" t="s">
        <v>50</v>
      </c>
      <c r="BA6" s="10" t="s">
        <v>9</v>
      </c>
      <c r="BB6" s="8" t="s">
        <v>3</v>
      </c>
      <c r="BC6" s="9" t="s">
        <v>6</v>
      </c>
      <c r="BD6" s="9" t="s">
        <v>7</v>
      </c>
      <c r="BE6" s="9" t="s">
        <v>8</v>
      </c>
      <c r="BF6" s="9" t="s">
        <v>46</v>
      </c>
      <c r="BG6" s="9" t="s">
        <v>47</v>
      </c>
      <c r="BH6" s="9" t="s">
        <v>48</v>
      </c>
      <c r="BI6" s="9" t="s">
        <v>49</v>
      </c>
      <c r="BJ6" s="9" t="s">
        <v>50</v>
      </c>
      <c r="BK6" s="10" t="s">
        <v>9</v>
      </c>
      <c r="BM6" s="64"/>
      <c r="BN6" s="8" t="s">
        <v>3</v>
      </c>
      <c r="BO6" s="9" t="s">
        <v>6</v>
      </c>
      <c r="BP6" s="9" t="s">
        <v>7</v>
      </c>
      <c r="BQ6" s="9" t="s">
        <v>8</v>
      </c>
      <c r="BR6" s="9" t="s">
        <v>46</v>
      </c>
      <c r="BS6" s="9" t="s">
        <v>47</v>
      </c>
      <c r="BT6" s="9" t="s">
        <v>48</v>
      </c>
      <c r="BU6" s="9" t="s">
        <v>49</v>
      </c>
      <c r="BV6" s="9" t="s">
        <v>50</v>
      </c>
      <c r="BW6" s="9" t="s">
        <v>9</v>
      </c>
      <c r="BX6" s="8" t="s">
        <v>3</v>
      </c>
      <c r="BY6" s="9" t="s">
        <v>6</v>
      </c>
      <c r="BZ6" s="9" t="s">
        <v>7</v>
      </c>
      <c r="CA6" s="9" t="s">
        <v>8</v>
      </c>
      <c r="CB6" s="9" t="s">
        <v>46</v>
      </c>
      <c r="CC6" s="9" t="s">
        <v>47</v>
      </c>
      <c r="CD6" s="9" t="s">
        <v>48</v>
      </c>
      <c r="CE6" s="9" t="s">
        <v>49</v>
      </c>
      <c r="CF6" s="9" t="s">
        <v>50</v>
      </c>
      <c r="CG6" s="10" t="s">
        <v>9</v>
      </c>
      <c r="CH6" s="8" t="s">
        <v>3</v>
      </c>
      <c r="CI6" s="9" t="s">
        <v>6</v>
      </c>
      <c r="CJ6" s="9" t="s">
        <v>7</v>
      </c>
      <c r="CK6" s="9" t="s">
        <v>8</v>
      </c>
      <c r="CL6" s="9" t="s">
        <v>46</v>
      </c>
      <c r="CM6" s="9" t="s">
        <v>47</v>
      </c>
      <c r="CN6" s="9" t="s">
        <v>48</v>
      </c>
      <c r="CO6" s="9" t="s">
        <v>49</v>
      </c>
      <c r="CP6" s="9" t="s">
        <v>50</v>
      </c>
      <c r="CQ6" s="10" t="s">
        <v>9</v>
      </c>
    </row>
    <row r="7" spans="1:95" s="15" customFormat="1" ht="50.1" customHeight="1">
      <c r="A7" s="12" t="s">
        <v>51</v>
      </c>
      <c r="B7" s="26">
        <f>SUM(B10,B17,B23,B27,B31)</f>
        <v>27829</v>
      </c>
      <c r="C7" s="27">
        <f>SUM(C10,C17,C23,C27,C31)</f>
        <v>1777</v>
      </c>
      <c r="D7" s="27">
        <f t="shared" ref="D7:K7" si="0">SUM(D10,D17,D23,D27,D31)</f>
        <v>1762</v>
      </c>
      <c r="E7" s="27">
        <f t="shared" si="0"/>
        <v>1935</v>
      </c>
      <c r="F7" s="27">
        <f t="shared" si="0"/>
        <v>2410</v>
      </c>
      <c r="G7" s="27">
        <f t="shared" si="0"/>
        <v>3646</v>
      </c>
      <c r="H7" s="27">
        <f t="shared" si="0"/>
        <v>5991</v>
      </c>
      <c r="I7" s="27">
        <f t="shared" si="0"/>
        <v>5775</v>
      </c>
      <c r="J7" s="28">
        <f t="shared" si="0"/>
        <v>2910</v>
      </c>
      <c r="K7" s="28">
        <f t="shared" si="0"/>
        <v>1623</v>
      </c>
      <c r="L7" s="26">
        <f>SUM(L10,L17,L23,L27,L31)</f>
        <v>26449</v>
      </c>
      <c r="M7" s="27">
        <f>SUM(M10,M17,M23,M27,M31)</f>
        <v>1729</v>
      </c>
      <c r="N7" s="27">
        <f t="shared" ref="N7:U7" si="1">SUM(N10,N17,N23,N27,N31)</f>
        <v>1684</v>
      </c>
      <c r="O7" s="27">
        <f t="shared" si="1"/>
        <v>1825</v>
      </c>
      <c r="P7" s="27">
        <f t="shared" si="1"/>
        <v>2292</v>
      </c>
      <c r="Q7" s="27">
        <f t="shared" si="1"/>
        <v>3532</v>
      </c>
      <c r="R7" s="27">
        <f t="shared" si="1"/>
        <v>5800</v>
      </c>
      <c r="S7" s="27">
        <f t="shared" si="1"/>
        <v>5510</v>
      </c>
      <c r="T7" s="28">
        <f t="shared" si="1"/>
        <v>2686</v>
      </c>
      <c r="U7" s="29">
        <f t="shared" si="1"/>
        <v>1391</v>
      </c>
      <c r="V7" s="30">
        <f>SUM(V10,V17,V23,V27,V31)</f>
        <v>1380</v>
      </c>
      <c r="W7" s="31">
        <f>SUM(W10,W17,W23,W27,W31)</f>
        <v>48</v>
      </c>
      <c r="X7" s="31">
        <f t="shared" ref="X7:AE7" si="2">SUM(X10,X17,X23,X27,X31)</f>
        <v>78</v>
      </c>
      <c r="Y7" s="31">
        <f t="shared" si="2"/>
        <v>110</v>
      </c>
      <c r="Z7" s="31">
        <f t="shared" si="2"/>
        <v>118</v>
      </c>
      <c r="AA7" s="31">
        <f t="shared" si="2"/>
        <v>114</v>
      </c>
      <c r="AB7" s="31">
        <f t="shared" si="2"/>
        <v>191</v>
      </c>
      <c r="AC7" s="31">
        <f t="shared" si="2"/>
        <v>265</v>
      </c>
      <c r="AD7" s="28">
        <f t="shared" si="2"/>
        <v>224</v>
      </c>
      <c r="AE7" s="29">
        <f t="shared" si="2"/>
        <v>232</v>
      </c>
      <c r="AF7" s="13"/>
      <c r="AG7" s="12" t="s">
        <v>10</v>
      </c>
      <c r="AH7" s="30">
        <f>SUM(AH10,AH17,AH23,AH27,AH31)</f>
        <v>5132</v>
      </c>
      <c r="AI7" s="31">
        <f>SUM(AI10,AI17,AI23,AI27,AI31)</f>
        <v>927</v>
      </c>
      <c r="AJ7" s="31">
        <f t="shared" ref="AJ7:AQ7" si="3">SUM(AJ10,AJ17,AJ23,AJ27,AJ31)</f>
        <v>459</v>
      </c>
      <c r="AK7" s="31">
        <f t="shared" si="3"/>
        <v>495</v>
      </c>
      <c r="AL7" s="31">
        <f t="shared" si="3"/>
        <v>511</v>
      </c>
      <c r="AM7" s="31">
        <f t="shared" si="3"/>
        <v>680</v>
      </c>
      <c r="AN7" s="31">
        <f t="shared" si="3"/>
        <v>854</v>
      </c>
      <c r="AO7" s="31">
        <f t="shared" si="3"/>
        <v>621</v>
      </c>
      <c r="AP7" s="28">
        <f t="shared" si="3"/>
        <v>337</v>
      </c>
      <c r="AQ7" s="28">
        <f t="shared" si="3"/>
        <v>248</v>
      </c>
      <c r="AR7" s="30">
        <f>SUM(AR10,AR17,AR23,AR27,AR31)</f>
        <v>4657</v>
      </c>
      <c r="AS7" s="31">
        <f>SUM(AS10,AS17,AS23,AS27,AS31)</f>
        <v>904</v>
      </c>
      <c r="AT7" s="31">
        <f t="shared" ref="AT7:BA7" si="4">SUM(AT10,AT17,AT23,AT27,AT31)</f>
        <v>427</v>
      </c>
      <c r="AU7" s="31">
        <f t="shared" si="4"/>
        <v>450</v>
      </c>
      <c r="AV7" s="31">
        <f t="shared" si="4"/>
        <v>468</v>
      </c>
      <c r="AW7" s="31">
        <f t="shared" si="4"/>
        <v>634</v>
      </c>
      <c r="AX7" s="31">
        <f t="shared" si="4"/>
        <v>794</v>
      </c>
      <c r="AY7" s="31">
        <f t="shared" si="4"/>
        <v>540</v>
      </c>
      <c r="AZ7" s="28">
        <f t="shared" si="4"/>
        <v>271</v>
      </c>
      <c r="BA7" s="29">
        <f t="shared" si="4"/>
        <v>169</v>
      </c>
      <c r="BB7" s="30">
        <f>SUM(BB10,BB17,BB23,BB27,BB31)</f>
        <v>475</v>
      </c>
      <c r="BC7" s="31">
        <f>SUM(BC10,BC17,BC23,BC27,BC31)</f>
        <v>23</v>
      </c>
      <c r="BD7" s="31">
        <f t="shared" ref="BD7:BK7" si="5">SUM(BD10,BD17,BD23,BD27,BD31)</f>
        <v>32</v>
      </c>
      <c r="BE7" s="31">
        <f t="shared" si="5"/>
        <v>45</v>
      </c>
      <c r="BF7" s="31">
        <f t="shared" si="5"/>
        <v>43</v>
      </c>
      <c r="BG7" s="31">
        <f t="shared" si="5"/>
        <v>46</v>
      </c>
      <c r="BH7" s="31">
        <f t="shared" si="5"/>
        <v>60</v>
      </c>
      <c r="BI7" s="31">
        <f t="shared" si="5"/>
        <v>81</v>
      </c>
      <c r="BJ7" s="28">
        <f t="shared" si="5"/>
        <v>66</v>
      </c>
      <c r="BK7" s="29">
        <f t="shared" si="5"/>
        <v>79</v>
      </c>
      <c r="BL7" s="14"/>
      <c r="BM7" s="12" t="s">
        <v>10</v>
      </c>
      <c r="BN7" s="30">
        <f>SUM(BN10,BN17,BN23,BN27,BN31)</f>
        <v>22697</v>
      </c>
      <c r="BO7" s="31">
        <f>SUM(BO10,BO17,BO23,BO27,BO31)</f>
        <v>850</v>
      </c>
      <c r="BP7" s="31">
        <f t="shared" ref="BP7:BW7" si="6">SUM(BP10,BP17,BP23,BP27,BP31)</f>
        <v>1303</v>
      </c>
      <c r="BQ7" s="31">
        <f t="shared" si="6"/>
        <v>1440</v>
      </c>
      <c r="BR7" s="31">
        <f t="shared" si="6"/>
        <v>1899</v>
      </c>
      <c r="BS7" s="31">
        <f t="shared" si="6"/>
        <v>2966</v>
      </c>
      <c r="BT7" s="31">
        <f t="shared" si="6"/>
        <v>5137</v>
      </c>
      <c r="BU7" s="31">
        <f t="shared" si="6"/>
        <v>5154</v>
      </c>
      <c r="BV7" s="28">
        <f t="shared" si="6"/>
        <v>2573</v>
      </c>
      <c r="BW7" s="28">
        <f t="shared" si="6"/>
        <v>1375</v>
      </c>
      <c r="BX7" s="30">
        <f>SUM(BX10,BX17,BX23,BX27,BX31)</f>
        <v>21792</v>
      </c>
      <c r="BY7" s="31">
        <f>SUM(BY10,BY17,BY23,BY27,BY31)</f>
        <v>825</v>
      </c>
      <c r="BZ7" s="31">
        <f t="shared" ref="BZ7:CG7" si="7">SUM(BZ10,BZ17,BZ23,BZ27,BZ31)</f>
        <v>1257</v>
      </c>
      <c r="CA7" s="31">
        <f t="shared" si="7"/>
        <v>1375</v>
      </c>
      <c r="CB7" s="31">
        <f t="shared" si="7"/>
        <v>1824</v>
      </c>
      <c r="CC7" s="31">
        <f t="shared" si="7"/>
        <v>2898</v>
      </c>
      <c r="CD7" s="31">
        <f t="shared" si="7"/>
        <v>5006</v>
      </c>
      <c r="CE7" s="31">
        <f t="shared" si="7"/>
        <v>4970</v>
      </c>
      <c r="CF7" s="28">
        <f t="shared" si="7"/>
        <v>2415</v>
      </c>
      <c r="CG7" s="29">
        <f t="shared" si="7"/>
        <v>1222</v>
      </c>
      <c r="CH7" s="30">
        <f>SUM(CH10,CH17,CH23,CH27,CH31)</f>
        <v>905</v>
      </c>
      <c r="CI7" s="31">
        <f>SUM(CI10,CI17,CI23,CI27,CI31)</f>
        <v>25</v>
      </c>
      <c r="CJ7" s="31">
        <f t="shared" ref="CJ7:CQ7" si="8">SUM(CJ10,CJ17,CJ23,CJ27,CJ31)</f>
        <v>46</v>
      </c>
      <c r="CK7" s="31">
        <f t="shared" si="8"/>
        <v>65</v>
      </c>
      <c r="CL7" s="31">
        <f t="shared" si="8"/>
        <v>75</v>
      </c>
      <c r="CM7" s="31">
        <f t="shared" si="8"/>
        <v>68</v>
      </c>
      <c r="CN7" s="31">
        <f t="shared" si="8"/>
        <v>131</v>
      </c>
      <c r="CO7" s="31">
        <f t="shared" si="8"/>
        <v>184</v>
      </c>
      <c r="CP7" s="28">
        <f t="shared" si="8"/>
        <v>158</v>
      </c>
      <c r="CQ7" s="29">
        <f t="shared" si="8"/>
        <v>153</v>
      </c>
    </row>
    <row r="8" spans="1:95" s="15" customFormat="1" ht="50.1" customHeight="1">
      <c r="A8" s="12" t="s">
        <v>11</v>
      </c>
      <c r="B8" s="26">
        <f>SUM(B11:B14,B18,B24,B28,B32:B34)</f>
        <v>22254</v>
      </c>
      <c r="C8" s="27">
        <f t="shared" ref="C8:K8" si="9">SUM(C11:C14,C18,C24,C28,C32:C34)</f>
        <v>1491</v>
      </c>
      <c r="D8" s="27">
        <f t="shared" si="9"/>
        <v>1441</v>
      </c>
      <c r="E8" s="27">
        <f t="shared" si="9"/>
        <v>1590</v>
      </c>
      <c r="F8" s="27">
        <f t="shared" si="9"/>
        <v>1931</v>
      </c>
      <c r="G8" s="27">
        <f t="shared" si="9"/>
        <v>2928</v>
      </c>
      <c r="H8" s="27">
        <f t="shared" si="9"/>
        <v>4710</v>
      </c>
      <c r="I8" s="27">
        <f t="shared" si="9"/>
        <v>4557</v>
      </c>
      <c r="J8" s="27">
        <f t="shared" si="9"/>
        <v>2349</v>
      </c>
      <c r="K8" s="27">
        <f t="shared" si="9"/>
        <v>1257</v>
      </c>
      <c r="L8" s="26">
        <f>SUM(L11:L14,L18,L24,L28,L32:L34)</f>
        <v>21005</v>
      </c>
      <c r="M8" s="27">
        <f t="shared" ref="M8:U8" si="10">SUM(M11:M14,M18,M24,M28,M32:M34)</f>
        <v>1445</v>
      </c>
      <c r="N8" s="27">
        <f t="shared" si="10"/>
        <v>1366</v>
      </c>
      <c r="O8" s="27">
        <f t="shared" si="10"/>
        <v>1482</v>
      </c>
      <c r="P8" s="27">
        <f t="shared" si="10"/>
        <v>1820</v>
      </c>
      <c r="Q8" s="27">
        <f t="shared" si="10"/>
        <v>2817</v>
      </c>
      <c r="R8" s="27">
        <f t="shared" si="10"/>
        <v>4531</v>
      </c>
      <c r="S8" s="27">
        <f t="shared" si="10"/>
        <v>4307</v>
      </c>
      <c r="T8" s="32">
        <f t="shared" si="10"/>
        <v>2157</v>
      </c>
      <c r="U8" s="33">
        <f t="shared" si="10"/>
        <v>1080</v>
      </c>
      <c r="V8" s="26">
        <f>SUM(V11:V14,V18,V24,V28,V32:V34)</f>
        <v>1249</v>
      </c>
      <c r="W8" s="27">
        <f t="shared" ref="W8:AE8" si="11">SUM(W11:W14,W18,W24,W28,W32:W34)</f>
        <v>46</v>
      </c>
      <c r="X8" s="27">
        <f t="shared" si="11"/>
        <v>75</v>
      </c>
      <c r="Y8" s="27">
        <f t="shared" si="11"/>
        <v>108</v>
      </c>
      <c r="Z8" s="27">
        <f t="shared" si="11"/>
        <v>111</v>
      </c>
      <c r="AA8" s="27">
        <f t="shared" si="11"/>
        <v>111</v>
      </c>
      <c r="AB8" s="27">
        <f t="shared" si="11"/>
        <v>179</v>
      </c>
      <c r="AC8" s="27">
        <f t="shared" si="11"/>
        <v>250</v>
      </c>
      <c r="AD8" s="32">
        <f t="shared" si="11"/>
        <v>192</v>
      </c>
      <c r="AE8" s="33">
        <f t="shared" si="11"/>
        <v>177</v>
      </c>
      <c r="AF8" s="13"/>
      <c r="AG8" s="12" t="s">
        <v>11</v>
      </c>
      <c r="AH8" s="26">
        <f>SUM(AH11:AH14,AH18,AH24,AH28,AH32:AH34)</f>
        <v>4076</v>
      </c>
      <c r="AI8" s="27">
        <f t="shared" ref="AI8:AQ8" si="12">SUM(AI11:AI14,AI18,AI24,AI28,AI32:AI34)</f>
        <v>769</v>
      </c>
      <c r="AJ8" s="27">
        <f t="shared" si="12"/>
        <v>371</v>
      </c>
      <c r="AK8" s="27">
        <f t="shared" si="12"/>
        <v>396</v>
      </c>
      <c r="AL8" s="27">
        <f t="shared" si="12"/>
        <v>405</v>
      </c>
      <c r="AM8" s="27">
        <f t="shared" si="12"/>
        <v>530</v>
      </c>
      <c r="AN8" s="27">
        <f t="shared" si="12"/>
        <v>664</v>
      </c>
      <c r="AO8" s="27">
        <f t="shared" si="12"/>
        <v>480</v>
      </c>
      <c r="AP8" s="32">
        <f t="shared" si="12"/>
        <v>278</v>
      </c>
      <c r="AQ8" s="32">
        <f t="shared" si="12"/>
        <v>183</v>
      </c>
      <c r="AR8" s="26">
        <f>SUM(AR11:AR14,AR18,AR24,AR28,AR32:AR34)</f>
        <v>3622</v>
      </c>
      <c r="AS8" s="27">
        <f t="shared" ref="AS8:BA8" si="13">SUM(AS11:AS14,AS18,AS24,AS28,AS32:AS34)</f>
        <v>746</v>
      </c>
      <c r="AT8" s="27">
        <f t="shared" si="13"/>
        <v>339</v>
      </c>
      <c r="AU8" s="27">
        <f t="shared" si="13"/>
        <v>351</v>
      </c>
      <c r="AV8" s="27">
        <f t="shared" si="13"/>
        <v>363</v>
      </c>
      <c r="AW8" s="27">
        <f t="shared" si="13"/>
        <v>485</v>
      </c>
      <c r="AX8" s="27">
        <f t="shared" si="13"/>
        <v>605</v>
      </c>
      <c r="AY8" s="27">
        <f t="shared" si="13"/>
        <v>402</v>
      </c>
      <c r="AZ8" s="32">
        <f t="shared" si="13"/>
        <v>214</v>
      </c>
      <c r="BA8" s="33">
        <f t="shared" si="13"/>
        <v>117</v>
      </c>
      <c r="BB8" s="26">
        <f>SUM(BB11:BB14,BB18,BB24,BB28,BB32:BB34)</f>
        <v>454</v>
      </c>
      <c r="BC8" s="27">
        <f t="shared" ref="BC8:BK8" si="14">SUM(BC11:BC14,BC18,BC24,BC28,BC32:BC34)</f>
        <v>23</v>
      </c>
      <c r="BD8" s="27">
        <f t="shared" si="14"/>
        <v>32</v>
      </c>
      <c r="BE8" s="27">
        <f t="shared" si="14"/>
        <v>45</v>
      </c>
      <c r="BF8" s="27">
        <f t="shared" si="14"/>
        <v>42</v>
      </c>
      <c r="BG8" s="27">
        <f t="shared" si="14"/>
        <v>45</v>
      </c>
      <c r="BH8" s="27">
        <f t="shared" si="14"/>
        <v>59</v>
      </c>
      <c r="BI8" s="27">
        <f t="shared" si="14"/>
        <v>78</v>
      </c>
      <c r="BJ8" s="32">
        <f t="shared" si="14"/>
        <v>64</v>
      </c>
      <c r="BK8" s="33">
        <f t="shared" si="14"/>
        <v>66</v>
      </c>
      <c r="BL8" s="14"/>
      <c r="BM8" s="12" t="s">
        <v>11</v>
      </c>
      <c r="BN8" s="26">
        <f>SUM(BN11:BN14,BN18,BN24,BN28,BN32:BN34)</f>
        <v>18178</v>
      </c>
      <c r="BO8" s="27">
        <f t="shared" ref="BO8:BW8" si="15">SUM(BO11:BO14,BO18,BO24,BO28,BO32:BO34)</f>
        <v>722</v>
      </c>
      <c r="BP8" s="27">
        <f t="shared" si="15"/>
        <v>1070</v>
      </c>
      <c r="BQ8" s="27">
        <f t="shared" si="15"/>
        <v>1194</v>
      </c>
      <c r="BR8" s="27">
        <f t="shared" si="15"/>
        <v>1526</v>
      </c>
      <c r="BS8" s="27">
        <f t="shared" si="15"/>
        <v>2398</v>
      </c>
      <c r="BT8" s="27">
        <f t="shared" si="15"/>
        <v>4046</v>
      </c>
      <c r="BU8" s="27">
        <f t="shared" si="15"/>
        <v>4077</v>
      </c>
      <c r="BV8" s="32">
        <f t="shared" si="15"/>
        <v>2071</v>
      </c>
      <c r="BW8" s="32">
        <f t="shared" si="15"/>
        <v>1074</v>
      </c>
      <c r="BX8" s="26">
        <f>SUM(BX11:BX14,BX18,BX24,BX28,BX32:BX34)</f>
        <v>17383</v>
      </c>
      <c r="BY8" s="27">
        <f t="shared" ref="BY8:CG8" si="16">SUM(BY11:BY14,BY18,BY24,BY28,BY32:BY34)</f>
        <v>699</v>
      </c>
      <c r="BZ8" s="27">
        <f t="shared" si="16"/>
        <v>1027</v>
      </c>
      <c r="CA8" s="27">
        <f t="shared" si="16"/>
        <v>1131</v>
      </c>
      <c r="CB8" s="27">
        <f t="shared" si="16"/>
        <v>1457</v>
      </c>
      <c r="CC8" s="27">
        <f t="shared" si="16"/>
        <v>2332</v>
      </c>
      <c r="CD8" s="27">
        <f t="shared" si="16"/>
        <v>3926</v>
      </c>
      <c r="CE8" s="27">
        <f t="shared" si="16"/>
        <v>3905</v>
      </c>
      <c r="CF8" s="32">
        <f t="shared" si="16"/>
        <v>1943</v>
      </c>
      <c r="CG8" s="33">
        <f t="shared" si="16"/>
        <v>963</v>
      </c>
      <c r="CH8" s="26">
        <f>SUM(CH11:CH14,CH18,CH24,CH28,CH32:CH34)</f>
        <v>795</v>
      </c>
      <c r="CI8" s="27">
        <f t="shared" ref="CI8:CQ8" si="17">SUM(CI11:CI14,CI18,CI24,CI28,CI32:CI34)</f>
        <v>23</v>
      </c>
      <c r="CJ8" s="27">
        <f t="shared" si="17"/>
        <v>43</v>
      </c>
      <c r="CK8" s="27">
        <f t="shared" si="17"/>
        <v>63</v>
      </c>
      <c r="CL8" s="27">
        <f t="shared" si="17"/>
        <v>69</v>
      </c>
      <c r="CM8" s="27">
        <f t="shared" si="17"/>
        <v>66</v>
      </c>
      <c r="CN8" s="27">
        <f t="shared" si="17"/>
        <v>120</v>
      </c>
      <c r="CO8" s="27">
        <f t="shared" si="17"/>
        <v>172</v>
      </c>
      <c r="CP8" s="32">
        <f t="shared" si="17"/>
        <v>128</v>
      </c>
      <c r="CQ8" s="33">
        <f t="shared" si="17"/>
        <v>111</v>
      </c>
    </row>
    <row r="9" spans="1:95" s="15" customFormat="1" ht="50.1" customHeight="1" thickBot="1">
      <c r="A9" s="16" t="s">
        <v>12</v>
      </c>
      <c r="B9" s="34">
        <f>SUM(B15,B19,B25,B29,B35,B39)</f>
        <v>5575</v>
      </c>
      <c r="C9" s="35">
        <f t="shared" ref="C9:K9" si="18">SUM(C15,C19,C25,C29,C35,C39)</f>
        <v>286</v>
      </c>
      <c r="D9" s="35">
        <f t="shared" si="18"/>
        <v>321</v>
      </c>
      <c r="E9" s="35">
        <f t="shared" si="18"/>
        <v>345</v>
      </c>
      <c r="F9" s="35">
        <f t="shared" si="18"/>
        <v>479</v>
      </c>
      <c r="G9" s="35">
        <f t="shared" si="18"/>
        <v>718</v>
      </c>
      <c r="H9" s="35">
        <f t="shared" si="18"/>
        <v>1281</v>
      </c>
      <c r="I9" s="35">
        <f t="shared" si="18"/>
        <v>1218</v>
      </c>
      <c r="J9" s="35">
        <f t="shared" si="18"/>
        <v>561</v>
      </c>
      <c r="K9" s="35">
        <f t="shared" si="18"/>
        <v>366</v>
      </c>
      <c r="L9" s="34">
        <f>SUM(L15,L19,L25,L29,L35,L39)</f>
        <v>5444</v>
      </c>
      <c r="M9" s="35">
        <f t="shared" ref="M9:U9" si="19">SUM(M15,M19,M25,M29,M35,M39)</f>
        <v>284</v>
      </c>
      <c r="N9" s="35">
        <f t="shared" si="19"/>
        <v>318</v>
      </c>
      <c r="O9" s="35">
        <f t="shared" si="19"/>
        <v>343</v>
      </c>
      <c r="P9" s="35">
        <f t="shared" si="19"/>
        <v>472</v>
      </c>
      <c r="Q9" s="35">
        <f t="shared" si="19"/>
        <v>715</v>
      </c>
      <c r="R9" s="35">
        <f t="shared" si="19"/>
        <v>1269</v>
      </c>
      <c r="S9" s="35">
        <f t="shared" si="19"/>
        <v>1203</v>
      </c>
      <c r="T9" s="36">
        <f t="shared" si="19"/>
        <v>529</v>
      </c>
      <c r="U9" s="37">
        <f t="shared" si="19"/>
        <v>311</v>
      </c>
      <c r="V9" s="34">
        <f>SUM(V15,V19,V25,V29,V35,V39)</f>
        <v>131</v>
      </c>
      <c r="W9" s="35">
        <f t="shared" ref="W9:AE9" si="20">SUM(W15,W19,W25,W29,W35,W39)</f>
        <v>2</v>
      </c>
      <c r="X9" s="35">
        <f t="shared" si="20"/>
        <v>3</v>
      </c>
      <c r="Y9" s="35">
        <f t="shared" si="20"/>
        <v>2</v>
      </c>
      <c r="Z9" s="35">
        <f t="shared" si="20"/>
        <v>7</v>
      </c>
      <c r="AA9" s="35">
        <f t="shared" si="20"/>
        <v>3</v>
      </c>
      <c r="AB9" s="35">
        <f t="shared" si="20"/>
        <v>12</v>
      </c>
      <c r="AC9" s="35">
        <f t="shared" si="20"/>
        <v>15</v>
      </c>
      <c r="AD9" s="36">
        <f t="shared" si="20"/>
        <v>32</v>
      </c>
      <c r="AE9" s="37">
        <f t="shared" si="20"/>
        <v>55</v>
      </c>
      <c r="AF9" s="13"/>
      <c r="AG9" s="16" t="s">
        <v>12</v>
      </c>
      <c r="AH9" s="34">
        <f>SUM(AH15,AH19,AH25,AH29,AH35,AH39)</f>
        <v>1056</v>
      </c>
      <c r="AI9" s="35">
        <f t="shared" ref="AI9:AQ9" si="21">SUM(AI15,AI19,AI25,AI29,AI35,AI39)</f>
        <v>158</v>
      </c>
      <c r="AJ9" s="35">
        <f t="shared" si="21"/>
        <v>88</v>
      </c>
      <c r="AK9" s="35">
        <f t="shared" si="21"/>
        <v>99</v>
      </c>
      <c r="AL9" s="35">
        <f t="shared" si="21"/>
        <v>106</v>
      </c>
      <c r="AM9" s="35">
        <f t="shared" si="21"/>
        <v>150</v>
      </c>
      <c r="AN9" s="35">
        <f t="shared" si="21"/>
        <v>190</v>
      </c>
      <c r="AO9" s="35">
        <f t="shared" si="21"/>
        <v>141</v>
      </c>
      <c r="AP9" s="36">
        <f t="shared" si="21"/>
        <v>59</v>
      </c>
      <c r="AQ9" s="36">
        <f t="shared" si="21"/>
        <v>65</v>
      </c>
      <c r="AR9" s="34">
        <f>SUM(AR15,AR19,AR25,AR29,AR35,AR39)</f>
        <v>1035</v>
      </c>
      <c r="AS9" s="35">
        <f t="shared" ref="AS9:BA9" si="22">SUM(AS15,AS19,AS25,AS29,AS35,AS39)</f>
        <v>158</v>
      </c>
      <c r="AT9" s="35">
        <f t="shared" si="22"/>
        <v>88</v>
      </c>
      <c r="AU9" s="35">
        <f t="shared" si="22"/>
        <v>99</v>
      </c>
      <c r="AV9" s="35">
        <f t="shared" si="22"/>
        <v>105</v>
      </c>
      <c r="AW9" s="35">
        <f t="shared" si="22"/>
        <v>149</v>
      </c>
      <c r="AX9" s="35">
        <f t="shared" si="22"/>
        <v>189</v>
      </c>
      <c r="AY9" s="35">
        <f t="shared" si="22"/>
        <v>138</v>
      </c>
      <c r="AZ9" s="36">
        <f t="shared" si="22"/>
        <v>57</v>
      </c>
      <c r="BA9" s="37">
        <f t="shared" si="22"/>
        <v>52</v>
      </c>
      <c r="BB9" s="34">
        <f>SUM(BB15,BB19,BB25,BB29,BB35,BB39)</f>
        <v>21</v>
      </c>
      <c r="BC9" s="35">
        <f t="shared" ref="BC9:BK9" si="23">SUM(BC15,BC19,BC25,BC29,BC35,BC39)</f>
        <v>0</v>
      </c>
      <c r="BD9" s="35">
        <f t="shared" si="23"/>
        <v>0</v>
      </c>
      <c r="BE9" s="35">
        <f t="shared" si="23"/>
        <v>0</v>
      </c>
      <c r="BF9" s="35">
        <f t="shared" si="23"/>
        <v>1</v>
      </c>
      <c r="BG9" s="35">
        <f t="shared" si="23"/>
        <v>1</v>
      </c>
      <c r="BH9" s="35">
        <f t="shared" si="23"/>
        <v>1</v>
      </c>
      <c r="BI9" s="35">
        <f t="shared" si="23"/>
        <v>3</v>
      </c>
      <c r="BJ9" s="36">
        <f t="shared" si="23"/>
        <v>2</v>
      </c>
      <c r="BK9" s="37">
        <f t="shared" si="23"/>
        <v>13</v>
      </c>
      <c r="BL9" s="14"/>
      <c r="BM9" s="16" t="s">
        <v>12</v>
      </c>
      <c r="BN9" s="34">
        <f>SUM(BN15,BN19,BN25,BN29,BN35,BN39)</f>
        <v>4519</v>
      </c>
      <c r="BO9" s="35">
        <f t="shared" ref="BO9:BW9" si="24">SUM(BO15,BO19,BO25,BO29,BO35,BO39)</f>
        <v>128</v>
      </c>
      <c r="BP9" s="35">
        <f t="shared" si="24"/>
        <v>233</v>
      </c>
      <c r="BQ9" s="35">
        <f t="shared" si="24"/>
        <v>246</v>
      </c>
      <c r="BR9" s="35">
        <f t="shared" si="24"/>
        <v>373</v>
      </c>
      <c r="BS9" s="35">
        <f t="shared" si="24"/>
        <v>568</v>
      </c>
      <c r="BT9" s="35">
        <f t="shared" si="24"/>
        <v>1091</v>
      </c>
      <c r="BU9" s="35">
        <f t="shared" si="24"/>
        <v>1077</v>
      </c>
      <c r="BV9" s="36">
        <f t="shared" si="24"/>
        <v>502</v>
      </c>
      <c r="BW9" s="36">
        <f t="shared" si="24"/>
        <v>301</v>
      </c>
      <c r="BX9" s="34">
        <f>SUM(BX15,BX19,BX25,BX29,BX35,BX39)</f>
        <v>4409</v>
      </c>
      <c r="BY9" s="35">
        <f t="shared" ref="BY9:CG9" si="25">SUM(BY15,BY19,BY25,BY29,BY35,BY39)</f>
        <v>126</v>
      </c>
      <c r="BZ9" s="35">
        <f t="shared" si="25"/>
        <v>230</v>
      </c>
      <c r="CA9" s="35">
        <f t="shared" si="25"/>
        <v>244</v>
      </c>
      <c r="CB9" s="35">
        <f t="shared" si="25"/>
        <v>367</v>
      </c>
      <c r="CC9" s="35">
        <f t="shared" si="25"/>
        <v>566</v>
      </c>
      <c r="CD9" s="35">
        <f t="shared" si="25"/>
        <v>1080</v>
      </c>
      <c r="CE9" s="35">
        <f t="shared" si="25"/>
        <v>1065</v>
      </c>
      <c r="CF9" s="36">
        <f t="shared" si="25"/>
        <v>472</v>
      </c>
      <c r="CG9" s="37">
        <f t="shared" si="25"/>
        <v>259</v>
      </c>
      <c r="CH9" s="34">
        <f>SUM(CH15,CH19,CH25,CH29,CH35,CH39)</f>
        <v>110</v>
      </c>
      <c r="CI9" s="35">
        <f t="shared" ref="CI9:CQ9" si="26">SUM(CI15,CI19,CI25,CI29,CI35,CI39)</f>
        <v>2</v>
      </c>
      <c r="CJ9" s="35">
        <f t="shared" si="26"/>
        <v>3</v>
      </c>
      <c r="CK9" s="35">
        <f t="shared" si="26"/>
        <v>2</v>
      </c>
      <c r="CL9" s="35">
        <f t="shared" si="26"/>
        <v>6</v>
      </c>
      <c r="CM9" s="35">
        <f t="shared" si="26"/>
        <v>2</v>
      </c>
      <c r="CN9" s="35">
        <f t="shared" si="26"/>
        <v>11</v>
      </c>
      <c r="CO9" s="35">
        <f t="shared" si="26"/>
        <v>12</v>
      </c>
      <c r="CP9" s="36">
        <f t="shared" si="26"/>
        <v>30</v>
      </c>
      <c r="CQ9" s="37">
        <f t="shared" si="26"/>
        <v>42</v>
      </c>
    </row>
    <row r="10" spans="1:95" s="15" customFormat="1" ht="50.1" customHeight="1">
      <c r="A10" s="17" t="s">
        <v>13</v>
      </c>
      <c r="B10" s="40">
        <f t="shared" ref="B10:AE10" si="27">SUM(B11:B15)</f>
        <v>11593</v>
      </c>
      <c r="C10" s="41">
        <f t="shared" si="27"/>
        <v>809</v>
      </c>
      <c r="D10" s="41">
        <f t="shared" si="27"/>
        <v>765</v>
      </c>
      <c r="E10" s="41">
        <f t="shared" si="27"/>
        <v>870</v>
      </c>
      <c r="F10" s="41">
        <f t="shared" si="27"/>
        <v>1022</v>
      </c>
      <c r="G10" s="41">
        <f t="shared" si="27"/>
        <v>1460</v>
      </c>
      <c r="H10" s="41">
        <f t="shared" si="27"/>
        <v>2302</v>
      </c>
      <c r="I10" s="41">
        <f t="shared" si="27"/>
        <v>2350</v>
      </c>
      <c r="J10" s="42">
        <f t="shared" si="27"/>
        <v>1273</v>
      </c>
      <c r="K10" s="43">
        <f t="shared" si="27"/>
        <v>742</v>
      </c>
      <c r="L10" s="40">
        <f t="shared" si="27"/>
        <v>10384</v>
      </c>
      <c r="M10" s="41">
        <f t="shared" si="27"/>
        <v>764</v>
      </c>
      <c r="N10" s="41">
        <f t="shared" si="27"/>
        <v>694</v>
      </c>
      <c r="O10" s="41">
        <f t="shared" si="27"/>
        <v>764</v>
      </c>
      <c r="P10" s="41">
        <f t="shared" si="27"/>
        <v>917</v>
      </c>
      <c r="Q10" s="41">
        <f t="shared" si="27"/>
        <v>1363</v>
      </c>
      <c r="R10" s="41">
        <f t="shared" si="27"/>
        <v>2134</v>
      </c>
      <c r="S10" s="41">
        <f t="shared" si="27"/>
        <v>2102</v>
      </c>
      <c r="T10" s="42">
        <f t="shared" si="27"/>
        <v>1081</v>
      </c>
      <c r="U10" s="43">
        <f t="shared" si="27"/>
        <v>565</v>
      </c>
      <c r="V10" s="40">
        <f>SUM(V11:V15)</f>
        <v>1209</v>
      </c>
      <c r="W10" s="41">
        <f t="shared" si="27"/>
        <v>45</v>
      </c>
      <c r="X10" s="41">
        <f t="shared" si="27"/>
        <v>71</v>
      </c>
      <c r="Y10" s="41">
        <f t="shared" si="27"/>
        <v>106</v>
      </c>
      <c r="Z10" s="41">
        <f t="shared" si="27"/>
        <v>105</v>
      </c>
      <c r="AA10" s="41">
        <f t="shared" si="27"/>
        <v>97</v>
      </c>
      <c r="AB10" s="41">
        <f t="shared" si="27"/>
        <v>168</v>
      </c>
      <c r="AC10" s="41">
        <f t="shared" si="27"/>
        <v>248</v>
      </c>
      <c r="AD10" s="42">
        <f t="shared" si="27"/>
        <v>192</v>
      </c>
      <c r="AE10" s="43">
        <f t="shared" si="27"/>
        <v>177</v>
      </c>
      <c r="AF10" s="44"/>
      <c r="AG10" s="45" t="s">
        <v>13</v>
      </c>
      <c r="AH10" s="40">
        <f t="shared" ref="AH10:BK10" si="28">SUM(AH11:AH15)</f>
        <v>2360</v>
      </c>
      <c r="AI10" s="41">
        <f t="shared" si="28"/>
        <v>432</v>
      </c>
      <c r="AJ10" s="41">
        <f t="shared" si="28"/>
        <v>188</v>
      </c>
      <c r="AK10" s="41">
        <f t="shared" si="28"/>
        <v>232</v>
      </c>
      <c r="AL10" s="41">
        <f t="shared" si="28"/>
        <v>245</v>
      </c>
      <c r="AM10" s="41">
        <f t="shared" si="28"/>
        <v>276</v>
      </c>
      <c r="AN10" s="41">
        <f t="shared" si="28"/>
        <v>377</v>
      </c>
      <c r="AO10" s="41">
        <f t="shared" si="28"/>
        <v>285</v>
      </c>
      <c r="AP10" s="42">
        <f t="shared" si="28"/>
        <v>186</v>
      </c>
      <c r="AQ10" s="43">
        <f t="shared" si="28"/>
        <v>139</v>
      </c>
      <c r="AR10" s="40">
        <f t="shared" si="28"/>
        <v>1922</v>
      </c>
      <c r="AS10" s="41">
        <f t="shared" si="28"/>
        <v>410</v>
      </c>
      <c r="AT10" s="41">
        <f t="shared" si="28"/>
        <v>158</v>
      </c>
      <c r="AU10" s="41">
        <f t="shared" si="28"/>
        <v>188</v>
      </c>
      <c r="AV10" s="41">
        <f t="shared" si="28"/>
        <v>204</v>
      </c>
      <c r="AW10" s="41">
        <f t="shared" si="28"/>
        <v>237</v>
      </c>
      <c r="AX10" s="41">
        <f t="shared" si="28"/>
        <v>322</v>
      </c>
      <c r="AY10" s="41">
        <f t="shared" si="28"/>
        <v>208</v>
      </c>
      <c r="AZ10" s="42">
        <f t="shared" si="28"/>
        <v>122</v>
      </c>
      <c r="BA10" s="43">
        <f t="shared" si="28"/>
        <v>73</v>
      </c>
      <c r="BB10" s="40">
        <f t="shared" si="28"/>
        <v>438</v>
      </c>
      <c r="BC10" s="41">
        <f t="shared" si="28"/>
        <v>22</v>
      </c>
      <c r="BD10" s="41">
        <f t="shared" si="28"/>
        <v>30</v>
      </c>
      <c r="BE10" s="41">
        <f t="shared" si="28"/>
        <v>44</v>
      </c>
      <c r="BF10" s="41">
        <f t="shared" si="28"/>
        <v>41</v>
      </c>
      <c r="BG10" s="41">
        <f t="shared" si="28"/>
        <v>39</v>
      </c>
      <c r="BH10" s="41">
        <f t="shared" si="28"/>
        <v>55</v>
      </c>
      <c r="BI10" s="41">
        <f t="shared" si="28"/>
        <v>77</v>
      </c>
      <c r="BJ10" s="42">
        <f t="shared" si="28"/>
        <v>64</v>
      </c>
      <c r="BK10" s="43">
        <f t="shared" si="28"/>
        <v>66</v>
      </c>
      <c r="BL10" s="14"/>
      <c r="BM10" s="45" t="s">
        <v>13</v>
      </c>
      <c r="BN10" s="40">
        <f t="shared" ref="BN10:CP10" si="29">SUM(BN11:BN15)</f>
        <v>9233</v>
      </c>
      <c r="BO10" s="41">
        <f t="shared" si="29"/>
        <v>377</v>
      </c>
      <c r="BP10" s="41">
        <f t="shared" si="29"/>
        <v>577</v>
      </c>
      <c r="BQ10" s="41">
        <f t="shared" si="29"/>
        <v>638</v>
      </c>
      <c r="BR10" s="41">
        <f t="shared" si="29"/>
        <v>777</v>
      </c>
      <c r="BS10" s="41">
        <f t="shared" si="29"/>
        <v>1184</v>
      </c>
      <c r="BT10" s="41">
        <f t="shared" si="29"/>
        <v>1925</v>
      </c>
      <c r="BU10" s="41">
        <f t="shared" si="29"/>
        <v>2065</v>
      </c>
      <c r="BV10" s="42">
        <f t="shared" si="29"/>
        <v>1087</v>
      </c>
      <c r="BW10" s="43">
        <f t="shared" si="29"/>
        <v>603</v>
      </c>
      <c r="BX10" s="40">
        <f t="shared" si="29"/>
        <v>8462</v>
      </c>
      <c r="BY10" s="41">
        <f t="shared" si="29"/>
        <v>354</v>
      </c>
      <c r="BZ10" s="41">
        <f t="shared" si="29"/>
        <v>536</v>
      </c>
      <c r="CA10" s="41">
        <f t="shared" si="29"/>
        <v>576</v>
      </c>
      <c r="CB10" s="41">
        <f t="shared" si="29"/>
        <v>713</v>
      </c>
      <c r="CC10" s="41">
        <f t="shared" si="29"/>
        <v>1126</v>
      </c>
      <c r="CD10" s="41">
        <f t="shared" si="29"/>
        <v>1812</v>
      </c>
      <c r="CE10" s="41">
        <f t="shared" si="29"/>
        <v>1894</v>
      </c>
      <c r="CF10" s="42">
        <f t="shared" si="29"/>
        <v>959</v>
      </c>
      <c r="CG10" s="43">
        <f t="shared" si="29"/>
        <v>492</v>
      </c>
      <c r="CH10" s="40">
        <f t="shared" si="29"/>
        <v>771</v>
      </c>
      <c r="CI10" s="41">
        <f t="shared" si="29"/>
        <v>23</v>
      </c>
      <c r="CJ10" s="41">
        <f t="shared" si="29"/>
        <v>41</v>
      </c>
      <c r="CK10" s="41">
        <f t="shared" si="29"/>
        <v>62</v>
      </c>
      <c r="CL10" s="41">
        <f t="shared" si="29"/>
        <v>64</v>
      </c>
      <c r="CM10" s="41">
        <f t="shared" si="29"/>
        <v>58</v>
      </c>
      <c r="CN10" s="41">
        <f t="shared" si="29"/>
        <v>113</v>
      </c>
      <c r="CO10" s="41">
        <f t="shared" si="29"/>
        <v>171</v>
      </c>
      <c r="CP10" s="42">
        <f t="shared" si="29"/>
        <v>128</v>
      </c>
      <c r="CQ10" s="43">
        <f>SUM(CQ11:CQ15)</f>
        <v>111</v>
      </c>
    </row>
    <row r="11" spans="1:95" s="15" customFormat="1" ht="50.1" customHeight="1">
      <c r="A11" s="12" t="s">
        <v>14</v>
      </c>
      <c r="B11" s="40">
        <v>7240</v>
      </c>
      <c r="C11" s="41">
        <v>556</v>
      </c>
      <c r="D11" s="41">
        <v>538</v>
      </c>
      <c r="E11" s="41">
        <v>578</v>
      </c>
      <c r="F11" s="41">
        <v>658</v>
      </c>
      <c r="G11" s="41">
        <v>855</v>
      </c>
      <c r="H11" s="41">
        <v>1373</v>
      </c>
      <c r="I11" s="41">
        <v>1448</v>
      </c>
      <c r="J11" s="42">
        <v>780</v>
      </c>
      <c r="K11" s="43">
        <v>454</v>
      </c>
      <c r="L11" s="40">
        <v>6031</v>
      </c>
      <c r="M11" s="41">
        <v>511</v>
      </c>
      <c r="N11" s="41">
        <v>467</v>
      </c>
      <c r="O11" s="41">
        <v>472</v>
      </c>
      <c r="P11" s="41">
        <v>553</v>
      </c>
      <c r="Q11" s="41">
        <v>758</v>
      </c>
      <c r="R11" s="41">
        <v>1205</v>
      </c>
      <c r="S11" s="41">
        <v>1200</v>
      </c>
      <c r="T11" s="42">
        <v>588</v>
      </c>
      <c r="U11" s="43">
        <v>277</v>
      </c>
      <c r="V11" s="40">
        <v>1209</v>
      </c>
      <c r="W11" s="41">
        <v>45</v>
      </c>
      <c r="X11" s="41">
        <v>71</v>
      </c>
      <c r="Y11" s="41">
        <v>106</v>
      </c>
      <c r="Z11" s="41">
        <v>105</v>
      </c>
      <c r="AA11" s="41">
        <v>97</v>
      </c>
      <c r="AB11" s="41">
        <v>168</v>
      </c>
      <c r="AC11" s="41">
        <v>248</v>
      </c>
      <c r="AD11" s="42">
        <v>192</v>
      </c>
      <c r="AE11" s="43">
        <v>177</v>
      </c>
      <c r="AF11" s="44"/>
      <c r="AG11" s="46" t="s">
        <v>14</v>
      </c>
      <c r="AH11" s="40">
        <v>1690</v>
      </c>
      <c r="AI11" s="41">
        <v>308</v>
      </c>
      <c r="AJ11" s="41">
        <v>132</v>
      </c>
      <c r="AK11" s="41">
        <v>177</v>
      </c>
      <c r="AL11" s="41">
        <v>174</v>
      </c>
      <c r="AM11" s="41">
        <v>182</v>
      </c>
      <c r="AN11" s="41">
        <v>253</v>
      </c>
      <c r="AO11" s="41">
        <v>205</v>
      </c>
      <c r="AP11" s="42">
        <v>153</v>
      </c>
      <c r="AQ11" s="43">
        <v>106</v>
      </c>
      <c r="AR11" s="40">
        <v>1252</v>
      </c>
      <c r="AS11" s="41">
        <v>286</v>
      </c>
      <c r="AT11" s="41">
        <v>102</v>
      </c>
      <c r="AU11" s="41">
        <v>133</v>
      </c>
      <c r="AV11" s="41">
        <v>133</v>
      </c>
      <c r="AW11" s="41">
        <v>143</v>
      </c>
      <c r="AX11" s="41">
        <v>198</v>
      </c>
      <c r="AY11" s="41">
        <v>128</v>
      </c>
      <c r="AZ11" s="42">
        <v>89</v>
      </c>
      <c r="BA11" s="43">
        <v>40</v>
      </c>
      <c r="BB11" s="40">
        <v>438</v>
      </c>
      <c r="BC11" s="41">
        <v>22</v>
      </c>
      <c r="BD11" s="41">
        <v>30</v>
      </c>
      <c r="BE11" s="41">
        <v>44</v>
      </c>
      <c r="BF11" s="41">
        <v>41</v>
      </c>
      <c r="BG11" s="41">
        <v>39</v>
      </c>
      <c r="BH11" s="41">
        <v>55</v>
      </c>
      <c r="BI11" s="41">
        <v>77</v>
      </c>
      <c r="BJ11" s="42">
        <v>64</v>
      </c>
      <c r="BK11" s="43">
        <v>66</v>
      </c>
      <c r="BL11" s="14"/>
      <c r="BM11" s="46" t="s">
        <v>14</v>
      </c>
      <c r="BN11" s="40">
        <v>5550</v>
      </c>
      <c r="BO11" s="41">
        <v>248</v>
      </c>
      <c r="BP11" s="41">
        <v>406</v>
      </c>
      <c r="BQ11" s="41">
        <v>401</v>
      </c>
      <c r="BR11" s="41">
        <v>484</v>
      </c>
      <c r="BS11" s="41">
        <v>673</v>
      </c>
      <c r="BT11" s="41">
        <v>1120</v>
      </c>
      <c r="BU11" s="41">
        <v>1243</v>
      </c>
      <c r="BV11" s="42">
        <v>627</v>
      </c>
      <c r="BW11" s="43">
        <v>348</v>
      </c>
      <c r="BX11" s="40">
        <v>4779</v>
      </c>
      <c r="BY11" s="41">
        <v>225</v>
      </c>
      <c r="BZ11" s="41">
        <v>365</v>
      </c>
      <c r="CA11" s="41">
        <v>339</v>
      </c>
      <c r="CB11" s="41">
        <v>420</v>
      </c>
      <c r="CC11" s="41">
        <v>615</v>
      </c>
      <c r="CD11" s="41">
        <v>1007</v>
      </c>
      <c r="CE11" s="41">
        <v>1072</v>
      </c>
      <c r="CF11" s="42">
        <v>499</v>
      </c>
      <c r="CG11" s="43">
        <v>237</v>
      </c>
      <c r="CH11" s="40">
        <v>771</v>
      </c>
      <c r="CI11" s="41">
        <v>23</v>
      </c>
      <c r="CJ11" s="41">
        <v>41</v>
      </c>
      <c r="CK11" s="41">
        <v>62</v>
      </c>
      <c r="CL11" s="41">
        <v>64</v>
      </c>
      <c r="CM11" s="41">
        <v>58</v>
      </c>
      <c r="CN11" s="41">
        <v>113</v>
      </c>
      <c r="CO11" s="41">
        <v>171</v>
      </c>
      <c r="CP11" s="42">
        <v>128</v>
      </c>
      <c r="CQ11" s="43">
        <v>111</v>
      </c>
    </row>
    <row r="12" spans="1:95" s="15" customFormat="1" ht="50.1" customHeight="1">
      <c r="A12" s="12" t="s">
        <v>15</v>
      </c>
      <c r="B12" s="40">
        <v>1099</v>
      </c>
      <c r="C12" s="41">
        <v>53</v>
      </c>
      <c r="D12" s="41">
        <v>44</v>
      </c>
      <c r="E12" s="41">
        <v>60</v>
      </c>
      <c r="F12" s="41">
        <v>75</v>
      </c>
      <c r="G12" s="41">
        <v>153</v>
      </c>
      <c r="H12" s="41">
        <v>249</v>
      </c>
      <c r="I12" s="41">
        <v>238</v>
      </c>
      <c r="J12" s="42">
        <v>135</v>
      </c>
      <c r="K12" s="43">
        <v>92</v>
      </c>
      <c r="L12" s="40">
        <v>1099</v>
      </c>
      <c r="M12" s="41">
        <v>53</v>
      </c>
      <c r="N12" s="41">
        <v>44</v>
      </c>
      <c r="O12" s="41">
        <v>60</v>
      </c>
      <c r="P12" s="41">
        <v>75</v>
      </c>
      <c r="Q12" s="41">
        <v>153</v>
      </c>
      <c r="R12" s="41">
        <v>249</v>
      </c>
      <c r="S12" s="41">
        <v>238</v>
      </c>
      <c r="T12" s="42">
        <v>135</v>
      </c>
      <c r="U12" s="43">
        <v>92</v>
      </c>
      <c r="V12" s="40" t="s">
        <v>56</v>
      </c>
      <c r="W12" s="41" t="s">
        <v>56</v>
      </c>
      <c r="X12" s="41" t="s">
        <v>56</v>
      </c>
      <c r="Y12" s="41" t="s">
        <v>56</v>
      </c>
      <c r="Z12" s="41" t="s">
        <v>56</v>
      </c>
      <c r="AA12" s="41" t="s">
        <v>56</v>
      </c>
      <c r="AB12" s="41" t="s">
        <v>56</v>
      </c>
      <c r="AC12" s="41" t="s">
        <v>56</v>
      </c>
      <c r="AD12" s="42" t="s">
        <v>56</v>
      </c>
      <c r="AE12" s="43" t="s">
        <v>56</v>
      </c>
      <c r="AF12" s="44"/>
      <c r="AG12" s="46" t="s">
        <v>15</v>
      </c>
      <c r="AH12" s="40">
        <v>142</v>
      </c>
      <c r="AI12" s="41">
        <v>25</v>
      </c>
      <c r="AJ12" s="41">
        <v>13</v>
      </c>
      <c r="AK12" s="41">
        <v>10</v>
      </c>
      <c r="AL12" s="41">
        <v>9</v>
      </c>
      <c r="AM12" s="41">
        <v>19</v>
      </c>
      <c r="AN12" s="41">
        <v>33</v>
      </c>
      <c r="AO12" s="41">
        <v>16</v>
      </c>
      <c r="AP12" s="42">
        <v>7</v>
      </c>
      <c r="AQ12" s="43">
        <v>10</v>
      </c>
      <c r="AR12" s="40">
        <v>142</v>
      </c>
      <c r="AS12" s="41">
        <v>25</v>
      </c>
      <c r="AT12" s="41">
        <v>13</v>
      </c>
      <c r="AU12" s="41">
        <v>10</v>
      </c>
      <c r="AV12" s="41">
        <v>9</v>
      </c>
      <c r="AW12" s="41">
        <v>19</v>
      </c>
      <c r="AX12" s="41">
        <v>33</v>
      </c>
      <c r="AY12" s="41">
        <v>16</v>
      </c>
      <c r="AZ12" s="42">
        <v>7</v>
      </c>
      <c r="BA12" s="43">
        <v>10</v>
      </c>
      <c r="BB12" s="40" t="s">
        <v>56</v>
      </c>
      <c r="BC12" s="41" t="s">
        <v>56</v>
      </c>
      <c r="BD12" s="41" t="s">
        <v>56</v>
      </c>
      <c r="BE12" s="41" t="s">
        <v>56</v>
      </c>
      <c r="BF12" s="41" t="s">
        <v>56</v>
      </c>
      <c r="BG12" s="41" t="s">
        <v>56</v>
      </c>
      <c r="BH12" s="41" t="s">
        <v>56</v>
      </c>
      <c r="BI12" s="41" t="s">
        <v>56</v>
      </c>
      <c r="BJ12" s="42" t="s">
        <v>56</v>
      </c>
      <c r="BK12" s="43" t="s">
        <v>56</v>
      </c>
      <c r="BL12" s="14"/>
      <c r="BM12" s="46" t="s">
        <v>15</v>
      </c>
      <c r="BN12" s="40">
        <v>957</v>
      </c>
      <c r="BO12" s="41">
        <v>28</v>
      </c>
      <c r="BP12" s="41">
        <v>31</v>
      </c>
      <c r="BQ12" s="41">
        <v>50</v>
      </c>
      <c r="BR12" s="41">
        <v>66</v>
      </c>
      <c r="BS12" s="41">
        <v>134</v>
      </c>
      <c r="BT12" s="41">
        <v>216</v>
      </c>
      <c r="BU12" s="41">
        <v>222</v>
      </c>
      <c r="BV12" s="42">
        <v>128</v>
      </c>
      <c r="BW12" s="43">
        <v>82</v>
      </c>
      <c r="BX12" s="40">
        <v>957</v>
      </c>
      <c r="BY12" s="41">
        <v>28</v>
      </c>
      <c r="BZ12" s="41">
        <v>31</v>
      </c>
      <c r="CA12" s="41">
        <v>50</v>
      </c>
      <c r="CB12" s="41">
        <v>66</v>
      </c>
      <c r="CC12" s="41">
        <v>134</v>
      </c>
      <c r="CD12" s="41">
        <v>216</v>
      </c>
      <c r="CE12" s="41">
        <v>222</v>
      </c>
      <c r="CF12" s="42">
        <v>128</v>
      </c>
      <c r="CG12" s="43">
        <v>82</v>
      </c>
      <c r="CH12" s="40" t="s">
        <v>56</v>
      </c>
      <c r="CI12" s="41" t="s">
        <v>56</v>
      </c>
      <c r="CJ12" s="41" t="s">
        <v>56</v>
      </c>
      <c r="CK12" s="41" t="s">
        <v>56</v>
      </c>
      <c r="CL12" s="41" t="s">
        <v>56</v>
      </c>
      <c r="CM12" s="41" t="s">
        <v>56</v>
      </c>
      <c r="CN12" s="41" t="s">
        <v>56</v>
      </c>
      <c r="CO12" s="41" t="s">
        <v>56</v>
      </c>
      <c r="CP12" s="42" t="s">
        <v>56</v>
      </c>
      <c r="CQ12" s="43" t="s">
        <v>56</v>
      </c>
    </row>
    <row r="13" spans="1:95" s="15" customFormat="1" ht="50.1" customHeight="1">
      <c r="A13" s="12" t="s">
        <v>16</v>
      </c>
      <c r="B13" s="40">
        <v>1833</v>
      </c>
      <c r="C13" s="41">
        <v>107</v>
      </c>
      <c r="D13" s="41">
        <v>104</v>
      </c>
      <c r="E13" s="41">
        <v>136</v>
      </c>
      <c r="F13" s="41">
        <v>183</v>
      </c>
      <c r="G13" s="41">
        <v>252</v>
      </c>
      <c r="H13" s="41">
        <v>376</v>
      </c>
      <c r="I13" s="41">
        <v>361</v>
      </c>
      <c r="J13" s="42">
        <v>187</v>
      </c>
      <c r="K13" s="43">
        <v>127</v>
      </c>
      <c r="L13" s="40">
        <v>1833</v>
      </c>
      <c r="M13" s="41">
        <v>107</v>
      </c>
      <c r="N13" s="41">
        <v>104</v>
      </c>
      <c r="O13" s="41">
        <v>136</v>
      </c>
      <c r="P13" s="41">
        <v>183</v>
      </c>
      <c r="Q13" s="41">
        <v>252</v>
      </c>
      <c r="R13" s="41">
        <v>376</v>
      </c>
      <c r="S13" s="41">
        <v>361</v>
      </c>
      <c r="T13" s="42">
        <v>187</v>
      </c>
      <c r="U13" s="43">
        <v>127</v>
      </c>
      <c r="V13" s="40" t="s">
        <v>56</v>
      </c>
      <c r="W13" s="41" t="s">
        <v>56</v>
      </c>
      <c r="X13" s="41" t="s">
        <v>56</v>
      </c>
      <c r="Y13" s="41" t="s">
        <v>56</v>
      </c>
      <c r="Z13" s="41" t="s">
        <v>56</v>
      </c>
      <c r="AA13" s="41" t="s">
        <v>56</v>
      </c>
      <c r="AB13" s="41" t="s">
        <v>56</v>
      </c>
      <c r="AC13" s="41" t="s">
        <v>56</v>
      </c>
      <c r="AD13" s="42" t="s">
        <v>56</v>
      </c>
      <c r="AE13" s="43" t="s">
        <v>56</v>
      </c>
      <c r="AF13" s="44"/>
      <c r="AG13" s="46" t="s">
        <v>16</v>
      </c>
      <c r="AH13" s="40">
        <v>264</v>
      </c>
      <c r="AI13" s="41">
        <v>49</v>
      </c>
      <c r="AJ13" s="41">
        <v>26</v>
      </c>
      <c r="AK13" s="41">
        <v>26</v>
      </c>
      <c r="AL13" s="41">
        <v>31</v>
      </c>
      <c r="AM13" s="41">
        <v>38</v>
      </c>
      <c r="AN13" s="41">
        <v>44</v>
      </c>
      <c r="AO13" s="41">
        <v>31</v>
      </c>
      <c r="AP13" s="42">
        <v>8</v>
      </c>
      <c r="AQ13" s="43">
        <v>11</v>
      </c>
      <c r="AR13" s="40">
        <v>264</v>
      </c>
      <c r="AS13" s="41">
        <v>49</v>
      </c>
      <c r="AT13" s="41">
        <v>26</v>
      </c>
      <c r="AU13" s="41">
        <v>26</v>
      </c>
      <c r="AV13" s="41">
        <v>31</v>
      </c>
      <c r="AW13" s="41">
        <v>38</v>
      </c>
      <c r="AX13" s="41">
        <v>44</v>
      </c>
      <c r="AY13" s="41">
        <v>31</v>
      </c>
      <c r="AZ13" s="42">
        <v>8</v>
      </c>
      <c r="BA13" s="43">
        <v>11</v>
      </c>
      <c r="BB13" s="40" t="s">
        <v>56</v>
      </c>
      <c r="BC13" s="41" t="s">
        <v>56</v>
      </c>
      <c r="BD13" s="41" t="s">
        <v>56</v>
      </c>
      <c r="BE13" s="41" t="s">
        <v>56</v>
      </c>
      <c r="BF13" s="41" t="s">
        <v>56</v>
      </c>
      <c r="BG13" s="41" t="s">
        <v>56</v>
      </c>
      <c r="BH13" s="41" t="s">
        <v>56</v>
      </c>
      <c r="BI13" s="41" t="s">
        <v>56</v>
      </c>
      <c r="BJ13" s="42" t="s">
        <v>56</v>
      </c>
      <c r="BK13" s="43" t="s">
        <v>56</v>
      </c>
      <c r="BL13" s="14"/>
      <c r="BM13" s="46" t="s">
        <v>16</v>
      </c>
      <c r="BN13" s="40">
        <v>1569</v>
      </c>
      <c r="BO13" s="41">
        <v>58</v>
      </c>
      <c r="BP13" s="41">
        <v>78</v>
      </c>
      <c r="BQ13" s="41">
        <v>110</v>
      </c>
      <c r="BR13" s="41">
        <v>152</v>
      </c>
      <c r="BS13" s="41">
        <v>214</v>
      </c>
      <c r="BT13" s="41">
        <v>332</v>
      </c>
      <c r="BU13" s="41">
        <v>330</v>
      </c>
      <c r="BV13" s="42">
        <v>179</v>
      </c>
      <c r="BW13" s="43">
        <v>116</v>
      </c>
      <c r="BX13" s="40">
        <v>1569</v>
      </c>
      <c r="BY13" s="41">
        <v>58</v>
      </c>
      <c r="BZ13" s="41">
        <v>78</v>
      </c>
      <c r="CA13" s="41">
        <v>110</v>
      </c>
      <c r="CB13" s="41">
        <v>152</v>
      </c>
      <c r="CC13" s="41">
        <v>214</v>
      </c>
      <c r="CD13" s="41">
        <v>332</v>
      </c>
      <c r="CE13" s="41">
        <v>330</v>
      </c>
      <c r="CF13" s="42">
        <v>179</v>
      </c>
      <c r="CG13" s="43">
        <v>116</v>
      </c>
      <c r="CH13" s="40" t="s">
        <v>56</v>
      </c>
      <c r="CI13" s="41" t="s">
        <v>56</v>
      </c>
      <c r="CJ13" s="41" t="s">
        <v>56</v>
      </c>
      <c r="CK13" s="41" t="s">
        <v>56</v>
      </c>
      <c r="CL13" s="41" t="s">
        <v>56</v>
      </c>
      <c r="CM13" s="41" t="s">
        <v>56</v>
      </c>
      <c r="CN13" s="41" t="s">
        <v>56</v>
      </c>
      <c r="CO13" s="41" t="s">
        <v>56</v>
      </c>
      <c r="CP13" s="42" t="s">
        <v>56</v>
      </c>
      <c r="CQ13" s="43" t="s">
        <v>56</v>
      </c>
    </row>
    <row r="14" spans="1:95" s="15" customFormat="1" ht="50.1" customHeight="1">
      <c r="A14" s="12" t="s">
        <v>17</v>
      </c>
      <c r="B14" s="40">
        <v>1016</v>
      </c>
      <c r="C14" s="41">
        <v>75</v>
      </c>
      <c r="D14" s="41">
        <v>54</v>
      </c>
      <c r="E14" s="41">
        <v>68</v>
      </c>
      <c r="F14" s="41">
        <v>77</v>
      </c>
      <c r="G14" s="41">
        <v>150</v>
      </c>
      <c r="H14" s="41">
        <v>220</v>
      </c>
      <c r="I14" s="41">
        <v>209</v>
      </c>
      <c r="J14" s="42">
        <v>118</v>
      </c>
      <c r="K14" s="43">
        <v>45</v>
      </c>
      <c r="L14" s="40">
        <v>1016</v>
      </c>
      <c r="M14" s="41">
        <v>75</v>
      </c>
      <c r="N14" s="41">
        <v>54</v>
      </c>
      <c r="O14" s="41">
        <v>68</v>
      </c>
      <c r="P14" s="41">
        <v>77</v>
      </c>
      <c r="Q14" s="41">
        <v>150</v>
      </c>
      <c r="R14" s="41">
        <v>220</v>
      </c>
      <c r="S14" s="41">
        <v>209</v>
      </c>
      <c r="T14" s="42">
        <v>118</v>
      </c>
      <c r="U14" s="43">
        <v>45</v>
      </c>
      <c r="V14" s="40" t="s">
        <v>56</v>
      </c>
      <c r="W14" s="41" t="s">
        <v>56</v>
      </c>
      <c r="X14" s="41" t="s">
        <v>56</v>
      </c>
      <c r="Y14" s="41" t="s">
        <v>56</v>
      </c>
      <c r="Z14" s="41" t="s">
        <v>56</v>
      </c>
      <c r="AA14" s="41" t="s">
        <v>56</v>
      </c>
      <c r="AB14" s="41" t="s">
        <v>56</v>
      </c>
      <c r="AC14" s="41" t="s">
        <v>56</v>
      </c>
      <c r="AD14" s="42" t="s">
        <v>56</v>
      </c>
      <c r="AE14" s="43" t="s">
        <v>56</v>
      </c>
      <c r="AF14" s="44"/>
      <c r="AG14" s="46" t="s">
        <v>17</v>
      </c>
      <c r="AH14" s="40">
        <v>191</v>
      </c>
      <c r="AI14" s="41">
        <v>39</v>
      </c>
      <c r="AJ14" s="41">
        <v>12</v>
      </c>
      <c r="AK14" s="41">
        <v>12</v>
      </c>
      <c r="AL14" s="41">
        <v>22</v>
      </c>
      <c r="AM14" s="41">
        <v>25</v>
      </c>
      <c r="AN14" s="41">
        <v>34</v>
      </c>
      <c r="AO14" s="41">
        <v>28</v>
      </c>
      <c r="AP14" s="42">
        <v>13</v>
      </c>
      <c r="AQ14" s="43">
        <v>6</v>
      </c>
      <c r="AR14" s="40">
        <v>191</v>
      </c>
      <c r="AS14" s="41">
        <v>39</v>
      </c>
      <c r="AT14" s="41">
        <v>12</v>
      </c>
      <c r="AU14" s="41">
        <v>12</v>
      </c>
      <c r="AV14" s="41">
        <v>22</v>
      </c>
      <c r="AW14" s="41">
        <v>25</v>
      </c>
      <c r="AX14" s="41">
        <v>34</v>
      </c>
      <c r="AY14" s="41">
        <v>28</v>
      </c>
      <c r="AZ14" s="42">
        <v>13</v>
      </c>
      <c r="BA14" s="43">
        <v>6</v>
      </c>
      <c r="BB14" s="40" t="s">
        <v>56</v>
      </c>
      <c r="BC14" s="41" t="s">
        <v>56</v>
      </c>
      <c r="BD14" s="41" t="s">
        <v>56</v>
      </c>
      <c r="BE14" s="41" t="s">
        <v>56</v>
      </c>
      <c r="BF14" s="41" t="s">
        <v>56</v>
      </c>
      <c r="BG14" s="41" t="s">
        <v>56</v>
      </c>
      <c r="BH14" s="41" t="s">
        <v>56</v>
      </c>
      <c r="BI14" s="41" t="s">
        <v>56</v>
      </c>
      <c r="BJ14" s="42" t="s">
        <v>56</v>
      </c>
      <c r="BK14" s="43" t="s">
        <v>56</v>
      </c>
      <c r="BL14" s="14"/>
      <c r="BM14" s="46" t="s">
        <v>17</v>
      </c>
      <c r="BN14" s="40">
        <v>825</v>
      </c>
      <c r="BO14" s="41">
        <v>36</v>
      </c>
      <c r="BP14" s="41">
        <v>42</v>
      </c>
      <c r="BQ14" s="41">
        <v>56</v>
      </c>
      <c r="BR14" s="41">
        <v>55</v>
      </c>
      <c r="BS14" s="41">
        <v>125</v>
      </c>
      <c r="BT14" s="41">
        <v>186</v>
      </c>
      <c r="BU14" s="41">
        <v>181</v>
      </c>
      <c r="BV14" s="42">
        <v>105</v>
      </c>
      <c r="BW14" s="43">
        <v>39</v>
      </c>
      <c r="BX14" s="40">
        <v>825</v>
      </c>
      <c r="BY14" s="41">
        <v>36</v>
      </c>
      <c r="BZ14" s="41">
        <v>42</v>
      </c>
      <c r="CA14" s="41">
        <v>56</v>
      </c>
      <c r="CB14" s="41">
        <v>55</v>
      </c>
      <c r="CC14" s="41">
        <v>125</v>
      </c>
      <c r="CD14" s="41">
        <v>186</v>
      </c>
      <c r="CE14" s="41">
        <v>181</v>
      </c>
      <c r="CF14" s="42">
        <v>105</v>
      </c>
      <c r="CG14" s="43">
        <v>39</v>
      </c>
      <c r="CH14" s="40" t="s">
        <v>56</v>
      </c>
      <c r="CI14" s="41" t="s">
        <v>56</v>
      </c>
      <c r="CJ14" s="41" t="s">
        <v>56</v>
      </c>
      <c r="CK14" s="41" t="s">
        <v>56</v>
      </c>
      <c r="CL14" s="41" t="s">
        <v>56</v>
      </c>
      <c r="CM14" s="41" t="s">
        <v>56</v>
      </c>
      <c r="CN14" s="41" t="s">
        <v>56</v>
      </c>
      <c r="CO14" s="41" t="s">
        <v>56</v>
      </c>
      <c r="CP14" s="42" t="s">
        <v>56</v>
      </c>
      <c r="CQ14" s="43" t="s">
        <v>56</v>
      </c>
    </row>
    <row r="15" spans="1:95" s="15" customFormat="1" ht="50.1" customHeight="1">
      <c r="A15" s="12" t="s">
        <v>18</v>
      </c>
      <c r="B15" s="40">
        <f t="shared" ref="B15:AE15" si="30">B16</f>
        <v>405</v>
      </c>
      <c r="C15" s="41">
        <f t="shared" si="30"/>
        <v>18</v>
      </c>
      <c r="D15" s="41">
        <f t="shared" si="30"/>
        <v>25</v>
      </c>
      <c r="E15" s="41">
        <f t="shared" si="30"/>
        <v>28</v>
      </c>
      <c r="F15" s="41">
        <f t="shared" si="30"/>
        <v>29</v>
      </c>
      <c r="G15" s="41">
        <f t="shared" si="30"/>
        <v>50</v>
      </c>
      <c r="H15" s="41">
        <f t="shared" si="30"/>
        <v>84</v>
      </c>
      <c r="I15" s="41">
        <f t="shared" si="30"/>
        <v>94</v>
      </c>
      <c r="J15" s="42">
        <f t="shared" si="30"/>
        <v>53</v>
      </c>
      <c r="K15" s="43">
        <f t="shared" si="30"/>
        <v>24</v>
      </c>
      <c r="L15" s="40">
        <f t="shared" si="30"/>
        <v>405</v>
      </c>
      <c r="M15" s="41">
        <f t="shared" si="30"/>
        <v>18</v>
      </c>
      <c r="N15" s="41">
        <f t="shared" si="30"/>
        <v>25</v>
      </c>
      <c r="O15" s="41">
        <f t="shared" si="30"/>
        <v>28</v>
      </c>
      <c r="P15" s="41">
        <f t="shared" si="30"/>
        <v>29</v>
      </c>
      <c r="Q15" s="41">
        <f t="shared" si="30"/>
        <v>50</v>
      </c>
      <c r="R15" s="41">
        <f t="shared" si="30"/>
        <v>84</v>
      </c>
      <c r="S15" s="41">
        <f t="shared" si="30"/>
        <v>94</v>
      </c>
      <c r="T15" s="42">
        <f t="shared" si="30"/>
        <v>53</v>
      </c>
      <c r="U15" s="43">
        <f t="shared" si="30"/>
        <v>24</v>
      </c>
      <c r="V15" s="40" t="str">
        <f t="shared" si="30"/>
        <v>-</v>
      </c>
      <c r="W15" s="41" t="str">
        <f t="shared" si="30"/>
        <v>-</v>
      </c>
      <c r="X15" s="41" t="str">
        <f t="shared" si="30"/>
        <v>-</v>
      </c>
      <c r="Y15" s="41" t="str">
        <f t="shared" si="30"/>
        <v>-</v>
      </c>
      <c r="Z15" s="41" t="str">
        <f t="shared" si="30"/>
        <v>-</v>
      </c>
      <c r="AA15" s="41" t="str">
        <f t="shared" si="30"/>
        <v>-</v>
      </c>
      <c r="AB15" s="41" t="str">
        <f t="shared" si="30"/>
        <v>-</v>
      </c>
      <c r="AC15" s="41" t="str">
        <f t="shared" si="30"/>
        <v>-</v>
      </c>
      <c r="AD15" s="42" t="str">
        <f t="shared" si="30"/>
        <v>-</v>
      </c>
      <c r="AE15" s="43" t="str">
        <f t="shared" si="30"/>
        <v>-</v>
      </c>
      <c r="AF15" s="44"/>
      <c r="AG15" s="46" t="s">
        <v>18</v>
      </c>
      <c r="AH15" s="40">
        <f t="shared" ref="AH15:BK15" si="31">AH16</f>
        <v>73</v>
      </c>
      <c r="AI15" s="41">
        <f t="shared" si="31"/>
        <v>11</v>
      </c>
      <c r="AJ15" s="41">
        <f t="shared" si="31"/>
        <v>5</v>
      </c>
      <c r="AK15" s="41">
        <f t="shared" si="31"/>
        <v>7</v>
      </c>
      <c r="AL15" s="41">
        <f t="shared" si="31"/>
        <v>9</v>
      </c>
      <c r="AM15" s="41">
        <f t="shared" si="31"/>
        <v>12</v>
      </c>
      <c r="AN15" s="41">
        <f t="shared" si="31"/>
        <v>13</v>
      </c>
      <c r="AO15" s="41">
        <f t="shared" si="31"/>
        <v>5</v>
      </c>
      <c r="AP15" s="42">
        <f t="shared" si="31"/>
        <v>5</v>
      </c>
      <c r="AQ15" s="43">
        <f t="shared" si="31"/>
        <v>6</v>
      </c>
      <c r="AR15" s="40">
        <f t="shared" si="31"/>
        <v>73</v>
      </c>
      <c r="AS15" s="41">
        <f t="shared" si="31"/>
        <v>11</v>
      </c>
      <c r="AT15" s="41">
        <f t="shared" si="31"/>
        <v>5</v>
      </c>
      <c r="AU15" s="41">
        <f t="shared" si="31"/>
        <v>7</v>
      </c>
      <c r="AV15" s="41">
        <f t="shared" si="31"/>
        <v>9</v>
      </c>
      <c r="AW15" s="41">
        <f t="shared" si="31"/>
        <v>12</v>
      </c>
      <c r="AX15" s="41">
        <f t="shared" si="31"/>
        <v>13</v>
      </c>
      <c r="AY15" s="41">
        <f t="shared" si="31"/>
        <v>5</v>
      </c>
      <c r="AZ15" s="42">
        <f t="shared" si="31"/>
        <v>5</v>
      </c>
      <c r="BA15" s="43">
        <f t="shared" si="31"/>
        <v>6</v>
      </c>
      <c r="BB15" s="40" t="str">
        <f t="shared" si="31"/>
        <v>-</v>
      </c>
      <c r="BC15" s="41" t="str">
        <f t="shared" si="31"/>
        <v>-</v>
      </c>
      <c r="BD15" s="41" t="str">
        <f t="shared" si="31"/>
        <v>-</v>
      </c>
      <c r="BE15" s="41" t="str">
        <f t="shared" si="31"/>
        <v>-</v>
      </c>
      <c r="BF15" s="41" t="str">
        <f t="shared" si="31"/>
        <v>-</v>
      </c>
      <c r="BG15" s="41" t="str">
        <f t="shared" si="31"/>
        <v>-</v>
      </c>
      <c r="BH15" s="41" t="str">
        <f t="shared" si="31"/>
        <v>-</v>
      </c>
      <c r="BI15" s="41" t="str">
        <f t="shared" si="31"/>
        <v>-</v>
      </c>
      <c r="BJ15" s="42" t="str">
        <f t="shared" si="31"/>
        <v>-</v>
      </c>
      <c r="BK15" s="43" t="str">
        <f t="shared" si="31"/>
        <v>-</v>
      </c>
      <c r="BL15" s="14"/>
      <c r="BM15" s="46" t="s">
        <v>18</v>
      </c>
      <c r="BN15" s="40">
        <f t="shared" ref="BN15:CQ15" si="32">BN16</f>
        <v>332</v>
      </c>
      <c r="BO15" s="41">
        <f t="shared" si="32"/>
        <v>7</v>
      </c>
      <c r="BP15" s="41">
        <f t="shared" si="32"/>
        <v>20</v>
      </c>
      <c r="BQ15" s="41">
        <f t="shared" si="32"/>
        <v>21</v>
      </c>
      <c r="BR15" s="41">
        <f t="shared" si="32"/>
        <v>20</v>
      </c>
      <c r="BS15" s="41">
        <f t="shared" si="32"/>
        <v>38</v>
      </c>
      <c r="BT15" s="41">
        <f t="shared" si="32"/>
        <v>71</v>
      </c>
      <c r="BU15" s="41">
        <f t="shared" si="32"/>
        <v>89</v>
      </c>
      <c r="BV15" s="42">
        <f t="shared" si="32"/>
        <v>48</v>
      </c>
      <c r="BW15" s="43">
        <f t="shared" si="32"/>
        <v>18</v>
      </c>
      <c r="BX15" s="40">
        <f t="shared" si="32"/>
        <v>332</v>
      </c>
      <c r="BY15" s="41">
        <f t="shared" si="32"/>
        <v>7</v>
      </c>
      <c r="BZ15" s="41">
        <f t="shared" si="32"/>
        <v>20</v>
      </c>
      <c r="CA15" s="41">
        <f t="shared" si="32"/>
        <v>21</v>
      </c>
      <c r="CB15" s="41">
        <f t="shared" si="32"/>
        <v>20</v>
      </c>
      <c r="CC15" s="41">
        <f t="shared" si="32"/>
        <v>38</v>
      </c>
      <c r="CD15" s="41">
        <f t="shared" si="32"/>
        <v>71</v>
      </c>
      <c r="CE15" s="41">
        <f t="shared" si="32"/>
        <v>89</v>
      </c>
      <c r="CF15" s="42">
        <f t="shared" si="32"/>
        <v>48</v>
      </c>
      <c r="CG15" s="43">
        <f t="shared" si="32"/>
        <v>18</v>
      </c>
      <c r="CH15" s="40" t="str">
        <f t="shared" si="32"/>
        <v>-</v>
      </c>
      <c r="CI15" s="41" t="str">
        <f t="shared" si="32"/>
        <v>-</v>
      </c>
      <c r="CJ15" s="41" t="str">
        <f t="shared" si="32"/>
        <v>-</v>
      </c>
      <c r="CK15" s="41" t="str">
        <f t="shared" si="32"/>
        <v>-</v>
      </c>
      <c r="CL15" s="41" t="str">
        <f t="shared" si="32"/>
        <v>-</v>
      </c>
      <c r="CM15" s="41" t="str">
        <f t="shared" si="32"/>
        <v>-</v>
      </c>
      <c r="CN15" s="41" t="str">
        <f t="shared" si="32"/>
        <v>-</v>
      </c>
      <c r="CO15" s="41" t="str">
        <f t="shared" si="32"/>
        <v>-</v>
      </c>
      <c r="CP15" s="42" t="str">
        <f t="shared" si="32"/>
        <v>-</v>
      </c>
      <c r="CQ15" s="43" t="str">
        <f t="shared" si="32"/>
        <v>-</v>
      </c>
    </row>
    <row r="16" spans="1:95" s="19" customFormat="1" ht="50.1" customHeight="1" thickBot="1">
      <c r="A16" s="18" t="s">
        <v>19</v>
      </c>
      <c r="B16" s="47">
        <v>405</v>
      </c>
      <c r="C16" s="48">
        <v>18</v>
      </c>
      <c r="D16" s="48">
        <v>25</v>
      </c>
      <c r="E16" s="48">
        <v>28</v>
      </c>
      <c r="F16" s="48">
        <v>29</v>
      </c>
      <c r="G16" s="48">
        <v>50</v>
      </c>
      <c r="H16" s="48">
        <v>84</v>
      </c>
      <c r="I16" s="48">
        <v>94</v>
      </c>
      <c r="J16" s="49">
        <v>53</v>
      </c>
      <c r="K16" s="50">
        <v>24</v>
      </c>
      <c r="L16" s="47">
        <v>405</v>
      </c>
      <c r="M16" s="48">
        <v>18</v>
      </c>
      <c r="N16" s="48">
        <v>25</v>
      </c>
      <c r="O16" s="48">
        <v>28</v>
      </c>
      <c r="P16" s="48">
        <v>29</v>
      </c>
      <c r="Q16" s="48">
        <v>50</v>
      </c>
      <c r="R16" s="48">
        <v>84</v>
      </c>
      <c r="S16" s="48">
        <v>94</v>
      </c>
      <c r="T16" s="49">
        <v>53</v>
      </c>
      <c r="U16" s="50">
        <v>24</v>
      </c>
      <c r="V16" s="47" t="s">
        <v>56</v>
      </c>
      <c r="W16" s="48" t="s">
        <v>56</v>
      </c>
      <c r="X16" s="48" t="s">
        <v>56</v>
      </c>
      <c r="Y16" s="48" t="s">
        <v>56</v>
      </c>
      <c r="Z16" s="48" t="s">
        <v>56</v>
      </c>
      <c r="AA16" s="48" t="s">
        <v>56</v>
      </c>
      <c r="AB16" s="48" t="s">
        <v>56</v>
      </c>
      <c r="AC16" s="48" t="s">
        <v>56</v>
      </c>
      <c r="AD16" s="49" t="s">
        <v>56</v>
      </c>
      <c r="AE16" s="50" t="s">
        <v>56</v>
      </c>
      <c r="AF16" s="51"/>
      <c r="AG16" s="52" t="s">
        <v>19</v>
      </c>
      <c r="AH16" s="47">
        <v>73</v>
      </c>
      <c r="AI16" s="48">
        <v>11</v>
      </c>
      <c r="AJ16" s="48">
        <v>5</v>
      </c>
      <c r="AK16" s="48">
        <v>7</v>
      </c>
      <c r="AL16" s="48">
        <v>9</v>
      </c>
      <c r="AM16" s="48">
        <v>12</v>
      </c>
      <c r="AN16" s="48">
        <v>13</v>
      </c>
      <c r="AO16" s="48">
        <v>5</v>
      </c>
      <c r="AP16" s="49">
        <v>5</v>
      </c>
      <c r="AQ16" s="50">
        <v>6</v>
      </c>
      <c r="AR16" s="47">
        <v>73</v>
      </c>
      <c r="AS16" s="48">
        <v>11</v>
      </c>
      <c r="AT16" s="48">
        <v>5</v>
      </c>
      <c r="AU16" s="48">
        <v>7</v>
      </c>
      <c r="AV16" s="48">
        <v>9</v>
      </c>
      <c r="AW16" s="48">
        <v>12</v>
      </c>
      <c r="AX16" s="48">
        <v>13</v>
      </c>
      <c r="AY16" s="48">
        <v>5</v>
      </c>
      <c r="AZ16" s="49">
        <v>5</v>
      </c>
      <c r="BA16" s="50">
        <v>6</v>
      </c>
      <c r="BB16" s="47" t="s">
        <v>56</v>
      </c>
      <c r="BC16" s="48" t="s">
        <v>56</v>
      </c>
      <c r="BD16" s="48" t="s">
        <v>56</v>
      </c>
      <c r="BE16" s="48" t="s">
        <v>56</v>
      </c>
      <c r="BF16" s="48" t="s">
        <v>56</v>
      </c>
      <c r="BG16" s="48" t="s">
        <v>56</v>
      </c>
      <c r="BH16" s="48" t="s">
        <v>56</v>
      </c>
      <c r="BI16" s="48" t="s">
        <v>56</v>
      </c>
      <c r="BJ16" s="49" t="s">
        <v>56</v>
      </c>
      <c r="BK16" s="50" t="s">
        <v>56</v>
      </c>
      <c r="BL16" s="22"/>
      <c r="BM16" s="52" t="s">
        <v>19</v>
      </c>
      <c r="BN16" s="47">
        <v>332</v>
      </c>
      <c r="BO16" s="48">
        <v>7</v>
      </c>
      <c r="BP16" s="48">
        <v>20</v>
      </c>
      <c r="BQ16" s="48">
        <v>21</v>
      </c>
      <c r="BR16" s="48">
        <v>20</v>
      </c>
      <c r="BS16" s="48">
        <v>38</v>
      </c>
      <c r="BT16" s="48">
        <v>71</v>
      </c>
      <c r="BU16" s="48">
        <v>89</v>
      </c>
      <c r="BV16" s="49">
        <v>48</v>
      </c>
      <c r="BW16" s="50">
        <v>18</v>
      </c>
      <c r="BX16" s="47">
        <v>332</v>
      </c>
      <c r="BY16" s="48">
        <v>7</v>
      </c>
      <c r="BZ16" s="48">
        <v>20</v>
      </c>
      <c r="CA16" s="48">
        <v>21</v>
      </c>
      <c r="CB16" s="48">
        <v>20</v>
      </c>
      <c r="CC16" s="48">
        <v>38</v>
      </c>
      <c r="CD16" s="48">
        <v>71</v>
      </c>
      <c r="CE16" s="48">
        <v>89</v>
      </c>
      <c r="CF16" s="49">
        <v>48</v>
      </c>
      <c r="CG16" s="50">
        <v>18</v>
      </c>
      <c r="CH16" s="47" t="s">
        <v>56</v>
      </c>
      <c r="CI16" s="48" t="s">
        <v>56</v>
      </c>
      <c r="CJ16" s="48" t="s">
        <v>56</v>
      </c>
      <c r="CK16" s="48" t="s">
        <v>56</v>
      </c>
      <c r="CL16" s="48" t="s">
        <v>56</v>
      </c>
      <c r="CM16" s="48" t="s">
        <v>56</v>
      </c>
      <c r="CN16" s="48" t="s">
        <v>56</v>
      </c>
      <c r="CO16" s="48" t="s">
        <v>56</v>
      </c>
      <c r="CP16" s="49" t="s">
        <v>56</v>
      </c>
      <c r="CQ16" s="50" t="s">
        <v>56</v>
      </c>
    </row>
    <row r="17" spans="1:95" s="15" customFormat="1" ht="50.1" customHeight="1">
      <c r="A17" s="20" t="s">
        <v>20</v>
      </c>
      <c r="B17" s="53">
        <f>SUM(B18:B19)</f>
        <v>3540</v>
      </c>
      <c r="C17" s="54">
        <f t="shared" ref="C17:AE17" si="33">SUM(C18:C19)</f>
        <v>293</v>
      </c>
      <c r="D17" s="54">
        <f t="shared" si="33"/>
        <v>273</v>
      </c>
      <c r="E17" s="54">
        <f t="shared" si="33"/>
        <v>246</v>
      </c>
      <c r="F17" s="54">
        <f t="shared" si="33"/>
        <v>287</v>
      </c>
      <c r="G17" s="54">
        <f t="shared" si="33"/>
        <v>466</v>
      </c>
      <c r="H17" s="54">
        <f t="shared" si="33"/>
        <v>740</v>
      </c>
      <c r="I17" s="54">
        <f t="shared" si="33"/>
        <v>726</v>
      </c>
      <c r="J17" s="55">
        <f t="shared" si="33"/>
        <v>320</v>
      </c>
      <c r="K17" s="56">
        <f t="shared" si="33"/>
        <v>189</v>
      </c>
      <c r="L17" s="53">
        <f t="shared" si="33"/>
        <v>3540</v>
      </c>
      <c r="M17" s="54">
        <f t="shared" si="33"/>
        <v>293</v>
      </c>
      <c r="N17" s="54">
        <f t="shared" si="33"/>
        <v>273</v>
      </c>
      <c r="O17" s="54">
        <f t="shared" si="33"/>
        <v>246</v>
      </c>
      <c r="P17" s="54">
        <f t="shared" si="33"/>
        <v>287</v>
      </c>
      <c r="Q17" s="54">
        <f t="shared" si="33"/>
        <v>466</v>
      </c>
      <c r="R17" s="54">
        <f t="shared" si="33"/>
        <v>740</v>
      </c>
      <c r="S17" s="54">
        <f t="shared" si="33"/>
        <v>726</v>
      </c>
      <c r="T17" s="55">
        <f t="shared" si="33"/>
        <v>320</v>
      </c>
      <c r="U17" s="56">
        <f t="shared" si="33"/>
        <v>189</v>
      </c>
      <c r="V17" s="53">
        <f t="shared" si="33"/>
        <v>0</v>
      </c>
      <c r="W17" s="54">
        <f t="shared" si="33"/>
        <v>0</v>
      </c>
      <c r="X17" s="54">
        <f t="shared" si="33"/>
        <v>0</v>
      </c>
      <c r="Y17" s="54">
        <f t="shared" si="33"/>
        <v>0</v>
      </c>
      <c r="Z17" s="54">
        <f t="shared" si="33"/>
        <v>0</v>
      </c>
      <c r="AA17" s="54">
        <f t="shared" si="33"/>
        <v>0</v>
      </c>
      <c r="AB17" s="54">
        <f t="shared" si="33"/>
        <v>0</v>
      </c>
      <c r="AC17" s="54">
        <f t="shared" si="33"/>
        <v>0</v>
      </c>
      <c r="AD17" s="55">
        <f t="shared" si="33"/>
        <v>0</v>
      </c>
      <c r="AE17" s="56">
        <f t="shared" si="33"/>
        <v>0</v>
      </c>
      <c r="AF17" s="44"/>
      <c r="AG17" s="57" t="s">
        <v>20</v>
      </c>
      <c r="AH17" s="53">
        <f t="shared" ref="AH17:BK17" si="34">SUM(AH18:AH19)</f>
        <v>813</v>
      </c>
      <c r="AI17" s="54">
        <f t="shared" si="34"/>
        <v>163</v>
      </c>
      <c r="AJ17" s="54">
        <f t="shared" si="34"/>
        <v>82</v>
      </c>
      <c r="AK17" s="54">
        <f t="shared" si="34"/>
        <v>85</v>
      </c>
      <c r="AL17" s="54">
        <f t="shared" si="34"/>
        <v>85</v>
      </c>
      <c r="AM17" s="54">
        <f t="shared" si="34"/>
        <v>118</v>
      </c>
      <c r="AN17" s="54">
        <f t="shared" si="34"/>
        <v>112</v>
      </c>
      <c r="AO17" s="54">
        <f t="shared" si="34"/>
        <v>85</v>
      </c>
      <c r="AP17" s="55">
        <f t="shared" si="34"/>
        <v>42</v>
      </c>
      <c r="AQ17" s="56">
        <f t="shared" si="34"/>
        <v>41</v>
      </c>
      <c r="AR17" s="53">
        <f t="shared" si="34"/>
        <v>813</v>
      </c>
      <c r="AS17" s="54">
        <f t="shared" si="34"/>
        <v>163</v>
      </c>
      <c r="AT17" s="54">
        <f t="shared" si="34"/>
        <v>82</v>
      </c>
      <c r="AU17" s="54">
        <f t="shared" si="34"/>
        <v>85</v>
      </c>
      <c r="AV17" s="54">
        <f t="shared" si="34"/>
        <v>85</v>
      </c>
      <c r="AW17" s="54">
        <f t="shared" si="34"/>
        <v>118</v>
      </c>
      <c r="AX17" s="54">
        <f t="shared" si="34"/>
        <v>112</v>
      </c>
      <c r="AY17" s="54">
        <f t="shared" si="34"/>
        <v>85</v>
      </c>
      <c r="AZ17" s="55">
        <f t="shared" si="34"/>
        <v>42</v>
      </c>
      <c r="BA17" s="56">
        <f t="shared" si="34"/>
        <v>41</v>
      </c>
      <c r="BB17" s="53">
        <f t="shared" si="34"/>
        <v>0</v>
      </c>
      <c r="BC17" s="54">
        <f t="shared" si="34"/>
        <v>0</v>
      </c>
      <c r="BD17" s="54">
        <f t="shared" si="34"/>
        <v>0</v>
      </c>
      <c r="BE17" s="54">
        <f t="shared" si="34"/>
        <v>0</v>
      </c>
      <c r="BF17" s="54">
        <f t="shared" si="34"/>
        <v>0</v>
      </c>
      <c r="BG17" s="54">
        <f t="shared" si="34"/>
        <v>0</v>
      </c>
      <c r="BH17" s="54">
        <f t="shared" si="34"/>
        <v>0</v>
      </c>
      <c r="BI17" s="54">
        <f t="shared" si="34"/>
        <v>0</v>
      </c>
      <c r="BJ17" s="55">
        <f t="shared" si="34"/>
        <v>0</v>
      </c>
      <c r="BK17" s="56">
        <f t="shared" si="34"/>
        <v>0</v>
      </c>
      <c r="BL17" s="14"/>
      <c r="BM17" s="57" t="s">
        <v>20</v>
      </c>
      <c r="BN17" s="53">
        <f t="shared" ref="BN17:CQ17" si="35">SUM(BN18:BN19)</f>
        <v>2727</v>
      </c>
      <c r="BO17" s="54">
        <f t="shared" si="35"/>
        <v>130</v>
      </c>
      <c r="BP17" s="54">
        <f t="shared" si="35"/>
        <v>191</v>
      </c>
      <c r="BQ17" s="54">
        <f t="shared" si="35"/>
        <v>161</v>
      </c>
      <c r="BR17" s="54">
        <f t="shared" si="35"/>
        <v>202</v>
      </c>
      <c r="BS17" s="54">
        <f t="shared" si="35"/>
        <v>348</v>
      </c>
      <c r="BT17" s="54">
        <f t="shared" si="35"/>
        <v>628</v>
      </c>
      <c r="BU17" s="54">
        <f t="shared" si="35"/>
        <v>641</v>
      </c>
      <c r="BV17" s="55">
        <f t="shared" si="35"/>
        <v>278</v>
      </c>
      <c r="BW17" s="56">
        <f t="shared" si="35"/>
        <v>148</v>
      </c>
      <c r="BX17" s="53">
        <f t="shared" si="35"/>
        <v>2727</v>
      </c>
      <c r="BY17" s="54">
        <f t="shared" si="35"/>
        <v>130</v>
      </c>
      <c r="BZ17" s="54">
        <f t="shared" si="35"/>
        <v>191</v>
      </c>
      <c r="CA17" s="54">
        <f t="shared" si="35"/>
        <v>161</v>
      </c>
      <c r="CB17" s="54">
        <f t="shared" si="35"/>
        <v>202</v>
      </c>
      <c r="CC17" s="54">
        <f t="shared" si="35"/>
        <v>348</v>
      </c>
      <c r="CD17" s="54">
        <f t="shared" si="35"/>
        <v>628</v>
      </c>
      <c r="CE17" s="54">
        <f t="shared" si="35"/>
        <v>641</v>
      </c>
      <c r="CF17" s="55">
        <f t="shared" si="35"/>
        <v>278</v>
      </c>
      <c r="CG17" s="56">
        <f t="shared" si="35"/>
        <v>148</v>
      </c>
      <c r="CH17" s="53">
        <f t="shared" si="35"/>
        <v>0</v>
      </c>
      <c r="CI17" s="54">
        <f t="shared" si="35"/>
        <v>0</v>
      </c>
      <c r="CJ17" s="54">
        <f t="shared" si="35"/>
        <v>0</v>
      </c>
      <c r="CK17" s="54">
        <f t="shared" si="35"/>
        <v>0</v>
      </c>
      <c r="CL17" s="54">
        <f t="shared" si="35"/>
        <v>0</v>
      </c>
      <c r="CM17" s="54">
        <f t="shared" si="35"/>
        <v>0</v>
      </c>
      <c r="CN17" s="54">
        <f t="shared" si="35"/>
        <v>0</v>
      </c>
      <c r="CO17" s="54">
        <f t="shared" si="35"/>
        <v>0</v>
      </c>
      <c r="CP17" s="55">
        <f t="shared" si="35"/>
        <v>0</v>
      </c>
      <c r="CQ17" s="56">
        <f t="shared" si="35"/>
        <v>0</v>
      </c>
    </row>
    <row r="18" spans="1:95" s="15" customFormat="1" ht="50.1" customHeight="1">
      <c r="A18" s="12" t="s">
        <v>21</v>
      </c>
      <c r="B18" s="40">
        <v>1373</v>
      </c>
      <c r="C18" s="41">
        <v>164</v>
      </c>
      <c r="D18" s="41">
        <v>132</v>
      </c>
      <c r="E18" s="41">
        <v>119</v>
      </c>
      <c r="F18" s="41">
        <v>117</v>
      </c>
      <c r="G18" s="41">
        <v>168</v>
      </c>
      <c r="H18" s="41">
        <v>300</v>
      </c>
      <c r="I18" s="41">
        <v>258</v>
      </c>
      <c r="J18" s="42">
        <v>80</v>
      </c>
      <c r="K18" s="43">
        <v>35</v>
      </c>
      <c r="L18" s="40">
        <v>1373</v>
      </c>
      <c r="M18" s="41">
        <v>164</v>
      </c>
      <c r="N18" s="41">
        <v>132</v>
      </c>
      <c r="O18" s="41">
        <v>119</v>
      </c>
      <c r="P18" s="41">
        <v>117</v>
      </c>
      <c r="Q18" s="41">
        <v>168</v>
      </c>
      <c r="R18" s="41">
        <v>300</v>
      </c>
      <c r="S18" s="41">
        <v>258</v>
      </c>
      <c r="T18" s="42">
        <v>80</v>
      </c>
      <c r="U18" s="43">
        <v>35</v>
      </c>
      <c r="V18" s="40" t="s">
        <v>56</v>
      </c>
      <c r="W18" s="41" t="s">
        <v>56</v>
      </c>
      <c r="X18" s="41" t="s">
        <v>56</v>
      </c>
      <c r="Y18" s="41" t="s">
        <v>56</v>
      </c>
      <c r="Z18" s="41" t="s">
        <v>56</v>
      </c>
      <c r="AA18" s="41" t="s">
        <v>56</v>
      </c>
      <c r="AB18" s="41" t="s">
        <v>56</v>
      </c>
      <c r="AC18" s="41" t="s">
        <v>56</v>
      </c>
      <c r="AD18" s="42" t="s">
        <v>56</v>
      </c>
      <c r="AE18" s="43" t="s">
        <v>56</v>
      </c>
      <c r="AF18" s="44"/>
      <c r="AG18" s="46" t="s">
        <v>21</v>
      </c>
      <c r="AH18" s="40">
        <v>308</v>
      </c>
      <c r="AI18" s="41">
        <v>87</v>
      </c>
      <c r="AJ18" s="41">
        <v>36</v>
      </c>
      <c r="AK18" s="41">
        <v>34</v>
      </c>
      <c r="AL18" s="41">
        <v>30</v>
      </c>
      <c r="AM18" s="41">
        <v>33</v>
      </c>
      <c r="AN18" s="41">
        <v>37</v>
      </c>
      <c r="AO18" s="41">
        <v>31</v>
      </c>
      <c r="AP18" s="42">
        <v>13</v>
      </c>
      <c r="AQ18" s="43">
        <v>7</v>
      </c>
      <c r="AR18" s="40">
        <v>308</v>
      </c>
      <c r="AS18" s="41">
        <v>87</v>
      </c>
      <c r="AT18" s="41">
        <v>36</v>
      </c>
      <c r="AU18" s="41">
        <v>34</v>
      </c>
      <c r="AV18" s="41">
        <v>30</v>
      </c>
      <c r="AW18" s="41">
        <v>33</v>
      </c>
      <c r="AX18" s="41">
        <v>37</v>
      </c>
      <c r="AY18" s="41">
        <v>31</v>
      </c>
      <c r="AZ18" s="42">
        <v>13</v>
      </c>
      <c r="BA18" s="43">
        <v>7</v>
      </c>
      <c r="BB18" s="40" t="s">
        <v>56</v>
      </c>
      <c r="BC18" s="41" t="s">
        <v>56</v>
      </c>
      <c r="BD18" s="41" t="s">
        <v>56</v>
      </c>
      <c r="BE18" s="41" t="s">
        <v>56</v>
      </c>
      <c r="BF18" s="41" t="s">
        <v>56</v>
      </c>
      <c r="BG18" s="41" t="s">
        <v>56</v>
      </c>
      <c r="BH18" s="41" t="s">
        <v>56</v>
      </c>
      <c r="BI18" s="41" t="s">
        <v>56</v>
      </c>
      <c r="BJ18" s="42" t="s">
        <v>56</v>
      </c>
      <c r="BK18" s="43" t="s">
        <v>56</v>
      </c>
      <c r="BL18" s="14"/>
      <c r="BM18" s="46" t="s">
        <v>21</v>
      </c>
      <c r="BN18" s="40">
        <v>1065</v>
      </c>
      <c r="BO18" s="41">
        <v>77</v>
      </c>
      <c r="BP18" s="41">
        <v>96</v>
      </c>
      <c r="BQ18" s="41">
        <v>85</v>
      </c>
      <c r="BR18" s="41">
        <v>87</v>
      </c>
      <c r="BS18" s="41">
        <v>135</v>
      </c>
      <c r="BT18" s="41">
        <v>263</v>
      </c>
      <c r="BU18" s="41">
        <v>227</v>
      </c>
      <c r="BV18" s="42">
        <v>67</v>
      </c>
      <c r="BW18" s="43">
        <v>28</v>
      </c>
      <c r="BX18" s="40">
        <v>1065</v>
      </c>
      <c r="BY18" s="41">
        <v>77</v>
      </c>
      <c r="BZ18" s="41">
        <v>96</v>
      </c>
      <c r="CA18" s="41">
        <v>85</v>
      </c>
      <c r="CB18" s="41">
        <v>87</v>
      </c>
      <c r="CC18" s="41">
        <v>135</v>
      </c>
      <c r="CD18" s="41">
        <v>263</v>
      </c>
      <c r="CE18" s="41">
        <v>227</v>
      </c>
      <c r="CF18" s="42">
        <v>67</v>
      </c>
      <c r="CG18" s="43">
        <v>28</v>
      </c>
      <c r="CH18" s="40" t="s">
        <v>56</v>
      </c>
      <c r="CI18" s="41" t="s">
        <v>56</v>
      </c>
      <c r="CJ18" s="41" t="s">
        <v>56</v>
      </c>
      <c r="CK18" s="41" t="s">
        <v>56</v>
      </c>
      <c r="CL18" s="41" t="s">
        <v>56</v>
      </c>
      <c r="CM18" s="41" t="s">
        <v>56</v>
      </c>
      <c r="CN18" s="41" t="s">
        <v>56</v>
      </c>
      <c r="CO18" s="41" t="s">
        <v>56</v>
      </c>
      <c r="CP18" s="42" t="s">
        <v>56</v>
      </c>
      <c r="CQ18" s="43" t="s">
        <v>56</v>
      </c>
    </row>
    <row r="19" spans="1:95" s="15" customFormat="1" ht="50.1" customHeight="1">
      <c r="A19" s="12" t="s">
        <v>22</v>
      </c>
      <c r="B19" s="40">
        <f>SUM(B20:B22)</f>
        <v>2167</v>
      </c>
      <c r="C19" s="41">
        <f>SUM(C20:C22)</f>
        <v>129</v>
      </c>
      <c r="D19" s="41">
        <f>SUM(D20:D22)</f>
        <v>141</v>
      </c>
      <c r="E19" s="41">
        <f>SUM(E20:E22)</f>
        <v>127</v>
      </c>
      <c r="F19" s="41">
        <f t="shared" ref="F19:AE19" si="36">SUM(F20:F22)</f>
        <v>170</v>
      </c>
      <c r="G19" s="41">
        <f t="shared" si="36"/>
        <v>298</v>
      </c>
      <c r="H19" s="41">
        <f t="shared" si="36"/>
        <v>440</v>
      </c>
      <c r="I19" s="41">
        <f t="shared" si="36"/>
        <v>468</v>
      </c>
      <c r="J19" s="42">
        <f t="shared" si="36"/>
        <v>240</v>
      </c>
      <c r="K19" s="43">
        <f t="shared" si="36"/>
        <v>154</v>
      </c>
      <c r="L19" s="40">
        <f t="shared" si="36"/>
        <v>2167</v>
      </c>
      <c r="M19" s="41">
        <f t="shared" si="36"/>
        <v>129</v>
      </c>
      <c r="N19" s="41">
        <f t="shared" si="36"/>
        <v>141</v>
      </c>
      <c r="O19" s="41">
        <f t="shared" si="36"/>
        <v>127</v>
      </c>
      <c r="P19" s="41">
        <f t="shared" si="36"/>
        <v>170</v>
      </c>
      <c r="Q19" s="41">
        <f t="shared" si="36"/>
        <v>298</v>
      </c>
      <c r="R19" s="41">
        <f t="shared" si="36"/>
        <v>440</v>
      </c>
      <c r="S19" s="41">
        <f t="shared" si="36"/>
        <v>468</v>
      </c>
      <c r="T19" s="42">
        <f t="shared" si="36"/>
        <v>240</v>
      </c>
      <c r="U19" s="43">
        <f t="shared" si="36"/>
        <v>154</v>
      </c>
      <c r="V19" s="40">
        <f t="shared" si="36"/>
        <v>0</v>
      </c>
      <c r="W19" s="41">
        <f t="shared" si="36"/>
        <v>0</v>
      </c>
      <c r="X19" s="41">
        <f t="shared" si="36"/>
        <v>0</v>
      </c>
      <c r="Y19" s="41">
        <f t="shared" si="36"/>
        <v>0</v>
      </c>
      <c r="Z19" s="41">
        <f t="shared" si="36"/>
        <v>0</v>
      </c>
      <c r="AA19" s="41">
        <f t="shared" si="36"/>
        <v>0</v>
      </c>
      <c r="AB19" s="41">
        <f t="shared" si="36"/>
        <v>0</v>
      </c>
      <c r="AC19" s="41">
        <f t="shared" si="36"/>
        <v>0</v>
      </c>
      <c r="AD19" s="42">
        <f t="shared" si="36"/>
        <v>0</v>
      </c>
      <c r="AE19" s="43">
        <f t="shared" si="36"/>
        <v>0</v>
      </c>
      <c r="AF19" s="44"/>
      <c r="AG19" s="46" t="s">
        <v>22</v>
      </c>
      <c r="AH19" s="40">
        <f t="shared" ref="AH19:BK19" si="37">SUM(AH20:AH22)</f>
        <v>505</v>
      </c>
      <c r="AI19" s="41">
        <f t="shared" si="37"/>
        <v>76</v>
      </c>
      <c r="AJ19" s="41">
        <f t="shared" si="37"/>
        <v>46</v>
      </c>
      <c r="AK19" s="41">
        <f t="shared" si="37"/>
        <v>51</v>
      </c>
      <c r="AL19" s="41">
        <f t="shared" si="37"/>
        <v>55</v>
      </c>
      <c r="AM19" s="41">
        <f t="shared" si="37"/>
        <v>85</v>
      </c>
      <c r="AN19" s="41">
        <f t="shared" si="37"/>
        <v>75</v>
      </c>
      <c r="AO19" s="41">
        <f t="shared" si="37"/>
        <v>54</v>
      </c>
      <c r="AP19" s="42">
        <f t="shared" si="37"/>
        <v>29</v>
      </c>
      <c r="AQ19" s="43">
        <f t="shared" si="37"/>
        <v>34</v>
      </c>
      <c r="AR19" s="40">
        <f t="shared" si="37"/>
        <v>505</v>
      </c>
      <c r="AS19" s="41">
        <f t="shared" si="37"/>
        <v>76</v>
      </c>
      <c r="AT19" s="41">
        <f t="shared" si="37"/>
        <v>46</v>
      </c>
      <c r="AU19" s="41">
        <f t="shared" si="37"/>
        <v>51</v>
      </c>
      <c r="AV19" s="41">
        <f t="shared" si="37"/>
        <v>55</v>
      </c>
      <c r="AW19" s="41">
        <f t="shared" si="37"/>
        <v>85</v>
      </c>
      <c r="AX19" s="41">
        <f t="shared" si="37"/>
        <v>75</v>
      </c>
      <c r="AY19" s="41">
        <f t="shared" si="37"/>
        <v>54</v>
      </c>
      <c r="AZ19" s="42">
        <f t="shared" si="37"/>
        <v>29</v>
      </c>
      <c r="BA19" s="43">
        <f t="shared" si="37"/>
        <v>34</v>
      </c>
      <c r="BB19" s="40">
        <f t="shared" si="37"/>
        <v>0</v>
      </c>
      <c r="BC19" s="41">
        <f t="shared" si="37"/>
        <v>0</v>
      </c>
      <c r="BD19" s="41">
        <f t="shared" si="37"/>
        <v>0</v>
      </c>
      <c r="BE19" s="41">
        <f t="shared" si="37"/>
        <v>0</v>
      </c>
      <c r="BF19" s="41">
        <f t="shared" si="37"/>
        <v>0</v>
      </c>
      <c r="BG19" s="41">
        <f t="shared" si="37"/>
        <v>0</v>
      </c>
      <c r="BH19" s="41">
        <f t="shared" si="37"/>
        <v>0</v>
      </c>
      <c r="BI19" s="41">
        <f t="shared" si="37"/>
        <v>0</v>
      </c>
      <c r="BJ19" s="42">
        <f t="shared" si="37"/>
        <v>0</v>
      </c>
      <c r="BK19" s="43">
        <f t="shared" si="37"/>
        <v>0</v>
      </c>
      <c r="BL19" s="14"/>
      <c r="BM19" s="46" t="s">
        <v>22</v>
      </c>
      <c r="BN19" s="40">
        <f t="shared" ref="BN19:CQ19" si="38">SUM(BN20:BN22)</f>
        <v>1662</v>
      </c>
      <c r="BO19" s="41">
        <f t="shared" si="38"/>
        <v>53</v>
      </c>
      <c r="BP19" s="41">
        <f t="shared" si="38"/>
        <v>95</v>
      </c>
      <c r="BQ19" s="41">
        <f t="shared" si="38"/>
        <v>76</v>
      </c>
      <c r="BR19" s="41">
        <f t="shared" si="38"/>
        <v>115</v>
      </c>
      <c r="BS19" s="41">
        <f t="shared" si="38"/>
        <v>213</v>
      </c>
      <c r="BT19" s="41">
        <f t="shared" si="38"/>
        <v>365</v>
      </c>
      <c r="BU19" s="41">
        <f t="shared" si="38"/>
        <v>414</v>
      </c>
      <c r="BV19" s="42">
        <f t="shared" si="38"/>
        <v>211</v>
      </c>
      <c r="BW19" s="43">
        <f t="shared" si="38"/>
        <v>120</v>
      </c>
      <c r="BX19" s="40">
        <f t="shared" si="38"/>
        <v>1662</v>
      </c>
      <c r="BY19" s="41">
        <f t="shared" si="38"/>
        <v>53</v>
      </c>
      <c r="BZ19" s="41">
        <f t="shared" si="38"/>
        <v>95</v>
      </c>
      <c r="CA19" s="41">
        <f t="shared" si="38"/>
        <v>76</v>
      </c>
      <c r="CB19" s="41">
        <f t="shared" si="38"/>
        <v>115</v>
      </c>
      <c r="CC19" s="41">
        <f t="shared" si="38"/>
        <v>213</v>
      </c>
      <c r="CD19" s="41">
        <f t="shared" si="38"/>
        <v>365</v>
      </c>
      <c r="CE19" s="41">
        <f t="shared" si="38"/>
        <v>414</v>
      </c>
      <c r="CF19" s="42">
        <f t="shared" si="38"/>
        <v>211</v>
      </c>
      <c r="CG19" s="43">
        <f t="shared" si="38"/>
        <v>120</v>
      </c>
      <c r="CH19" s="40">
        <f t="shared" si="38"/>
        <v>0</v>
      </c>
      <c r="CI19" s="41">
        <f t="shared" si="38"/>
        <v>0</v>
      </c>
      <c r="CJ19" s="41">
        <f t="shared" si="38"/>
        <v>0</v>
      </c>
      <c r="CK19" s="41">
        <f t="shared" si="38"/>
        <v>0</v>
      </c>
      <c r="CL19" s="41">
        <f t="shared" si="38"/>
        <v>0</v>
      </c>
      <c r="CM19" s="41">
        <f t="shared" si="38"/>
        <v>0</v>
      </c>
      <c r="CN19" s="41">
        <f t="shared" si="38"/>
        <v>0</v>
      </c>
      <c r="CO19" s="41">
        <f t="shared" si="38"/>
        <v>0</v>
      </c>
      <c r="CP19" s="42">
        <f t="shared" si="38"/>
        <v>0</v>
      </c>
      <c r="CQ19" s="43">
        <f t="shared" si="38"/>
        <v>0</v>
      </c>
    </row>
    <row r="20" spans="1:95" ht="50.1" customHeight="1">
      <c r="A20" s="21" t="s">
        <v>23</v>
      </c>
      <c r="B20" s="47">
        <v>753</v>
      </c>
      <c r="C20" s="58">
        <v>42</v>
      </c>
      <c r="D20" s="58">
        <v>40</v>
      </c>
      <c r="E20" s="58">
        <v>22</v>
      </c>
      <c r="F20" s="58">
        <v>50</v>
      </c>
      <c r="G20" s="58">
        <v>104</v>
      </c>
      <c r="H20" s="58">
        <v>145</v>
      </c>
      <c r="I20" s="58">
        <v>154</v>
      </c>
      <c r="J20" s="38">
        <v>107</v>
      </c>
      <c r="K20" s="39">
        <v>89</v>
      </c>
      <c r="L20" s="47">
        <v>753</v>
      </c>
      <c r="M20" s="58">
        <v>42</v>
      </c>
      <c r="N20" s="58">
        <v>40</v>
      </c>
      <c r="O20" s="58">
        <v>22</v>
      </c>
      <c r="P20" s="58">
        <v>50</v>
      </c>
      <c r="Q20" s="58">
        <v>104</v>
      </c>
      <c r="R20" s="58">
        <v>145</v>
      </c>
      <c r="S20" s="58">
        <v>154</v>
      </c>
      <c r="T20" s="38">
        <v>107</v>
      </c>
      <c r="U20" s="39">
        <v>89</v>
      </c>
      <c r="V20" s="47" t="s">
        <v>56</v>
      </c>
      <c r="W20" s="58" t="s">
        <v>56</v>
      </c>
      <c r="X20" s="58" t="s">
        <v>56</v>
      </c>
      <c r="Y20" s="58" t="s">
        <v>56</v>
      </c>
      <c r="Z20" s="58" t="s">
        <v>56</v>
      </c>
      <c r="AA20" s="58" t="s">
        <v>56</v>
      </c>
      <c r="AB20" s="58" t="s">
        <v>56</v>
      </c>
      <c r="AC20" s="58" t="s">
        <v>56</v>
      </c>
      <c r="AD20" s="38" t="s">
        <v>56</v>
      </c>
      <c r="AE20" s="39" t="s">
        <v>56</v>
      </c>
      <c r="AF20" s="51"/>
      <c r="AG20" s="59" t="s">
        <v>23</v>
      </c>
      <c r="AH20" s="47">
        <v>124</v>
      </c>
      <c r="AI20" s="58">
        <v>26</v>
      </c>
      <c r="AJ20" s="58">
        <v>12</v>
      </c>
      <c r="AK20" s="58">
        <v>5</v>
      </c>
      <c r="AL20" s="58">
        <v>12</v>
      </c>
      <c r="AM20" s="58">
        <v>15</v>
      </c>
      <c r="AN20" s="58">
        <v>20</v>
      </c>
      <c r="AO20" s="58">
        <v>8</v>
      </c>
      <c r="AP20" s="38">
        <v>16</v>
      </c>
      <c r="AQ20" s="39">
        <v>10</v>
      </c>
      <c r="AR20" s="47">
        <v>124</v>
      </c>
      <c r="AS20" s="58">
        <v>26</v>
      </c>
      <c r="AT20" s="58">
        <v>12</v>
      </c>
      <c r="AU20" s="58">
        <v>5</v>
      </c>
      <c r="AV20" s="58">
        <v>12</v>
      </c>
      <c r="AW20" s="58">
        <v>15</v>
      </c>
      <c r="AX20" s="58">
        <v>20</v>
      </c>
      <c r="AY20" s="58">
        <v>8</v>
      </c>
      <c r="AZ20" s="38">
        <v>16</v>
      </c>
      <c r="BA20" s="39">
        <v>10</v>
      </c>
      <c r="BB20" s="47" t="s">
        <v>56</v>
      </c>
      <c r="BC20" s="58" t="s">
        <v>56</v>
      </c>
      <c r="BD20" s="58" t="s">
        <v>56</v>
      </c>
      <c r="BE20" s="58" t="s">
        <v>56</v>
      </c>
      <c r="BF20" s="58" t="s">
        <v>56</v>
      </c>
      <c r="BG20" s="58" t="s">
        <v>56</v>
      </c>
      <c r="BH20" s="58" t="s">
        <v>56</v>
      </c>
      <c r="BI20" s="58" t="s">
        <v>56</v>
      </c>
      <c r="BJ20" s="38" t="s">
        <v>56</v>
      </c>
      <c r="BK20" s="39" t="s">
        <v>56</v>
      </c>
      <c r="BL20" s="22"/>
      <c r="BM20" s="59" t="s">
        <v>23</v>
      </c>
      <c r="BN20" s="47">
        <v>629</v>
      </c>
      <c r="BO20" s="58">
        <v>16</v>
      </c>
      <c r="BP20" s="58">
        <v>28</v>
      </c>
      <c r="BQ20" s="58">
        <v>17</v>
      </c>
      <c r="BR20" s="58">
        <v>38</v>
      </c>
      <c r="BS20" s="58">
        <v>89</v>
      </c>
      <c r="BT20" s="58">
        <v>125</v>
      </c>
      <c r="BU20" s="58">
        <v>146</v>
      </c>
      <c r="BV20" s="38">
        <v>91</v>
      </c>
      <c r="BW20" s="39">
        <v>79</v>
      </c>
      <c r="BX20" s="47">
        <v>629</v>
      </c>
      <c r="BY20" s="58">
        <v>16</v>
      </c>
      <c r="BZ20" s="58">
        <v>28</v>
      </c>
      <c r="CA20" s="58">
        <v>17</v>
      </c>
      <c r="CB20" s="58">
        <v>38</v>
      </c>
      <c r="CC20" s="58">
        <v>89</v>
      </c>
      <c r="CD20" s="58">
        <v>125</v>
      </c>
      <c r="CE20" s="58">
        <v>146</v>
      </c>
      <c r="CF20" s="38">
        <v>91</v>
      </c>
      <c r="CG20" s="39">
        <v>79</v>
      </c>
      <c r="CH20" s="47" t="s">
        <v>56</v>
      </c>
      <c r="CI20" s="58" t="s">
        <v>56</v>
      </c>
      <c r="CJ20" s="58" t="s">
        <v>56</v>
      </c>
      <c r="CK20" s="58" t="s">
        <v>56</v>
      </c>
      <c r="CL20" s="58" t="s">
        <v>56</v>
      </c>
      <c r="CM20" s="58" t="s">
        <v>56</v>
      </c>
      <c r="CN20" s="58" t="s">
        <v>56</v>
      </c>
      <c r="CO20" s="58" t="s">
        <v>56</v>
      </c>
      <c r="CP20" s="38" t="s">
        <v>56</v>
      </c>
      <c r="CQ20" s="39" t="s">
        <v>56</v>
      </c>
    </row>
    <row r="21" spans="1:95" ht="50.1" customHeight="1">
      <c r="A21" s="21" t="s">
        <v>24</v>
      </c>
      <c r="B21" s="47">
        <v>245</v>
      </c>
      <c r="C21" s="58">
        <v>11</v>
      </c>
      <c r="D21" s="58">
        <v>13</v>
      </c>
      <c r="E21" s="58">
        <v>15</v>
      </c>
      <c r="F21" s="58">
        <v>24</v>
      </c>
      <c r="G21" s="58">
        <v>30</v>
      </c>
      <c r="H21" s="58">
        <v>61</v>
      </c>
      <c r="I21" s="58">
        <v>60</v>
      </c>
      <c r="J21" s="38">
        <v>20</v>
      </c>
      <c r="K21" s="39">
        <v>11</v>
      </c>
      <c r="L21" s="47">
        <v>245</v>
      </c>
      <c r="M21" s="58">
        <v>11</v>
      </c>
      <c r="N21" s="58">
        <v>13</v>
      </c>
      <c r="O21" s="58">
        <v>15</v>
      </c>
      <c r="P21" s="58">
        <v>24</v>
      </c>
      <c r="Q21" s="58">
        <v>30</v>
      </c>
      <c r="R21" s="58">
        <v>61</v>
      </c>
      <c r="S21" s="58">
        <v>60</v>
      </c>
      <c r="T21" s="38">
        <v>20</v>
      </c>
      <c r="U21" s="39">
        <v>11</v>
      </c>
      <c r="V21" s="47" t="s">
        <v>56</v>
      </c>
      <c r="W21" s="58" t="s">
        <v>56</v>
      </c>
      <c r="X21" s="58" t="s">
        <v>56</v>
      </c>
      <c r="Y21" s="58" t="s">
        <v>56</v>
      </c>
      <c r="Z21" s="58" t="s">
        <v>56</v>
      </c>
      <c r="AA21" s="58" t="s">
        <v>56</v>
      </c>
      <c r="AB21" s="58" t="s">
        <v>56</v>
      </c>
      <c r="AC21" s="58" t="s">
        <v>56</v>
      </c>
      <c r="AD21" s="38" t="s">
        <v>56</v>
      </c>
      <c r="AE21" s="39" t="s">
        <v>56</v>
      </c>
      <c r="AF21" s="51"/>
      <c r="AG21" s="59" t="s">
        <v>24</v>
      </c>
      <c r="AH21" s="47">
        <v>46</v>
      </c>
      <c r="AI21" s="58">
        <v>6</v>
      </c>
      <c r="AJ21" s="58">
        <v>5</v>
      </c>
      <c r="AK21" s="58">
        <v>7</v>
      </c>
      <c r="AL21" s="58">
        <v>7</v>
      </c>
      <c r="AM21" s="58">
        <v>9</v>
      </c>
      <c r="AN21" s="58">
        <v>5</v>
      </c>
      <c r="AO21" s="58">
        <v>2</v>
      </c>
      <c r="AP21" s="38">
        <v>2</v>
      </c>
      <c r="AQ21" s="39">
        <v>3</v>
      </c>
      <c r="AR21" s="47">
        <v>46</v>
      </c>
      <c r="AS21" s="58">
        <v>6</v>
      </c>
      <c r="AT21" s="58">
        <v>5</v>
      </c>
      <c r="AU21" s="58">
        <v>7</v>
      </c>
      <c r="AV21" s="58">
        <v>7</v>
      </c>
      <c r="AW21" s="58">
        <v>9</v>
      </c>
      <c r="AX21" s="58">
        <v>5</v>
      </c>
      <c r="AY21" s="58">
        <v>2</v>
      </c>
      <c r="AZ21" s="38">
        <v>2</v>
      </c>
      <c r="BA21" s="39">
        <v>3</v>
      </c>
      <c r="BB21" s="47" t="s">
        <v>56</v>
      </c>
      <c r="BC21" s="58" t="s">
        <v>56</v>
      </c>
      <c r="BD21" s="58" t="s">
        <v>56</v>
      </c>
      <c r="BE21" s="58" t="s">
        <v>56</v>
      </c>
      <c r="BF21" s="58" t="s">
        <v>56</v>
      </c>
      <c r="BG21" s="58" t="s">
        <v>56</v>
      </c>
      <c r="BH21" s="58" t="s">
        <v>56</v>
      </c>
      <c r="BI21" s="58" t="s">
        <v>56</v>
      </c>
      <c r="BJ21" s="38" t="s">
        <v>56</v>
      </c>
      <c r="BK21" s="39" t="s">
        <v>56</v>
      </c>
      <c r="BL21" s="22"/>
      <c r="BM21" s="59" t="s">
        <v>24</v>
      </c>
      <c r="BN21" s="47">
        <v>199</v>
      </c>
      <c r="BO21" s="58">
        <v>5</v>
      </c>
      <c r="BP21" s="58">
        <v>8</v>
      </c>
      <c r="BQ21" s="58">
        <v>8</v>
      </c>
      <c r="BR21" s="58">
        <v>17</v>
      </c>
      <c r="BS21" s="58">
        <v>21</v>
      </c>
      <c r="BT21" s="58">
        <v>56</v>
      </c>
      <c r="BU21" s="58">
        <v>58</v>
      </c>
      <c r="BV21" s="38">
        <v>18</v>
      </c>
      <c r="BW21" s="39">
        <v>8</v>
      </c>
      <c r="BX21" s="47">
        <v>199</v>
      </c>
      <c r="BY21" s="58">
        <v>5</v>
      </c>
      <c r="BZ21" s="58">
        <v>8</v>
      </c>
      <c r="CA21" s="58">
        <v>8</v>
      </c>
      <c r="CB21" s="58">
        <v>17</v>
      </c>
      <c r="CC21" s="58">
        <v>21</v>
      </c>
      <c r="CD21" s="58">
        <v>56</v>
      </c>
      <c r="CE21" s="58">
        <v>58</v>
      </c>
      <c r="CF21" s="38">
        <v>18</v>
      </c>
      <c r="CG21" s="39">
        <v>8</v>
      </c>
      <c r="CH21" s="47" t="s">
        <v>56</v>
      </c>
      <c r="CI21" s="58" t="s">
        <v>56</v>
      </c>
      <c r="CJ21" s="58" t="s">
        <v>56</v>
      </c>
      <c r="CK21" s="58" t="s">
        <v>56</v>
      </c>
      <c r="CL21" s="58" t="s">
        <v>56</v>
      </c>
      <c r="CM21" s="58" t="s">
        <v>56</v>
      </c>
      <c r="CN21" s="58" t="s">
        <v>56</v>
      </c>
      <c r="CO21" s="58" t="s">
        <v>56</v>
      </c>
      <c r="CP21" s="38" t="s">
        <v>56</v>
      </c>
      <c r="CQ21" s="39" t="s">
        <v>56</v>
      </c>
    </row>
    <row r="22" spans="1:95" ht="50.1" customHeight="1" thickBot="1">
      <c r="A22" s="18" t="s">
        <v>25</v>
      </c>
      <c r="B22" s="47">
        <v>1169</v>
      </c>
      <c r="C22" s="48">
        <v>76</v>
      </c>
      <c r="D22" s="48">
        <v>88</v>
      </c>
      <c r="E22" s="48">
        <v>90</v>
      </c>
      <c r="F22" s="48">
        <v>96</v>
      </c>
      <c r="G22" s="48">
        <v>164</v>
      </c>
      <c r="H22" s="48">
        <v>234</v>
      </c>
      <c r="I22" s="48">
        <v>254</v>
      </c>
      <c r="J22" s="49">
        <v>113</v>
      </c>
      <c r="K22" s="50">
        <v>54</v>
      </c>
      <c r="L22" s="47">
        <v>1169</v>
      </c>
      <c r="M22" s="48">
        <v>76</v>
      </c>
      <c r="N22" s="48">
        <v>88</v>
      </c>
      <c r="O22" s="48">
        <v>90</v>
      </c>
      <c r="P22" s="48">
        <v>96</v>
      </c>
      <c r="Q22" s="48">
        <v>164</v>
      </c>
      <c r="R22" s="48">
        <v>234</v>
      </c>
      <c r="S22" s="48">
        <v>254</v>
      </c>
      <c r="T22" s="49">
        <v>113</v>
      </c>
      <c r="U22" s="50">
        <v>54</v>
      </c>
      <c r="V22" s="47" t="s">
        <v>56</v>
      </c>
      <c r="W22" s="48" t="s">
        <v>56</v>
      </c>
      <c r="X22" s="48" t="s">
        <v>56</v>
      </c>
      <c r="Y22" s="48" t="s">
        <v>56</v>
      </c>
      <c r="Z22" s="48" t="s">
        <v>56</v>
      </c>
      <c r="AA22" s="48" t="s">
        <v>56</v>
      </c>
      <c r="AB22" s="48" t="s">
        <v>56</v>
      </c>
      <c r="AC22" s="48" t="s">
        <v>56</v>
      </c>
      <c r="AD22" s="49" t="s">
        <v>56</v>
      </c>
      <c r="AE22" s="50" t="s">
        <v>56</v>
      </c>
      <c r="AF22" s="51"/>
      <c r="AG22" s="52" t="s">
        <v>25</v>
      </c>
      <c r="AH22" s="47">
        <v>335</v>
      </c>
      <c r="AI22" s="48">
        <v>44</v>
      </c>
      <c r="AJ22" s="48">
        <v>29</v>
      </c>
      <c r="AK22" s="48">
        <v>39</v>
      </c>
      <c r="AL22" s="48">
        <v>36</v>
      </c>
      <c r="AM22" s="48">
        <v>61</v>
      </c>
      <c r="AN22" s="48">
        <v>50</v>
      </c>
      <c r="AO22" s="48">
        <v>44</v>
      </c>
      <c r="AP22" s="49">
        <v>11</v>
      </c>
      <c r="AQ22" s="50">
        <v>21</v>
      </c>
      <c r="AR22" s="47">
        <v>335</v>
      </c>
      <c r="AS22" s="48">
        <v>44</v>
      </c>
      <c r="AT22" s="48">
        <v>29</v>
      </c>
      <c r="AU22" s="48">
        <v>39</v>
      </c>
      <c r="AV22" s="48">
        <v>36</v>
      </c>
      <c r="AW22" s="48">
        <v>61</v>
      </c>
      <c r="AX22" s="48">
        <v>50</v>
      </c>
      <c r="AY22" s="48">
        <v>44</v>
      </c>
      <c r="AZ22" s="49">
        <v>11</v>
      </c>
      <c r="BA22" s="50">
        <v>21</v>
      </c>
      <c r="BB22" s="47" t="s">
        <v>56</v>
      </c>
      <c r="BC22" s="48" t="s">
        <v>56</v>
      </c>
      <c r="BD22" s="48" t="s">
        <v>56</v>
      </c>
      <c r="BE22" s="48" t="s">
        <v>56</v>
      </c>
      <c r="BF22" s="48" t="s">
        <v>56</v>
      </c>
      <c r="BG22" s="48" t="s">
        <v>56</v>
      </c>
      <c r="BH22" s="48" t="s">
        <v>56</v>
      </c>
      <c r="BI22" s="48" t="s">
        <v>56</v>
      </c>
      <c r="BJ22" s="49" t="s">
        <v>56</v>
      </c>
      <c r="BK22" s="50" t="s">
        <v>56</v>
      </c>
      <c r="BL22" s="22"/>
      <c r="BM22" s="52" t="s">
        <v>25</v>
      </c>
      <c r="BN22" s="47">
        <v>834</v>
      </c>
      <c r="BO22" s="48">
        <v>32</v>
      </c>
      <c r="BP22" s="48">
        <v>59</v>
      </c>
      <c r="BQ22" s="48">
        <v>51</v>
      </c>
      <c r="BR22" s="48">
        <v>60</v>
      </c>
      <c r="BS22" s="48">
        <v>103</v>
      </c>
      <c r="BT22" s="48">
        <v>184</v>
      </c>
      <c r="BU22" s="48">
        <v>210</v>
      </c>
      <c r="BV22" s="49">
        <v>102</v>
      </c>
      <c r="BW22" s="50">
        <v>33</v>
      </c>
      <c r="BX22" s="47">
        <v>834</v>
      </c>
      <c r="BY22" s="48">
        <v>32</v>
      </c>
      <c r="BZ22" s="48">
        <v>59</v>
      </c>
      <c r="CA22" s="48">
        <v>51</v>
      </c>
      <c r="CB22" s="48">
        <v>60</v>
      </c>
      <c r="CC22" s="48">
        <v>103</v>
      </c>
      <c r="CD22" s="48">
        <v>184</v>
      </c>
      <c r="CE22" s="48">
        <v>210</v>
      </c>
      <c r="CF22" s="49">
        <v>102</v>
      </c>
      <c r="CG22" s="50">
        <v>33</v>
      </c>
      <c r="CH22" s="47" t="s">
        <v>56</v>
      </c>
      <c r="CI22" s="48" t="s">
        <v>56</v>
      </c>
      <c r="CJ22" s="48" t="s">
        <v>56</v>
      </c>
      <c r="CK22" s="48" t="s">
        <v>56</v>
      </c>
      <c r="CL22" s="48" t="s">
        <v>56</v>
      </c>
      <c r="CM22" s="48" t="s">
        <v>56</v>
      </c>
      <c r="CN22" s="48" t="s">
        <v>56</v>
      </c>
      <c r="CO22" s="48" t="s">
        <v>56</v>
      </c>
      <c r="CP22" s="49" t="s">
        <v>56</v>
      </c>
      <c r="CQ22" s="50" t="s">
        <v>56</v>
      </c>
    </row>
    <row r="23" spans="1:95" s="15" customFormat="1" ht="50.1" customHeight="1">
      <c r="A23" s="17" t="s">
        <v>26</v>
      </c>
      <c r="B23" s="53">
        <f>SUM(B24:B25)</f>
        <v>5006</v>
      </c>
      <c r="C23" s="41">
        <f t="shared" ref="C23:AE23" si="39">SUM(C24:C25)</f>
        <v>296</v>
      </c>
      <c r="D23" s="41">
        <f t="shared" si="39"/>
        <v>330</v>
      </c>
      <c r="E23" s="41">
        <f t="shared" si="39"/>
        <v>335</v>
      </c>
      <c r="F23" s="41">
        <f t="shared" si="39"/>
        <v>490</v>
      </c>
      <c r="G23" s="41">
        <f t="shared" si="39"/>
        <v>742</v>
      </c>
      <c r="H23" s="41">
        <f t="shared" si="39"/>
        <v>1147</v>
      </c>
      <c r="I23" s="41">
        <f t="shared" si="39"/>
        <v>1043</v>
      </c>
      <c r="J23" s="42">
        <f t="shared" si="39"/>
        <v>469</v>
      </c>
      <c r="K23" s="43">
        <f t="shared" si="39"/>
        <v>154</v>
      </c>
      <c r="L23" s="53">
        <f t="shared" si="39"/>
        <v>4999</v>
      </c>
      <c r="M23" s="41">
        <f t="shared" si="39"/>
        <v>294</v>
      </c>
      <c r="N23" s="41">
        <f t="shared" si="39"/>
        <v>327</v>
      </c>
      <c r="O23" s="41">
        <f t="shared" si="39"/>
        <v>335</v>
      </c>
      <c r="P23" s="41">
        <f t="shared" si="39"/>
        <v>488</v>
      </c>
      <c r="Q23" s="41">
        <f t="shared" si="39"/>
        <v>742</v>
      </c>
      <c r="R23" s="41">
        <f t="shared" si="39"/>
        <v>1147</v>
      </c>
      <c r="S23" s="41">
        <f t="shared" si="39"/>
        <v>1043</v>
      </c>
      <c r="T23" s="42">
        <f t="shared" si="39"/>
        <v>469</v>
      </c>
      <c r="U23" s="43">
        <f t="shared" si="39"/>
        <v>154</v>
      </c>
      <c r="V23" s="53">
        <f t="shared" si="39"/>
        <v>7</v>
      </c>
      <c r="W23" s="41">
        <f t="shared" si="39"/>
        <v>2</v>
      </c>
      <c r="X23" s="41">
        <f t="shared" si="39"/>
        <v>3</v>
      </c>
      <c r="Y23" s="41">
        <f t="shared" si="39"/>
        <v>0</v>
      </c>
      <c r="Z23" s="41">
        <f t="shared" si="39"/>
        <v>2</v>
      </c>
      <c r="AA23" s="41">
        <f t="shared" si="39"/>
        <v>0</v>
      </c>
      <c r="AB23" s="41">
        <f t="shared" si="39"/>
        <v>0</v>
      </c>
      <c r="AC23" s="41">
        <f t="shared" si="39"/>
        <v>0</v>
      </c>
      <c r="AD23" s="42">
        <f t="shared" si="39"/>
        <v>0</v>
      </c>
      <c r="AE23" s="43">
        <f t="shared" si="39"/>
        <v>0</v>
      </c>
      <c r="AF23" s="44"/>
      <c r="AG23" s="45" t="s">
        <v>26</v>
      </c>
      <c r="AH23" s="53">
        <f t="shared" ref="AH23:BK23" si="40">SUM(AH24:AH25)</f>
        <v>780</v>
      </c>
      <c r="AI23" s="41">
        <f t="shared" si="40"/>
        <v>144</v>
      </c>
      <c r="AJ23" s="41">
        <f t="shared" si="40"/>
        <v>87</v>
      </c>
      <c r="AK23" s="41">
        <f t="shared" si="40"/>
        <v>74</v>
      </c>
      <c r="AL23" s="41">
        <f t="shared" si="40"/>
        <v>85</v>
      </c>
      <c r="AM23" s="41">
        <f t="shared" si="40"/>
        <v>125</v>
      </c>
      <c r="AN23" s="41">
        <f t="shared" si="40"/>
        <v>134</v>
      </c>
      <c r="AO23" s="41">
        <f t="shared" si="40"/>
        <v>82</v>
      </c>
      <c r="AP23" s="42">
        <f t="shared" si="40"/>
        <v>37</v>
      </c>
      <c r="AQ23" s="43">
        <f t="shared" si="40"/>
        <v>12</v>
      </c>
      <c r="AR23" s="53">
        <f t="shared" si="40"/>
        <v>779</v>
      </c>
      <c r="AS23" s="41">
        <f t="shared" si="40"/>
        <v>144</v>
      </c>
      <c r="AT23" s="41">
        <f t="shared" si="40"/>
        <v>87</v>
      </c>
      <c r="AU23" s="41">
        <f t="shared" si="40"/>
        <v>74</v>
      </c>
      <c r="AV23" s="41">
        <f t="shared" si="40"/>
        <v>84</v>
      </c>
      <c r="AW23" s="41">
        <f t="shared" si="40"/>
        <v>125</v>
      </c>
      <c r="AX23" s="41">
        <f t="shared" si="40"/>
        <v>134</v>
      </c>
      <c r="AY23" s="41">
        <f t="shared" si="40"/>
        <v>82</v>
      </c>
      <c r="AZ23" s="42">
        <f t="shared" si="40"/>
        <v>37</v>
      </c>
      <c r="BA23" s="43">
        <f t="shared" si="40"/>
        <v>12</v>
      </c>
      <c r="BB23" s="53">
        <f t="shared" si="40"/>
        <v>1</v>
      </c>
      <c r="BC23" s="41">
        <f t="shared" si="40"/>
        <v>0</v>
      </c>
      <c r="BD23" s="41">
        <f t="shared" si="40"/>
        <v>0</v>
      </c>
      <c r="BE23" s="41">
        <f t="shared" si="40"/>
        <v>0</v>
      </c>
      <c r="BF23" s="41">
        <f t="shared" si="40"/>
        <v>1</v>
      </c>
      <c r="BG23" s="41">
        <f t="shared" si="40"/>
        <v>0</v>
      </c>
      <c r="BH23" s="41">
        <f t="shared" si="40"/>
        <v>0</v>
      </c>
      <c r="BI23" s="41">
        <f t="shared" si="40"/>
        <v>0</v>
      </c>
      <c r="BJ23" s="42">
        <f t="shared" si="40"/>
        <v>0</v>
      </c>
      <c r="BK23" s="43">
        <f t="shared" si="40"/>
        <v>0</v>
      </c>
      <c r="BL23" s="14"/>
      <c r="BM23" s="45" t="s">
        <v>26</v>
      </c>
      <c r="BN23" s="53">
        <f t="shared" ref="BN23:CQ23" si="41">SUM(BN24:BN25)</f>
        <v>4226</v>
      </c>
      <c r="BO23" s="41">
        <f t="shared" si="41"/>
        <v>152</v>
      </c>
      <c r="BP23" s="41">
        <f t="shared" si="41"/>
        <v>243</v>
      </c>
      <c r="BQ23" s="41">
        <f t="shared" si="41"/>
        <v>261</v>
      </c>
      <c r="BR23" s="41">
        <f t="shared" si="41"/>
        <v>405</v>
      </c>
      <c r="BS23" s="41">
        <f t="shared" si="41"/>
        <v>617</v>
      </c>
      <c r="BT23" s="41">
        <f t="shared" si="41"/>
        <v>1013</v>
      </c>
      <c r="BU23" s="41">
        <f t="shared" si="41"/>
        <v>961</v>
      </c>
      <c r="BV23" s="42">
        <f t="shared" si="41"/>
        <v>432</v>
      </c>
      <c r="BW23" s="43">
        <f t="shared" si="41"/>
        <v>142</v>
      </c>
      <c r="BX23" s="53">
        <f t="shared" si="41"/>
        <v>4220</v>
      </c>
      <c r="BY23" s="41">
        <f t="shared" si="41"/>
        <v>150</v>
      </c>
      <c r="BZ23" s="41">
        <f t="shared" si="41"/>
        <v>240</v>
      </c>
      <c r="CA23" s="41">
        <f t="shared" si="41"/>
        <v>261</v>
      </c>
      <c r="CB23" s="41">
        <f t="shared" si="41"/>
        <v>404</v>
      </c>
      <c r="CC23" s="41">
        <f t="shared" si="41"/>
        <v>617</v>
      </c>
      <c r="CD23" s="41">
        <f t="shared" si="41"/>
        <v>1013</v>
      </c>
      <c r="CE23" s="41">
        <f t="shared" si="41"/>
        <v>961</v>
      </c>
      <c r="CF23" s="42">
        <f t="shared" si="41"/>
        <v>432</v>
      </c>
      <c r="CG23" s="43">
        <f t="shared" si="41"/>
        <v>142</v>
      </c>
      <c r="CH23" s="53">
        <f t="shared" si="41"/>
        <v>6</v>
      </c>
      <c r="CI23" s="41">
        <f t="shared" si="41"/>
        <v>2</v>
      </c>
      <c r="CJ23" s="41">
        <f t="shared" si="41"/>
        <v>3</v>
      </c>
      <c r="CK23" s="41">
        <f t="shared" si="41"/>
        <v>0</v>
      </c>
      <c r="CL23" s="41">
        <f t="shared" si="41"/>
        <v>1</v>
      </c>
      <c r="CM23" s="41">
        <f t="shared" si="41"/>
        <v>0</v>
      </c>
      <c r="CN23" s="41">
        <f t="shared" si="41"/>
        <v>0</v>
      </c>
      <c r="CO23" s="41">
        <f t="shared" si="41"/>
        <v>0</v>
      </c>
      <c r="CP23" s="42">
        <f t="shared" si="41"/>
        <v>0</v>
      </c>
      <c r="CQ23" s="43">
        <f t="shared" si="41"/>
        <v>0</v>
      </c>
    </row>
    <row r="24" spans="1:95" s="15" customFormat="1" ht="50.1" customHeight="1">
      <c r="A24" s="12" t="s">
        <v>27</v>
      </c>
      <c r="B24" s="40">
        <v>4718</v>
      </c>
      <c r="C24" s="41">
        <v>284</v>
      </c>
      <c r="D24" s="41">
        <v>313</v>
      </c>
      <c r="E24" s="41">
        <v>319</v>
      </c>
      <c r="F24" s="41">
        <v>471</v>
      </c>
      <c r="G24" s="41">
        <v>716</v>
      </c>
      <c r="H24" s="41">
        <v>1065</v>
      </c>
      <c r="I24" s="41">
        <v>997</v>
      </c>
      <c r="J24" s="42">
        <v>431</v>
      </c>
      <c r="K24" s="43">
        <v>122</v>
      </c>
      <c r="L24" s="40">
        <v>4718</v>
      </c>
      <c r="M24" s="41">
        <v>284</v>
      </c>
      <c r="N24" s="41">
        <v>313</v>
      </c>
      <c r="O24" s="41">
        <v>319</v>
      </c>
      <c r="P24" s="41">
        <v>471</v>
      </c>
      <c r="Q24" s="41">
        <v>716</v>
      </c>
      <c r="R24" s="41">
        <v>1065</v>
      </c>
      <c r="S24" s="41">
        <v>997</v>
      </c>
      <c r="T24" s="42">
        <v>431</v>
      </c>
      <c r="U24" s="43">
        <v>122</v>
      </c>
      <c r="V24" s="40" t="s">
        <v>56</v>
      </c>
      <c r="W24" s="41" t="s">
        <v>56</v>
      </c>
      <c r="X24" s="41" t="s">
        <v>56</v>
      </c>
      <c r="Y24" s="41" t="s">
        <v>56</v>
      </c>
      <c r="Z24" s="41" t="s">
        <v>56</v>
      </c>
      <c r="AA24" s="41" t="s">
        <v>56</v>
      </c>
      <c r="AB24" s="41" t="s">
        <v>56</v>
      </c>
      <c r="AC24" s="41" t="s">
        <v>56</v>
      </c>
      <c r="AD24" s="42" t="s">
        <v>56</v>
      </c>
      <c r="AE24" s="43" t="s">
        <v>56</v>
      </c>
      <c r="AF24" s="44"/>
      <c r="AG24" s="46" t="s">
        <v>27</v>
      </c>
      <c r="AH24" s="40">
        <v>737</v>
      </c>
      <c r="AI24" s="41">
        <v>138</v>
      </c>
      <c r="AJ24" s="41">
        <v>84</v>
      </c>
      <c r="AK24" s="41">
        <v>70</v>
      </c>
      <c r="AL24" s="41">
        <v>80</v>
      </c>
      <c r="AM24" s="41">
        <v>121</v>
      </c>
      <c r="AN24" s="41">
        <v>122</v>
      </c>
      <c r="AO24" s="41">
        <v>80</v>
      </c>
      <c r="AP24" s="42">
        <v>33</v>
      </c>
      <c r="AQ24" s="43">
        <v>9</v>
      </c>
      <c r="AR24" s="40">
        <v>737</v>
      </c>
      <c r="AS24" s="41">
        <v>138</v>
      </c>
      <c r="AT24" s="41">
        <v>84</v>
      </c>
      <c r="AU24" s="41">
        <v>70</v>
      </c>
      <c r="AV24" s="41">
        <v>80</v>
      </c>
      <c r="AW24" s="41">
        <v>121</v>
      </c>
      <c r="AX24" s="41">
        <v>122</v>
      </c>
      <c r="AY24" s="41">
        <v>80</v>
      </c>
      <c r="AZ24" s="42">
        <v>33</v>
      </c>
      <c r="BA24" s="43">
        <v>9</v>
      </c>
      <c r="BB24" s="40" t="s">
        <v>56</v>
      </c>
      <c r="BC24" s="41" t="s">
        <v>56</v>
      </c>
      <c r="BD24" s="41" t="s">
        <v>56</v>
      </c>
      <c r="BE24" s="41" t="s">
        <v>56</v>
      </c>
      <c r="BF24" s="41" t="s">
        <v>56</v>
      </c>
      <c r="BG24" s="41" t="s">
        <v>56</v>
      </c>
      <c r="BH24" s="41" t="s">
        <v>56</v>
      </c>
      <c r="BI24" s="41" t="s">
        <v>56</v>
      </c>
      <c r="BJ24" s="42" t="s">
        <v>56</v>
      </c>
      <c r="BK24" s="43" t="s">
        <v>56</v>
      </c>
      <c r="BL24" s="14"/>
      <c r="BM24" s="46" t="s">
        <v>27</v>
      </c>
      <c r="BN24" s="40">
        <v>3981</v>
      </c>
      <c r="BO24" s="41">
        <v>146</v>
      </c>
      <c r="BP24" s="41">
        <v>229</v>
      </c>
      <c r="BQ24" s="41">
        <v>249</v>
      </c>
      <c r="BR24" s="41">
        <v>391</v>
      </c>
      <c r="BS24" s="41">
        <v>595</v>
      </c>
      <c r="BT24" s="41">
        <v>943</v>
      </c>
      <c r="BU24" s="41">
        <v>917</v>
      </c>
      <c r="BV24" s="42">
        <v>398</v>
      </c>
      <c r="BW24" s="43">
        <v>113</v>
      </c>
      <c r="BX24" s="40">
        <v>3981</v>
      </c>
      <c r="BY24" s="41">
        <v>146</v>
      </c>
      <c r="BZ24" s="41">
        <v>229</v>
      </c>
      <c r="CA24" s="41">
        <v>249</v>
      </c>
      <c r="CB24" s="41">
        <v>391</v>
      </c>
      <c r="CC24" s="41">
        <v>595</v>
      </c>
      <c r="CD24" s="41">
        <v>943</v>
      </c>
      <c r="CE24" s="41">
        <v>917</v>
      </c>
      <c r="CF24" s="42">
        <v>398</v>
      </c>
      <c r="CG24" s="43">
        <v>113</v>
      </c>
      <c r="CH24" s="40" t="s">
        <v>56</v>
      </c>
      <c r="CI24" s="41" t="s">
        <v>56</v>
      </c>
      <c r="CJ24" s="41" t="s">
        <v>56</v>
      </c>
      <c r="CK24" s="41" t="s">
        <v>56</v>
      </c>
      <c r="CL24" s="41" t="s">
        <v>56</v>
      </c>
      <c r="CM24" s="41" t="s">
        <v>56</v>
      </c>
      <c r="CN24" s="41" t="s">
        <v>56</v>
      </c>
      <c r="CO24" s="41" t="s">
        <v>56</v>
      </c>
      <c r="CP24" s="42" t="s">
        <v>56</v>
      </c>
      <c r="CQ24" s="43" t="s">
        <v>56</v>
      </c>
    </row>
    <row r="25" spans="1:95" s="15" customFormat="1" ht="50.1" customHeight="1">
      <c r="A25" s="12" t="s">
        <v>28</v>
      </c>
      <c r="B25" s="40">
        <f>B26</f>
        <v>288</v>
      </c>
      <c r="C25" s="41">
        <f t="shared" ref="C25:AE25" si="42">C26</f>
        <v>12</v>
      </c>
      <c r="D25" s="41">
        <f t="shared" si="42"/>
        <v>17</v>
      </c>
      <c r="E25" s="41">
        <f t="shared" si="42"/>
        <v>16</v>
      </c>
      <c r="F25" s="41">
        <f t="shared" si="42"/>
        <v>19</v>
      </c>
      <c r="G25" s="41">
        <f t="shared" si="42"/>
        <v>26</v>
      </c>
      <c r="H25" s="41">
        <f t="shared" si="42"/>
        <v>82</v>
      </c>
      <c r="I25" s="41">
        <f t="shared" si="42"/>
        <v>46</v>
      </c>
      <c r="J25" s="42">
        <f t="shared" si="42"/>
        <v>38</v>
      </c>
      <c r="K25" s="43">
        <f t="shared" si="42"/>
        <v>32</v>
      </c>
      <c r="L25" s="40">
        <f t="shared" si="42"/>
        <v>281</v>
      </c>
      <c r="M25" s="41">
        <f t="shared" si="42"/>
        <v>10</v>
      </c>
      <c r="N25" s="41">
        <f t="shared" si="42"/>
        <v>14</v>
      </c>
      <c r="O25" s="41">
        <f t="shared" si="42"/>
        <v>16</v>
      </c>
      <c r="P25" s="41">
        <f t="shared" si="42"/>
        <v>17</v>
      </c>
      <c r="Q25" s="41">
        <f t="shared" si="42"/>
        <v>26</v>
      </c>
      <c r="R25" s="41">
        <f t="shared" si="42"/>
        <v>82</v>
      </c>
      <c r="S25" s="41">
        <f t="shared" si="42"/>
        <v>46</v>
      </c>
      <c r="T25" s="42">
        <f t="shared" si="42"/>
        <v>38</v>
      </c>
      <c r="U25" s="43">
        <f t="shared" si="42"/>
        <v>32</v>
      </c>
      <c r="V25" s="40">
        <f t="shared" si="42"/>
        <v>7</v>
      </c>
      <c r="W25" s="41">
        <f t="shared" si="42"/>
        <v>2</v>
      </c>
      <c r="X25" s="41">
        <f t="shared" si="42"/>
        <v>3</v>
      </c>
      <c r="Y25" s="41" t="str">
        <f t="shared" si="42"/>
        <v>-</v>
      </c>
      <c r="Z25" s="41">
        <f t="shared" si="42"/>
        <v>2</v>
      </c>
      <c r="AA25" s="41" t="str">
        <f t="shared" si="42"/>
        <v>-</v>
      </c>
      <c r="AB25" s="41" t="str">
        <f t="shared" si="42"/>
        <v>-</v>
      </c>
      <c r="AC25" s="41" t="str">
        <f t="shared" si="42"/>
        <v>-</v>
      </c>
      <c r="AD25" s="42" t="str">
        <f t="shared" si="42"/>
        <v>-</v>
      </c>
      <c r="AE25" s="43" t="str">
        <f t="shared" si="42"/>
        <v>-</v>
      </c>
      <c r="AF25" s="44"/>
      <c r="AG25" s="46" t="s">
        <v>28</v>
      </c>
      <c r="AH25" s="40">
        <f t="shared" ref="AH25:BK25" si="43">AH26</f>
        <v>43</v>
      </c>
      <c r="AI25" s="41">
        <f t="shared" si="43"/>
        <v>6</v>
      </c>
      <c r="AJ25" s="41">
        <f t="shared" si="43"/>
        <v>3</v>
      </c>
      <c r="AK25" s="41">
        <f t="shared" si="43"/>
        <v>4</v>
      </c>
      <c r="AL25" s="41">
        <f t="shared" si="43"/>
        <v>5</v>
      </c>
      <c r="AM25" s="41">
        <f t="shared" si="43"/>
        <v>4</v>
      </c>
      <c r="AN25" s="41">
        <f t="shared" si="43"/>
        <v>12</v>
      </c>
      <c r="AO25" s="41">
        <f t="shared" si="43"/>
        <v>2</v>
      </c>
      <c r="AP25" s="42">
        <f t="shared" si="43"/>
        <v>4</v>
      </c>
      <c r="AQ25" s="43">
        <f t="shared" si="43"/>
        <v>3</v>
      </c>
      <c r="AR25" s="40">
        <f t="shared" si="43"/>
        <v>42</v>
      </c>
      <c r="AS25" s="41">
        <f t="shared" si="43"/>
        <v>6</v>
      </c>
      <c r="AT25" s="41">
        <f t="shared" si="43"/>
        <v>3</v>
      </c>
      <c r="AU25" s="41">
        <f t="shared" si="43"/>
        <v>4</v>
      </c>
      <c r="AV25" s="41">
        <f t="shared" si="43"/>
        <v>4</v>
      </c>
      <c r="AW25" s="41">
        <f t="shared" si="43"/>
        <v>4</v>
      </c>
      <c r="AX25" s="41">
        <f t="shared" si="43"/>
        <v>12</v>
      </c>
      <c r="AY25" s="41">
        <f t="shared" si="43"/>
        <v>2</v>
      </c>
      <c r="AZ25" s="42">
        <f t="shared" si="43"/>
        <v>4</v>
      </c>
      <c r="BA25" s="43">
        <f t="shared" si="43"/>
        <v>3</v>
      </c>
      <c r="BB25" s="40">
        <f t="shared" si="43"/>
        <v>1</v>
      </c>
      <c r="BC25" s="41" t="str">
        <f t="shared" si="43"/>
        <v>-</v>
      </c>
      <c r="BD25" s="41" t="str">
        <f t="shared" si="43"/>
        <v>-</v>
      </c>
      <c r="BE25" s="41" t="str">
        <f t="shared" si="43"/>
        <v>-</v>
      </c>
      <c r="BF25" s="41">
        <f t="shared" si="43"/>
        <v>1</v>
      </c>
      <c r="BG25" s="41" t="str">
        <f t="shared" si="43"/>
        <v>-</v>
      </c>
      <c r="BH25" s="41" t="str">
        <f t="shared" si="43"/>
        <v>-</v>
      </c>
      <c r="BI25" s="41" t="str">
        <f t="shared" si="43"/>
        <v>-</v>
      </c>
      <c r="BJ25" s="42" t="str">
        <f t="shared" si="43"/>
        <v>-</v>
      </c>
      <c r="BK25" s="43" t="str">
        <f t="shared" si="43"/>
        <v>-</v>
      </c>
      <c r="BL25" s="14"/>
      <c r="BM25" s="46" t="s">
        <v>28</v>
      </c>
      <c r="BN25" s="40">
        <f t="shared" ref="BN25:CQ25" si="44">BN26</f>
        <v>245</v>
      </c>
      <c r="BO25" s="41">
        <f t="shared" si="44"/>
        <v>6</v>
      </c>
      <c r="BP25" s="41">
        <f t="shared" si="44"/>
        <v>14</v>
      </c>
      <c r="BQ25" s="41">
        <f t="shared" si="44"/>
        <v>12</v>
      </c>
      <c r="BR25" s="41">
        <f t="shared" si="44"/>
        <v>14</v>
      </c>
      <c r="BS25" s="41">
        <f t="shared" si="44"/>
        <v>22</v>
      </c>
      <c r="BT25" s="41">
        <f t="shared" si="44"/>
        <v>70</v>
      </c>
      <c r="BU25" s="41">
        <f t="shared" si="44"/>
        <v>44</v>
      </c>
      <c r="BV25" s="42">
        <f t="shared" si="44"/>
        <v>34</v>
      </c>
      <c r="BW25" s="43">
        <f t="shared" si="44"/>
        <v>29</v>
      </c>
      <c r="BX25" s="40">
        <f t="shared" si="44"/>
        <v>239</v>
      </c>
      <c r="BY25" s="41">
        <f t="shared" si="44"/>
        <v>4</v>
      </c>
      <c r="BZ25" s="41">
        <f t="shared" si="44"/>
        <v>11</v>
      </c>
      <c r="CA25" s="41">
        <f t="shared" si="44"/>
        <v>12</v>
      </c>
      <c r="CB25" s="41">
        <f t="shared" si="44"/>
        <v>13</v>
      </c>
      <c r="CC25" s="41">
        <f t="shared" si="44"/>
        <v>22</v>
      </c>
      <c r="CD25" s="41">
        <f t="shared" si="44"/>
        <v>70</v>
      </c>
      <c r="CE25" s="41">
        <f t="shared" si="44"/>
        <v>44</v>
      </c>
      <c r="CF25" s="42">
        <f t="shared" si="44"/>
        <v>34</v>
      </c>
      <c r="CG25" s="43">
        <f t="shared" si="44"/>
        <v>29</v>
      </c>
      <c r="CH25" s="40">
        <f t="shared" si="44"/>
        <v>6</v>
      </c>
      <c r="CI25" s="41">
        <f t="shared" si="44"/>
        <v>2</v>
      </c>
      <c r="CJ25" s="41">
        <f t="shared" si="44"/>
        <v>3</v>
      </c>
      <c r="CK25" s="41" t="str">
        <f t="shared" si="44"/>
        <v>-</v>
      </c>
      <c r="CL25" s="41">
        <f t="shared" si="44"/>
        <v>1</v>
      </c>
      <c r="CM25" s="41" t="str">
        <f t="shared" si="44"/>
        <v>-</v>
      </c>
      <c r="CN25" s="41" t="str">
        <f t="shared" si="44"/>
        <v>-</v>
      </c>
      <c r="CO25" s="41" t="str">
        <f t="shared" si="44"/>
        <v>-</v>
      </c>
      <c r="CP25" s="42" t="str">
        <f t="shared" si="44"/>
        <v>-</v>
      </c>
      <c r="CQ25" s="43" t="str">
        <f t="shared" si="44"/>
        <v>-</v>
      </c>
    </row>
    <row r="26" spans="1:95" ht="50.1" customHeight="1" thickBot="1">
      <c r="A26" s="18" t="s">
        <v>29</v>
      </c>
      <c r="B26" s="60">
        <v>288</v>
      </c>
      <c r="C26" s="48">
        <v>12</v>
      </c>
      <c r="D26" s="48">
        <v>17</v>
      </c>
      <c r="E26" s="48">
        <v>16</v>
      </c>
      <c r="F26" s="48">
        <v>19</v>
      </c>
      <c r="G26" s="48">
        <v>26</v>
      </c>
      <c r="H26" s="48">
        <v>82</v>
      </c>
      <c r="I26" s="48">
        <v>46</v>
      </c>
      <c r="J26" s="49">
        <v>38</v>
      </c>
      <c r="K26" s="50">
        <v>32</v>
      </c>
      <c r="L26" s="60">
        <v>281</v>
      </c>
      <c r="M26" s="48">
        <v>10</v>
      </c>
      <c r="N26" s="48">
        <v>14</v>
      </c>
      <c r="O26" s="48">
        <v>16</v>
      </c>
      <c r="P26" s="48">
        <v>17</v>
      </c>
      <c r="Q26" s="48">
        <v>26</v>
      </c>
      <c r="R26" s="48">
        <v>82</v>
      </c>
      <c r="S26" s="48">
        <v>46</v>
      </c>
      <c r="T26" s="49">
        <v>38</v>
      </c>
      <c r="U26" s="50">
        <v>32</v>
      </c>
      <c r="V26" s="60">
        <v>7</v>
      </c>
      <c r="W26" s="48">
        <v>2</v>
      </c>
      <c r="X26" s="48">
        <v>3</v>
      </c>
      <c r="Y26" s="48" t="s">
        <v>56</v>
      </c>
      <c r="Z26" s="48">
        <v>2</v>
      </c>
      <c r="AA26" s="48" t="s">
        <v>56</v>
      </c>
      <c r="AB26" s="48" t="s">
        <v>56</v>
      </c>
      <c r="AC26" s="48" t="s">
        <v>56</v>
      </c>
      <c r="AD26" s="49" t="s">
        <v>56</v>
      </c>
      <c r="AE26" s="50" t="s">
        <v>56</v>
      </c>
      <c r="AF26" s="51"/>
      <c r="AG26" s="52" t="s">
        <v>29</v>
      </c>
      <c r="AH26" s="60">
        <v>43</v>
      </c>
      <c r="AI26" s="48">
        <v>6</v>
      </c>
      <c r="AJ26" s="48">
        <v>3</v>
      </c>
      <c r="AK26" s="48">
        <v>4</v>
      </c>
      <c r="AL26" s="48">
        <v>5</v>
      </c>
      <c r="AM26" s="48">
        <v>4</v>
      </c>
      <c r="AN26" s="48">
        <v>12</v>
      </c>
      <c r="AO26" s="48">
        <v>2</v>
      </c>
      <c r="AP26" s="49">
        <v>4</v>
      </c>
      <c r="AQ26" s="50">
        <v>3</v>
      </c>
      <c r="AR26" s="60">
        <v>42</v>
      </c>
      <c r="AS26" s="48">
        <v>6</v>
      </c>
      <c r="AT26" s="48">
        <v>3</v>
      </c>
      <c r="AU26" s="48">
        <v>4</v>
      </c>
      <c r="AV26" s="48">
        <v>4</v>
      </c>
      <c r="AW26" s="48">
        <v>4</v>
      </c>
      <c r="AX26" s="48">
        <v>12</v>
      </c>
      <c r="AY26" s="48">
        <v>2</v>
      </c>
      <c r="AZ26" s="49">
        <v>4</v>
      </c>
      <c r="BA26" s="50">
        <v>3</v>
      </c>
      <c r="BB26" s="60">
        <v>1</v>
      </c>
      <c r="BC26" s="48" t="s">
        <v>56</v>
      </c>
      <c r="BD26" s="48" t="s">
        <v>56</v>
      </c>
      <c r="BE26" s="48" t="s">
        <v>56</v>
      </c>
      <c r="BF26" s="48">
        <v>1</v>
      </c>
      <c r="BG26" s="48" t="s">
        <v>56</v>
      </c>
      <c r="BH26" s="48" t="s">
        <v>56</v>
      </c>
      <c r="BI26" s="48" t="s">
        <v>56</v>
      </c>
      <c r="BJ26" s="49" t="s">
        <v>56</v>
      </c>
      <c r="BK26" s="50" t="s">
        <v>56</v>
      </c>
      <c r="BL26" s="22"/>
      <c r="BM26" s="52" t="s">
        <v>29</v>
      </c>
      <c r="BN26" s="60">
        <v>245</v>
      </c>
      <c r="BO26" s="48">
        <v>6</v>
      </c>
      <c r="BP26" s="48">
        <v>14</v>
      </c>
      <c r="BQ26" s="48">
        <v>12</v>
      </c>
      <c r="BR26" s="48">
        <v>14</v>
      </c>
      <c r="BS26" s="48">
        <v>22</v>
      </c>
      <c r="BT26" s="48">
        <v>70</v>
      </c>
      <c r="BU26" s="48">
        <v>44</v>
      </c>
      <c r="BV26" s="49">
        <v>34</v>
      </c>
      <c r="BW26" s="50">
        <v>29</v>
      </c>
      <c r="BX26" s="60">
        <v>239</v>
      </c>
      <c r="BY26" s="48">
        <v>4</v>
      </c>
      <c r="BZ26" s="48">
        <v>11</v>
      </c>
      <c r="CA26" s="48">
        <v>12</v>
      </c>
      <c r="CB26" s="48">
        <v>13</v>
      </c>
      <c r="CC26" s="48">
        <v>22</v>
      </c>
      <c r="CD26" s="48">
        <v>70</v>
      </c>
      <c r="CE26" s="48">
        <v>44</v>
      </c>
      <c r="CF26" s="49">
        <v>34</v>
      </c>
      <c r="CG26" s="50">
        <v>29</v>
      </c>
      <c r="CH26" s="60">
        <v>6</v>
      </c>
      <c r="CI26" s="48">
        <v>2</v>
      </c>
      <c r="CJ26" s="48">
        <v>3</v>
      </c>
      <c r="CK26" s="48" t="s">
        <v>56</v>
      </c>
      <c r="CL26" s="48">
        <v>1</v>
      </c>
      <c r="CM26" s="48" t="s">
        <v>56</v>
      </c>
      <c r="CN26" s="48" t="s">
        <v>56</v>
      </c>
      <c r="CO26" s="48" t="s">
        <v>56</v>
      </c>
      <c r="CP26" s="49" t="s">
        <v>56</v>
      </c>
      <c r="CQ26" s="50" t="s">
        <v>56</v>
      </c>
    </row>
    <row r="27" spans="1:95" s="15" customFormat="1" ht="50.1" customHeight="1">
      <c r="A27" s="17" t="s">
        <v>30</v>
      </c>
      <c r="B27" s="40">
        <f>SUM(B28:B29)</f>
        <v>2454</v>
      </c>
      <c r="C27" s="41">
        <f t="shared" ref="C27:AE27" si="45">SUM(C28:C29)</f>
        <v>91</v>
      </c>
      <c r="D27" s="41">
        <f t="shared" si="45"/>
        <v>106</v>
      </c>
      <c r="E27" s="41">
        <f t="shared" si="45"/>
        <v>107</v>
      </c>
      <c r="F27" s="41">
        <f t="shared" si="45"/>
        <v>119</v>
      </c>
      <c r="G27" s="41">
        <f t="shared" si="45"/>
        <v>254</v>
      </c>
      <c r="H27" s="41">
        <f t="shared" si="45"/>
        <v>570</v>
      </c>
      <c r="I27" s="41">
        <f t="shared" si="45"/>
        <v>555</v>
      </c>
      <c r="J27" s="42">
        <f t="shared" si="45"/>
        <v>388</v>
      </c>
      <c r="K27" s="43">
        <f t="shared" si="45"/>
        <v>264</v>
      </c>
      <c r="L27" s="40">
        <f t="shared" si="45"/>
        <v>2454</v>
      </c>
      <c r="M27" s="41">
        <f t="shared" si="45"/>
        <v>91</v>
      </c>
      <c r="N27" s="41">
        <f t="shared" si="45"/>
        <v>106</v>
      </c>
      <c r="O27" s="41">
        <f t="shared" si="45"/>
        <v>107</v>
      </c>
      <c r="P27" s="41">
        <f t="shared" si="45"/>
        <v>119</v>
      </c>
      <c r="Q27" s="41">
        <f t="shared" si="45"/>
        <v>254</v>
      </c>
      <c r="R27" s="41">
        <f t="shared" si="45"/>
        <v>570</v>
      </c>
      <c r="S27" s="41">
        <f t="shared" si="45"/>
        <v>555</v>
      </c>
      <c r="T27" s="42">
        <f t="shared" si="45"/>
        <v>388</v>
      </c>
      <c r="U27" s="43">
        <f t="shared" si="45"/>
        <v>264</v>
      </c>
      <c r="V27" s="40">
        <f t="shared" si="45"/>
        <v>0</v>
      </c>
      <c r="W27" s="41">
        <f t="shared" si="45"/>
        <v>0</v>
      </c>
      <c r="X27" s="41">
        <f t="shared" si="45"/>
        <v>0</v>
      </c>
      <c r="Y27" s="41">
        <f t="shared" si="45"/>
        <v>0</v>
      </c>
      <c r="Z27" s="41">
        <f t="shared" si="45"/>
        <v>0</v>
      </c>
      <c r="AA27" s="41">
        <f t="shared" si="45"/>
        <v>0</v>
      </c>
      <c r="AB27" s="41">
        <f t="shared" si="45"/>
        <v>0</v>
      </c>
      <c r="AC27" s="41">
        <f t="shared" si="45"/>
        <v>0</v>
      </c>
      <c r="AD27" s="42">
        <f t="shared" si="45"/>
        <v>0</v>
      </c>
      <c r="AE27" s="43">
        <f t="shared" si="45"/>
        <v>0</v>
      </c>
      <c r="AF27" s="44"/>
      <c r="AG27" s="45" t="s">
        <v>30</v>
      </c>
      <c r="AH27" s="40">
        <f t="shared" ref="AH27:BK27" si="46">SUM(AH28:AH29)</f>
        <v>343</v>
      </c>
      <c r="AI27" s="41">
        <f t="shared" si="46"/>
        <v>46</v>
      </c>
      <c r="AJ27" s="41">
        <f t="shared" si="46"/>
        <v>27</v>
      </c>
      <c r="AK27" s="41">
        <f t="shared" si="46"/>
        <v>22</v>
      </c>
      <c r="AL27" s="41">
        <f t="shared" si="46"/>
        <v>23</v>
      </c>
      <c r="AM27" s="41">
        <f t="shared" si="46"/>
        <v>47</v>
      </c>
      <c r="AN27" s="41">
        <f t="shared" si="46"/>
        <v>84</v>
      </c>
      <c r="AO27" s="41">
        <f t="shared" si="46"/>
        <v>49</v>
      </c>
      <c r="AP27" s="42">
        <f t="shared" si="46"/>
        <v>26</v>
      </c>
      <c r="AQ27" s="43">
        <f t="shared" si="46"/>
        <v>19</v>
      </c>
      <c r="AR27" s="40">
        <f t="shared" si="46"/>
        <v>343</v>
      </c>
      <c r="AS27" s="41">
        <f t="shared" si="46"/>
        <v>46</v>
      </c>
      <c r="AT27" s="41">
        <f t="shared" si="46"/>
        <v>27</v>
      </c>
      <c r="AU27" s="41">
        <f t="shared" si="46"/>
        <v>22</v>
      </c>
      <c r="AV27" s="41">
        <f t="shared" si="46"/>
        <v>23</v>
      </c>
      <c r="AW27" s="41">
        <f t="shared" si="46"/>
        <v>47</v>
      </c>
      <c r="AX27" s="41">
        <f t="shared" si="46"/>
        <v>84</v>
      </c>
      <c r="AY27" s="41">
        <f t="shared" si="46"/>
        <v>49</v>
      </c>
      <c r="AZ27" s="42">
        <f t="shared" si="46"/>
        <v>26</v>
      </c>
      <c r="BA27" s="43">
        <f t="shared" si="46"/>
        <v>19</v>
      </c>
      <c r="BB27" s="40">
        <f t="shared" si="46"/>
        <v>0</v>
      </c>
      <c r="BC27" s="41">
        <f t="shared" si="46"/>
        <v>0</v>
      </c>
      <c r="BD27" s="41">
        <f t="shared" si="46"/>
        <v>0</v>
      </c>
      <c r="BE27" s="41">
        <f t="shared" si="46"/>
        <v>0</v>
      </c>
      <c r="BF27" s="41">
        <f t="shared" si="46"/>
        <v>0</v>
      </c>
      <c r="BG27" s="41">
        <f t="shared" si="46"/>
        <v>0</v>
      </c>
      <c r="BH27" s="41">
        <f t="shared" si="46"/>
        <v>0</v>
      </c>
      <c r="BI27" s="41">
        <f t="shared" si="46"/>
        <v>0</v>
      </c>
      <c r="BJ27" s="42">
        <f t="shared" si="46"/>
        <v>0</v>
      </c>
      <c r="BK27" s="43">
        <f t="shared" si="46"/>
        <v>0</v>
      </c>
      <c r="BL27" s="14"/>
      <c r="BM27" s="45" t="s">
        <v>30</v>
      </c>
      <c r="BN27" s="40">
        <f t="shared" ref="BN27:CQ27" si="47">SUM(BN28:BN29)</f>
        <v>2111</v>
      </c>
      <c r="BO27" s="41">
        <f t="shared" si="47"/>
        <v>45</v>
      </c>
      <c r="BP27" s="41">
        <f t="shared" si="47"/>
        <v>79</v>
      </c>
      <c r="BQ27" s="41">
        <f t="shared" si="47"/>
        <v>85</v>
      </c>
      <c r="BR27" s="41">
        <f t="shared" si="47"/>
        <v>96</v>
      </c>
      <c r="BS27" s="41">
        <f t="shared" si="47"/>
        <v>207</v>
      </c>
      <c r="BT27" s="41">
        <f t="shared" si="47"/>
        <v>486</v>
      </c>
      <c r="BU27" s="41">
        <f t="shared" si="47"/>
        <v>506</v>
      </c>
      <c r="BV27" s="42">
        <f t="shared" si="47"/>
        <v>362</v>
      </c>
      <c r="BW27" s="43">
        <f t="shared" si="47"/>
        <v>245</v>
      </c>
      <c r="BX27" s="40">
        <f t="shared" si="47"/>
        <v>2111</v>
      </c>
      <c r="BY27" s="41">
        <f t="shared" si="47"/>
        <v>45</v>
      </c>
      <c r="BZ27" s="41">
        <f t="shared" si="47"/>
        <v>79</v>
      </c>
      <c r="CA27" s="41">
        <f t="shared" si="47"/>
        <v>85</v>
      </c>
      <c r="CB27" s="41">
        <f t="shared" si="47"/>
        <v>96</v>
      </c>
      <c r="CC27" s="41">
        <f t="shared" si="47"/>
        <v>207</v>
      </c>
      <c r="CD27" s="41">
        <f t="shared" si="47"/>
        <v>486</v>
      </c>
      <c r="CE27" s="41">
        <f t="shared" si="47"/>
        <v>506</v>
      </c>
      <c r="CF27" s="42">
        <f t="shared" si="47"/>
        <v>362</v>
      </c>
      <c r="CG27" s="43">
        <f t="shared" si="47"/>
        <v>245</v>
      </c>
      <c r="CH27" s="40">
        <f t="shared" si="47"/>
        <v>0</v>
      </c>
      <c r="CI27" s="41">
        <f t="shared" si="47"/>
        <v>0</v>
      </c>
      <c r="CJ27" s="41">
        <f t="shared" si="47"/>
        <v>0</v>
      </c>
      <c r="CK27" s="41">
        <f t="shared" si="47"/>
        <v>0</v>
      </c>
      <c r="CL27" s="41">
        <f t="shared" si="47"/>
        <v>0</v>
      </c>
      <c r="CM27" s="41">
        <f t="shared" si="47"/>
        <v>0</v>
      </c>
      <c r="CN27" s="41">
        <f t="shared" si="47"/>
        <v>0</v>
      </c>
      <c r="CO27" s="41">
        <f t="shared" si="47"/>
        <v>0</v>
      </c>
      <c r="CP27" s="42">
        <f t="shared" si="47"/>
        <v>0</v>
      </c>
      <c r="CQ27" s="43">
        <f t="shared" si="47"/>
        <v>0</v>
      </c>
    </row>
    <row r="28" spans="1:95" s="15" customFormat="1" ht="50.1" customHeight="1">
      <c r="A28" s="12" t="s">
        <v>31</v>
      </c>
      <c r="B28" s="40">
        <v>1632</v>
      </c>
      <c r="C28" s="41">
        <v>52</v>
      </c>
      <c r="D28" s="41">
        <v>65</v>
      </c>
      <c r="E28" s="41">
        <v>65</v>
      </c>
      <c r="F28" s="41">
        <v>66</v>
      </c>
      <c r="G28" s="41">
        <v>157</v>
      </c>
      <c r="H28" s="41">
        <v>360</v>
      </c>
      <c r="I28" s="41">
        <v>353</v>
      </c>
      <c r="J28" s="42">
        <v>296</v>
      </c>
      <c r="K28" s="43">
        <v>218</v>
      </c>
      <c r="L28" s="40">
        <v>1632</v>
      </c>
      <c r="M28" s="41">
        <v>52</v>
      </c>
      <c r="N28" s="41">
        <v>65</v>
      </c>
      <c r="O28" s="41">
        <v>65</v>
      </c>
      <c r="P28" s="41">
        <v>66</v>
      </c>
      <c r="Q28" s="41">
        <v>157</v>
      </c>
      <c r="R28" s="41">
        <v>360</v>
      </c>
      <c r="S28" s="41">
        <v>353</v>
      </c>
      <c r="T28" s="42">
        <v>296</v>
      </c>
      <c r="U28" s="43">
        <v>218</v>
      </c>
      <c r="V28" s="40" t="s">
        <v>56</v>
      </c>
      <c r="W28" s="41" t="s">
        <v>56</v>
      </c>
      <c r="X28" s="41" t="s">
        <v>56</v>
      </c>
      <c r="Y28" s="41" t="s">
        <v>56</v>
      </c>
      <c r="Z28" s="41" t="s">
        <v>56</v>
      </c>
      <c r="AA28" s="41" t="s">
        <v>56</v>
      </c>
      <c r="AB28" s="41" t="s">
        <v>56</v>
      </c>
      <c r="AC28" s="41" t="s">
        <v>56</v>
      </c>
      <c r="AD28" s="42" t="s">
        <v>56</v>
      </c>
      <c r="AE28" s="43" t="s">
        <v>56</v>
      </c>
      <c r="AF28" s="44"/>
      <c r="AG28" s="46" t="s">
        <v>31</v>
      </c>
      <c r="AH28" s="40">
        <v>215</v>
      </c>
      <c r="AI28" s="41">
        <v>28</v>
      </c>
      <c r="AJ28" s="41">
        <v>15</v>
      </c>
      <c r="AK28" s="41">
        <v>12</v>
      </c>
      <c r="AL28" s="41">
        <v>14</v>
      </c>
      <c r="AM28" s="41">
        <v>33</v>
      </c>
      <c r="AN28" s="41">
        <v>53</v>
      </c>
      <c r="AO28" s="41">
        <v>25</v>
      </c>
      <c r="AP28" s="42">
        <v>20</v>
      </c>
      <c r="AQ28" s="43">
        <v>15</v>
      </c>
      <c r="AR28" s="40">
        <v>215</v>
      </c>
      <c r="AS28" s="41">
        <v>28</v>
      </c>
      <c r="AT28" s="41">
        <v>15</v>
      </c>
      <c r="AU28" s="41">
        <v>12</v>
      </c>
      <c r="AV28" s="41">
        <v>14</v>
      </c>
      <c r="AW28" s="41">
        <v>33</v>
      </c>
      <c r="AX28" s="41">
        <v>53</v>
      </c>
      <c r="AY28" s="41">
        <v>25</v>
      </c>
      <c r="AZ28" s="42">
        <v>20</v>
      </c>
      <c r="BA28" s="43">
        <v>15</v>
      </c>
      <c r="BB28" s="40" t="s">
        <v>56</v>
      </c>
      <c r="BC28" s="41" t="s">
        <v>56</v>
      </c>
      <c r="BD28" s="41" t="s">
        <v>56</v>
      </c>
      <c r="BE28" s="41" t="s">
        <v>56</v>
      </c>
      <c r="BF28" s="41" t="s">
        <v>56</v>
      </c>
      <c r="BG28" s="41" t="s">
        <v>56</v>
      </c>
      <c r="BH28" s="41" t="s">
        <v>56</v>
      </c>
      <c r="BI28" s="41" t="s">
        <v>56</v>
      </c>
      <c r="BJ28" s="42" t="s">
        <v>56</v>
      </c>
      <c r="BK28" s="43" t="s">
        <v>56</v>
      </c>
      <c r="BL28" s="14"/>
      <c r="BM28" s="46" t="s">
        <v>31</v>
      </c>
      <c r="BN28" s="40">
        <v>1417</v>
      </c>
      <c r="BO28" s="41">
        <v>24</v>
      </c>
      <c r="BP28" s="41">
        <v>50</v>
      </c>
      <c r="BQ28" s="41">
        <v>53</v>
      </c>
      <c r="BR28" s="41">
        <v>52</v>
      </c>
      <c r="BS28" s="41">
        <v>124</v>
      </c>
      <c r="BT28" s="41">
        <v>307</v>
      </c>
      <c r="BU28" s="41">
        <v>328</v>
      </c>
      <c r="BV28" s="42">
        <v>276</v>
      </c>
      <c r="BW28" s="43">
        <v>203</v>
      </c>
      <c r="BX28" s="40">
        <v>1417</v>
      </c>
      <c r="BY28" s="41">
        <v>24</v>
      </c>
      <c r="BZ28" s="41">
        <v>50</v>
      </c>
      <c r="CA28" s="41">
        <v>53</v>
      </c>
      <c r="CB28" s="41">
        <v>52</v>
      </c>
      <c r="CC28" s="41">
        <v>124</v>
      </c>
      <c r="CD28" s="41">
        <v>307</v>
      </c>
      <c r="CE28" s="41">
        <v>328</v>
      </c>
      <c r="CF28" s="42">
        <v>276</v>
      </c>
      <c r="CG28" s="43">
        <v>203</v>
      </c>
      <c r="CH28" s="40" t="s">
        <v>56</v>
      </c>
      <c r="CI28" s="41" t="s">
        <v>56</v>
      </c>
      <c r="CJ28" s="41" t="s">
        <v>56</v>
      </c>
      <c r="CK28" s="41" t="s">
        <v>56</v>
      </c>
      <c r="CL28" s="41" t="s">
        <v>56</v>
      </c>
      <c r="CM28" s="41" t="s">
        <v>56</v>
      </c>
      <c r="CN28" s="41" t="s">
        <v>56</v>
      </c>
      <c r="CO28" s="41" t="s">
        <v>56</v>
      </c>
      <c r="CP28" s="42" t="s">
        <v>56</v>
      </c>
      <c r="CQ28" s="43" t="s">
        <v>56</v>
      </c>
    </row>
    <row r="29" spans="1:95" s="15" customFormat="1" ht="50.1" customHeight="1">
      <c r="A29" s="12" t="s">
        <v>32</v>
      </c>
      <c r="B29" s="40">
        <f>B30</f>
        <v>822</v>
      </c>
      <c r="C29" s="41">
        <f t="shared" ref="C29:AE29" si="48">C30</f>
        <v>39</v>
      </c>
      <c r="D29" s="41">
        <f t="shared" si="48"/>
        <v>41</v>
      </c>
      <c r="E29" s="41">
        <f t="shared" si="48"/>
        <v>42</v>
      </c>
      <c r="F29" s="41">
        <f t="shared" si="48"/>
        <v>53</v>
      </c>
      <c r="G29" s="41">
        <f t="shared" si="48"/>
        <v>97</v>
      </c>
      <c r="H29" s="41">
        <f t="shared" si="48"/>
        <v>210</v>
      </c>
      <c r="I29" s="41">
        <f t="shared" si="48"/>
        <v>202</v>
      </c>
      <c r="J29" s="42">
        <f t="shared" si="48"/>
        <v>92</v>
      </c>
      <c r="K29" s="43">
        <f t="shared" si="48"/>
        <v>46</v>
      </c>
      <c r="L29" s="40">
        <f t="shared" si="48"/>
        <v>822</v>
      </c>
      <c r="M29" s="41">
        <f t="shared" si="48"/>
        <v>39</v>
      </c>
      <c r="N29" s="41">
        <f t="shared" si="48"/>
        <v>41</v>
      </c>
      <c r="O29" s="41">
        <f t="shared" si="48"/>
        <v>42</v>
      </c>
      <c r="P29" s="41">
        <f t="shared" si="48"/>
        <v>53</v>
      </c>
      <c r="Q29" s="41">
        <f t="shared" si="48"/>
        <v>97</v>
      </c>
      <c r="R29" s="41">
        <f t="shared" si="48"/>
        <v>210</v>
      </c>
      <c r="S29" s="41">
        <f t="shared" si="48"/>
        <v>202</v>
      </c>
      <c r="T29" s="42">
        <f t="shared" si="48"/>
        <v>92</v>
      </c>
      <c r="U29" s="43">
        <f t="shared" si="48"/>
        <v>46</v>
      </c>
      <c r="V29" s="40" t="str">
        <f t="shared" si="48"/>
        <v>-</v>
      </c>
      <c r="W29" s="41" t="str">
        <f t="shared" si="48"/>
        <v>-</v>
      </c>
      <c r="X29" s="41" t="str">
        <f t="shared" si="48"/>
        <v>-</v>
      </c>
      <c r="Y29" s="41" t="str">
        <f t="shared" si="48"/>
        <v>-</v>
      </c>
      <c r="Z29" s="41" t="str">
        <f t="shared" si="48"/>
        <v>-</v>
      </c>
      <c r="AA29" s="41" t="str">
        <f t="shared" si="48"/>
        <v>-</v>
      </c>
      <c r="AB29" s="41" t="str">
        <f t="shared" si="48"/>
        <v>-</v>
      </c>
      <c r="AC29" s="41" t="str">
        <f t="shared" si="48"/>
        <v>-</v>
      </c>
      <c r="AD29" s="42" t="str">
        <f t="shared" si="48"/>
        <v>-</v>
      </c>
      <c r="AE29" s="43" t="str">
        <f t="shared" si="48"/>
        <v>-</v>
      </c>
      <c r="AF29" s="44"/>
      <c r="AG29" s="46" t="s">
        <v>32</v>
      </c>
      <c r="AH29" s="40">
        <f t="shared" ref="AH29:BK29" si="49">AH30</f>
        <v>128</v>
      </c>
      <c r="AI29" s="41">
        <f t="shared" si="49"/>
        <v>18</v>
      </c>
      <c r="AJ29" s="41">
        <f t="shared" si="49"/>
        <v>12</v>
      </c>
      <c r="AK29" s="41">
        <f t="shared" si="49"/>
        <v>10</v>
      </c>
      <c r="AL29" s="41">
        <f t="shared" si="49"/>
        <v>9</v>
      </c>
      <c r="AM29" s="41">
        <f t="shared" si="49"/>
        <v>14</v>
      </c>
      <c r="AN29" s="41">
        <f t="shared" si="49"/>
        <v>31</v>
      </c>
      <c r="AO29" s="41">
        <f t="shared" si="49"/>
        <v>24</v>
      </c>
      <c r="AP29" s="42">
        <f t="shared" si="49"/>
        <v>6</v>
      </c>
      <c r="AQ29" s="43">
        <f t="shared" si="49"/>
        <v>4</v>
      </c>
      <c r="AR29" s="40">
        <f t="shared" si="49"/>
        <v>128</v>
      </c>
      <c r="AS29" s="41">
        <f t="shared" si="49"/>
        <v>18</v>
      </c>
      <c r="AT29" s="41">
        <f t="shared" si="49"/>
        <v>12</v>
      </c>
      <c r="AU29" s="41">
        <f t="shared" si="49"/>
        <v>10</v>
      </c>
      <c r="AV29" s="41">
        <f t="shared" si="49"/>
        <v>9</v>
      </c>
      <c r="AW29" s="41">
        <f t="shared" si="49"/>
        <v>14</v>
      </c>
      <c r="AX29" s="41">
        <f t="shared" si="49"/>
        <v>31</v>
      </c>
      <c r="AY29" s="41">
        <f t="shared" si="49"/>
        <v>24</v>
      </c>
      <c r="AZ29" s="42">
        <f t="shared" si="49"/>
        <v>6</v>
      </c>
      <c r="BA29" s="43">
        <f t="shared" si="49"/>
        <v>4</v>
      </c>
      <c r="BB29" s="40" t="str">
        <f t="shared" si="49"/>
        <v>-</v>
      </c>
      <c r="BC29" s="41" t="str">
        <f t="shared" si="49"/>
        <v>-</v>
      </c>
      <c r="BD29" s="41" t="str">
        <f t="shared" si="49"/>
        <v>-</v>
      </c>
      <c r="BE29" s="41" t="str">
        <f t="shared" si="49"/>
        <v>-</v>
      </c>
      <c r="BF29" s="41" t="str">
        <f t="shared" si="49"/>
        <v>-</v>
      </c>
      <c r="BG29" s="41" t="str">
        <f t="shared" si="49"/>
        <v>-</v>
      </c>
      <c r="BH29" s="41" t="str">
        <f t="shared" si="49"/>
        <v>-</v>
      </c>
      <c r="BI29" s="41" t="str">
        <f t="shared" si="49"/>
        <v>-</v>
      </c>
      <c r="BJ29" s="42" t="str">
        <f t="shared" si="49"/>
        <v>-</v>
      </c>
      <c r="BK29" s="43" t="str">
        <f t="shared" si="49"/>
        <v>-</v>
      </c>
      <c r="BL29" s="14"/>
      <c r="BM29" s="46" t="s">
        <v>32</v>
      </c>
      <c r="BN29" s="40">
        <f t="shared" ref="BN29:CQ29" si="50">BN30</f>
        <v>694</v>
      </c>
      <c r="BO29" s="41">
        <f t="shared" si="50"/>
        <v>21</v>
      </c>
      <c r="BP29" s="41">
        <f t="shared" si="50"/>
        <v>29</v>
      </c>
      <c r="BQ29" s="41">
        <f t="shared" si="50"/>
        <v>32</v>
      </c>
      <c r="BR29" s="41">
        <f t="shared" si="50"/>
        <v>44</v>
      </c>
      <c r="BS29" s="41">
        <f t="shared" si="50"/>
        <v>83</v>
      </c>
      <c r="BT29" s="41">
        <f t="shared" si="50"/>
        <v>179</v>
      </c>
      <c r="BU29" s="41">
        <f t="shared" si="50"/>
        <v>178</v>
      </c>
      <c r="BV29" s="42">
        <f t="shared" si="50"/>
        <v>86</v>
      </c>
      <c r="BW29" s="43">
        <f t="shared" si="50"/>
        <v>42</v>
      </c>
      <c r="BX29" s="40">
        <f t="shared" si="50"/>
        <v>694</v>
      </c>
      <c r="BY29" s="41">
        <f t="shared" si="50"/>
        <v>21</v>
      </c>
      <c r="BZ29" s="41">
        <f t="shared" si="50"/>
        <v>29</v>
      </c>
      <c r="CA29" s="41">
        <f t="shared" si="50"/>
        <v>32</v>
      </c>
      <c r="CB29" s="41">
        <f t="shared" si="50"/>
        <v>44</v>
      </c>
      <c r="CC29" s="41">
        <f t="shared" si="50"/>
        <v>83</v>
      </c>
      <c r="CD29" s="41">
        <f t="shared" si="50"/>
        <v>179</v>
      </c>
      <c r="CE29" s="41">
        <f t="shared" si="50"/>
        <v>178</v>
      </c>
      <c r="CF29" s="42">
        <f t="shared" si="50"/>
        <v>86</v>
      </c>
      <c r="CG29" s="43">
        <f t="shared" si="50"/>
        <v>42</v>
      </c>
      <c r="CH29" s="40" t="str">
        <f t="shared" si="50"/>
        <v>-</v>
      </c>
      <c r="CI29" s="41" t="str">
        <f t="shared" si="50"/>
        <v>-</v>
      </c>
      <c r="CJ29" s="41" t="str">
        <f t="shared" si="50"/>
        <v>-</v>
      </c>
      <c r="CK29" s="41" t="str">
        <f t="shared" si="50"/>
        <v>-</v>
      </c>
      <c r="CL29" s="41" t="str">
        <f t="shared" si="50"/>
        <v>-</v>
      </c>
      <c r="CM29" s="41" t="str">
        <f t="shared" si="50"/>
        <v>-</v>
      </c>
      <c r="CN29" s="41" t="str">
        <f t="shared" si="50"/>
        <v>-</v>
      </c>
      <c r="CO29" s="41" t="str">
        <f t="shared" si="50"/>
        <v>-</v>
      </c>
      <c r="CP29" s="42" t="str">
        <f t="shared" si="50"/>
        <v>-</v>
      </c>
      <c r="CQ29" s="43" t="str">
        <f t="shared" si="50"/>
        <v>-</v>
      </c>
    </row>
    <row r="30" spans="1:95" ht="50.1" customHeight="1" thickBot="1">
      <c r="A30" s="18" t="s">
        <v>33</v>
      </c>
      <c r="B30" s="47">
        <v>822</v>
      </c>
      <c r="C30" s="48">
        <v>39</v>
      </c>
      <c r="D30" s="48">
        <v>41</v>
      </c>
      <c r="E30" s="48">
        <v>42</v>
      </c>
      <c r="F30" s="48">
        <v>53</v>
      </c>
      <c r="G30" s="48">
        <v>97</v>
      </c>
      <c r="H30" s="48">
        <v>210</v>
      </c>
      <c r="I30" s="48">
        <v>202</v>
      </c>
      <c r="J30" s="49">
        <v>92</v>
      </c>
      <c r="K30" s="50">
        <v>46</v>
      </c>
      <c r="L30" s="47">
        <v>822</v>
      </c>
      <c r="M30" s="48">
        <v>39</v>
      </c>
      <c r="N30" s="48">
        <v>41</v>
      </c>
      <c r="O30" s="48">
        <v>42</v>
      </c>
      <c r="P30" s="48">
        <v>53</v>
      </c>
      <c r="Q30" s="48">
        <v>97</v>
      </c>
      <c r="R30" s="48">
        <v>210</v>
      </c>
      <c r="S30" s="48">
        <v>202</v>
      </c>
      <c r="T30" s="49">
        <v>92</v>
      </c>
      <c r="U30" s="50">
        <v>46</v>
      </c>
      <c r="V30" s="47" t="s">
        <v>56</v>
      </c>
      <c r="W30" s="48" t="s">
        <v>56</v>
      </c>
      <c r="X30" s="48" t="s">
        <v>56</v>
      </c>
      <c r="Y30" s="48" t="s">
        <v>56</v>
      </c>
      <c r="Z30" s="48" t="s">
        <v>56</v>
      </c>
      <c r="AA30" s="48" t="s">
        <v>56</v>
      </c>
      <c r="AB30" s="48" t="s">
        <v>56</v>
      </c>
      <c r="AC30" s="48" t="s">
        <v>56</v>
      </c>
      <c r="AD30" s="49" t="s">
        <v>56</v>
      </c>
      <c r="AE30" s="50" t="s">
        <v>56</v>
      </c>
      <c r="AF30" s="51"/>
      <c r="AG30" s="52" t="s">
        <v>33</v>
      </c>
      <c r="AH30" s="47">
        <v>128</v>
      </c>
      <c r="AI30" s="48">
        <v>18</v>
      </c>
      <c r="AJ30" s="48">
        <v>12</v>
      </c>
      <c r="AK30" s="48">
        <v>10</v>
      </c>
      <c r="AL30" s="48">
        <v>9</v>
      </c>
      <c r="AM30" s="48">
        <v>14</v>
      </c>
      <c r="AN30" s="48">
        <v>31</v>
      </c>
      <c r="AO30" s="48">
        <v>24</v>
      </c>
      <c r="AP30" s="49">
        <v>6</v>
      </c>
      <c r="AQ30" s="50">
        <v>4</v>
      </c>
      <c r="AR30" s="47">
        <v>128</v>
      </c>
      <c r="AS30" s="48">
        <v>18</v>
      </c>
      <c r="AT30" s="48">
        <v>12</v>
      </c>
      <c r="AU30" s="48">
        <v>10</v>
      </c>
      <c r="AV30" s="48">
        <v>9</v>
      </c>
      <c r="AW30" s="48">
        <v>14</v>
      </c>
      <c r="AX30" s="48">
        <v>31</v>
      </c>
      <c r="AY30" s="48">
        <v>24</v>
      </c>
      <c r="AZ30" s="49">
        <v>6</v>
      </c>
      <c r="BA30" s="50">
        <v>4</v>
      </c>
      <c r="BB30" s="47" t="s">
        <v>56</v>
      </c>
      <c r="BC30" s="48" t="s">
        <v>56</v>
      </c>
      <c r="BD30" s="48" t="s">
        <v>56</v>
      </c>
      <c r="BE30" s="48" t="s">
        <v>56</v>
      </c>
      <c r="BF30" s="48" t="s">
        <v>56</v>
      </c>
      <c r="BG30" s="48" t="s">
        <v>56</v>
      </c>
      <c r="BH30" s="48" t="s">
        <v>56</v>
      </c>
      <c r="BI30" s="48" t="s">
        <v>56</v>
      </c>
      <c r="BJ30" s="49" t="s">
        <v>56</v>
      </c>
      <c r="BK30" s="50" t="s">
        <v>56</v>
      </c>
      <c r="BL30" s="22"/>
      <c r="BM30" s="52" t="s">
        <v>33</v>
      </c>
      <c r="BN30" s="47">
        <v>694</v>
      </c>
      <c r="BO30" s="48">
        <v>21</v>
      </c>
      <c r="BP30" s="48">
        <v>29</v>
      </c>
      <c r="BQ30" s="48">
        <v>32</v>
      </c>
      <c r="BR30" s="48">
        <v>44</v>
      </c>
      <c r="BS30" s="48">
        <v>83</v>
      </c>
      <c r="BT30" s="48">
        <v>179</v>
      </c>
      <c r="BU30" s="48">
        <v>178</v>
      </c>
      <c r="BV30" s="49">
        <v>86</v>
      </c>
      <c r="BW30" s="50">
        <v>42</v>
      </c>
      <c r="BX30" s="47">
        <v>694</v>
      </c>
      <c r="BY30" s="48">
        <v>21</v>
      </c>
      <c r="BZ30" s="48">
        <v>29</v>
      </c>
      <c r="CA30" s="48">
        <v>32</v>
      </c>
      <c r="CB30" s="48">
        <v>44</v>
      </c>
      <c r="CC30" s="48">
        <v>83</v>
      </c>
      <c r="CD30" s="48">
        <v>179</v>
      </c>
      <c r="CE30" s="48">
        <v>178</v>
      </c>
      <c r="CF30" s="49">
        <v>86</v>
      </c>
      <c r="CG30" s="50">
        <v>42</v>
      </c>
      <c r="CH30" s="47" t="s">
        <v>56</v>
      </c>
      <c r="CI30" s="48" t="s">
        <v>56</v>
      </c>
      <c r="CJ30" s="48" t="s">
        <v>56</v>
      </c>
      <c r="CK30" s="48" t="s">
        <v>56</v>
      </c>
      <c r="CL30" s="48" t="s">
        <v>56</v>
      </c>
      <c r="CM30" s="48" t="s">
        <v>56</v>
      </c>
      <c r="CN30" s="48" t="s">
        <v>56</v>
      </c>
      <c r="CO30" s="48" t="s">
        <v>56</v>
      </c>
      <c r="CP30" s="49" t="s">
        <v>56</v>
      </c>
      <c r="CQ30" s="50" t="s">
        <v>56</v>
      </c>
    </row>
    <row r="31" spans="1:95" s="15" customFormat="1" ht="50.1" customHeight="1">
      <c r="A31" s="17" t="s">
        <v>34</v>
      </c>
      <c r="B31" s="53">
        <f>SUM(B32:B35,B39)</f>
        <v>5236</v>
      </c>
      <c r="C31" s="41">
        <f t="shared" ref="C31:AE31" si="51">SUM(C32:C35,C39)</f>
        <v>288</v>
      </c>
      <c r="D31" s="41">
        <f t="shared" si="51"/>
        <v>288</v>
      </c>
      <c r="E31" s="41">
        <f t="shared" si="51"/>
        <v>377</v>
      </c>
      <c r="F31" s="41">
        <f t="shared" si="51"/>
        <v>492</v>
      </c>
      <c r="G31" s="41">
        <f t="shared" si="51"/>
        <v>724</v>
      </c>
      <c r="H31" s="41">
        <f t="shared" si="51"/>
        <v>1232</v>
      </c>
      <c r="I31" s="41">
        <f t="shared" si="51"/>
        <v>1101</v>
      </c>
      <c r="J31" s="55">
        <f t="shared" si="51"/>
        <v>460</v>
      </c>
      <c r="K31" s="56">
        <f t="shared" si="51"/>
        <v>274</v>
      </c>
      <c r="L31" s="53">
        <f t="shared" si="51"/>
        <v>5072</v>
      </c>
      <c r="M31" s="41">
        <f t="shared" si="51"/>
        <v>287</v>
      </c>
      <c r="N31" s="41">
        <f t="shared" si="51"/>
        <v>284</v>
      </c>
      <c r="O31" s="41">
        <f t="shared" si="51"/>
        <v>373</v>
      </c>
      <c r="P31" s="41">
        <f t="shared" si="51"/>
        <v>481</v>
      </c>
      <c r="Q31" s="41">
        <f t="shared" si="51"/>
        <v>707</v>
      </c>
      <c r="R31" s="41">
        <f t="shared" si="51"/>
        <v>1209</v>
      </c>
      <c r="S31" s="41">
        <f t="shared" si="51"/>
        <v>1084</v>
      </c>
      <c r="T31" s="55">
        <f t="shared" si="51"/>
        <v>428</v>
      </c>
      <c r="U31" s="56">
        <f t="shared" si="51"/>
        <v>219</v>
      </c>
      <c r="V31" s="53">
        <f t="shared" si="51"/>
        <v>164</v>
      </c>
      <c r="W31" s="41">
        <f t="shared" si="51"/>
        <v>1</v>
      </c>
      <c r="X31" s="41">
        <f t="shared" si="51"/>
        <v>4</v>
      </c>
      <c r="Y31" s="41">
        <f t="shared" si="51"/>
        <v>4</v>
      </c>
      <c r="Z31" s="41">
        <f t="shared" si="51"/>
        <v>11</v>
      </c>
      <c r="AA31" s="41">
        <f t="shared" si="51"/>
        <v>17</v>
      </c>
      <c r="AB31" s="41">
        <f t="shared" si="51"/>
        <v>23</v>
      </c>
      <c r="AC31" s="41">
        <f t="shared" si="51"/>
        <v>17</v>
      </c>
      <c r="AD31" s="55">
        <f t="shared" si="51"/>
        <v>32</v>
      </c>
      <c r="AE31" s="56">
        <f t="shared" si="51"/>
        <v>55</v>
      </c>
      <c r="AF31" s="44"/>
      <c r="AG31" s="45" t="s">
        <v>34</v>
      </c>
      <c r="AH31" s="53">
        <f t="shared" ref="AH31:BK31" si="52">SUM(AH32:AH35,AH39)</f>
        <v>836</v>
      </c>
      <c r="AI31" s="41">
        <f t="shared" si="52"/>
        <v>142</v>
      </c>
      <c r="AJ31" s="41">
        <f t="shared" si="52"/>
        <v>75</v>
      </c>
      <c r="AK31" s="41">
        <f t="shared" si="52"/>
        <v>82</v>
      </c>
      <c r="AL31" s="41">
        <f t="shared" si="52"/>
        <v>73</v>
      </c>
      <c r="AM31" s="41">
        <f t="shared" si="52"/>
        <v>114</v>
      </c>
      <c r="AN31" s="41">
        <f t="shared" si="52"/>
        <v>147</v>
      </c>
      <c r="AO31" s="41">
        <f t="shared" si="52"/>
        <v>120</v>
      </c>
      <c r="AP31" s="55">
        <f t="shared" si="52"/>
        <v>46</v>
      </c>
      <c r="AQ31" s="56">
        <f t="shared" si="52"/>
        <v>37</v>
      </c>
      <c r="AR31" s="53">
        <f t="shared" si="52"/>
        <v>800</v>
      </c>
      <c r="AS31" s="41">
        <f t="shared" si="52"/>
        <v>141</v>
      </c>
      <c r="AT31" s="41">
        <f t="shared" si="52"/>
        <v>73</v>
      </c>
      <c r="AU31" s="41">
        <f t="shared" si="52"/>
        <v>81</v>
      </c>
      <c r="AV31" s="41">
        <f t="shared" si="52"/>
        <v>72</v>
      </c>
      <c r="AW31" s="41">
        <f t="shared" si="52"/>
        <v>107</v>
      </c>
      <c r="AX31" s="41">
        <f t="shared" si="52"/>
        <v>142</v>
      </c>
      <c r="AY31" s="41">
        <f t="shared" si="52"/>
        <v>116</v>
      </c>
      <c r="AZ31" s="55">
        <f t="shared" si="52"/>
        <v>44</v>
      </c>
      <c r="BA31" s="56">
        <f t="shared" si="52"/>
        <v>24</v>
      </c>
      <c r="BB31" s="53">
        <f t="shared" si="52"/>
        <v>36</v>
      </c>
      <c r="BC31" s="41">
        <f t="shared" si="52"/>
        <v>1</v>
      </c>
      <c r="BD31" s="41">
        <f t="shared" si="52"/>
        <v>2</v>
      </c>
      <c r="BE31" s="41">
        <f t="shared" si="52"/>
        <v>1</v>
      </c>
      <c r="BF31" s="41">
        <f t="shared" si="52"/>
        <v>1</v>
      </c>
      <c r="BG31" s="41">
        <f t="shared" si="52"/>
        <v>7</v>
      </c>
      <c r="BH31" s="41">
        <f t="shared" si="52"/>
        <v>5</v>
      </c>
      <c r="BI31" s="41">
        <f t="shared" si="52"/>
        <v>4</v>
      </c>
      <c r="BJ31" s="55">
        <f t="shared" si="52"/>
        <v>2</v>
      </c>
      <c r="BK31" s="56">
        <f t="shared" si="52"/>
        <v>13</v>
      </c>
      <c r="BL31" s="14"/>
      <c r="BM31" s="45" t="s">
        <v>34</v>
      </c>
      <c r="BN31" s="53">
        <f t="shared" ref="BN31:CQ31" si="53">SUM(BN32:BN35,BN39)</f>
        <v>4400</v>
      </c>
      <c r="BO31" s="41">
        <f t="shared" si="53"/>
        <v>146</v>
      </c>
      <c r="BP31" s="41">
        <f t="shared" si="53"/>
        <v>213</v>
      </c>
      <c r="BQ31" s="41">
        <f t="shared" si="53"/>
        <v>295</v>
      </c>
      <c r="BR31" s="41">
        <f t="shared" si="53"/>
        <v>419</v>
      </c>
      <c r="BS31" s="41">
        <f t="shared" si="53"/>
        <v>610</v>
      </c>
      <c r="BT31" s="41">
        <f t="shared" si="53"/>
        <v>1085</v>
      </c>
      <c r="BU31" s="41">
        <f t="shared" si="53"/>
        <v>981</v>
      </c>
      <c r="BV31" s="55">
        <f t="shared" si="53"/>
        <v>414</v>
      </c>
      <c r="BW31" s="56">
        <f t="shared" si="53"/>
        <v>237</v>
      </c>
      <c r="BX31" s="53">
        <f t="shared" si="53"/>
        <v>4272</v>
      </c>
      <c r="BY31" s="41">
        <f t="shared" si="53"/>
        <v>146</v>
      </c>
      <c r="BZ31" s="41">
        <f t="shared" si="53"/>
        <v>211</v>
      </c>
      <c r="CA31" s="41">
        <f t="shared" si="53"/>
        <v>292</v>
      </c>
      <c r="CB31" s="41">
        <f t="shared" si="53"/>
        <v>409</v>
      </c>
      <c r="CC31" s="41">
        <f t="shared" si="53"/>
        <v>600</v>
      </c>
      <c r="CD31" s="41">
        <f t="shared" si="53"/>
        <v>1067</v>
      </c>
      <c r="CE31" s="41">
        <f t="shared" si="53"/>
        <v>968</v>
      </c>
      <c r="CF31" s="55">
        <f t="shared" si="53"/>
        <v>384</v>
      </c>
      <c r="CG31" s="56">
        <f t="shared" si="53"/>
        <v>195</v>
      </c>
      <c r="CH31" s="53">
        <f t="shared" si="53"/>
        <v>128</v>
      </c>
      <c r="CI31" s="41">
        <f t="shared" si="53"/>
        <v>0</v>
      </c>
      <c r="CJ31" s="41">
        <f t="shared" si="53"/>
        <v>2</v>
      </c>
      <c r="CK31" s="41">
        <f t="shared" si="53"/>
        <v>3</v>
      </c>
      <c r="CL31" s="41">
        <f t="shared" si="53"/>
        <v>10</v>
      </c>
      <c r="CM31" s="41">
        <f t="shared" si="53"/>
        <v>10</v>
      </c>
      <c r="CN31" s="41">
        <f t="shared" si="53"/>
        <v>18</v>
      </c>
      <c r="CO31" s="41">
        <f t="shared" si="53"/>
        <v>13</v>
      </c>
      <c r="CP31" s="55">
        <f t="shared" si="53"/>
        <v>30</v>
      </c>
      <c r="CQ31" s="56">
        <f t="shared" si="53"/>
        <v>42</v>
      </c>
    </row>
    <row r="32" spans="1:95" s="15" customFormat="1" ht="50.1" customHeight="1">
      <c r="A32" s="12" t="s">
        <v>35</v>
      </c>
      <c r="B32" s="40">
        <v>1111</v>
      </c>
      <c r="C32" s="41">
        <v>59</v>
      </c>
      <c r="D32" s="41">
        <v>54</v>
      </c>
      <c r="E32" s="41">
        <v>80</v>
      </c>
      <c r="F32" s="41">
        <v>81</v>
      </c>
      <c r="G32" s="41">
        <v>163</v>
      </c>
      <c r="H32" s="41">
        <v>304</v>
      </c>
      <c r="I32" s="41">
        <v>286</v>
      </c>
      <c r="J32" s="42">
        <v>67</v>
      </c>
      <c r="K32" s="43">
        <v>17</v>
      </c>
      <c r="L32" s="40">
        <v>1071</v>
      </c>
      <c r="M32" s="41">
        <v>58</v>
      </c>
      <c r="N32" s="41">
        <v>50</v>
      </c>
      <c r="O32" s="41">
        <v>78</v>
      </c>
      <c r="P32" s="41">
        <v>75</v>
      </c>
      <c r="Q32" s="41">
        <v>149</v>
      </c>
      <c r="R32" s="41">
        <v>293</v>
      </c>
      <c r="S32" s="41">
        <v>284</v>
      </c>
      <c r="T32" s="42">
        <v>67</v>
      </c>
      <c r="U32" s="43">
        <v>17</v>
      </c>
      <c r="V32" s="40">
        <v>40</v>
      </c>
      <c r="W32" s="41">
        <v>1</v>
      </c>
      <c r="X32" s="41">
        <v>4</v>
      </c>
      <c r="Y32" s="41">
        <v>2</v>
      </c>
      <c r="Z32" s="41">
        <v>6</v>
      </c>
      <c r="AA32" s="41">
        <v>14</v>
      </c>
      <c r="AB32" s="41">
        <v>11</v>
      </c>
      <c r="AC32" s="41">
        <v>2</v>
      </c>
      <c r="AD32" s="42" t="s">
        <v>56</v>
      </c>
      <c r="AE32" s="43" t="s">
        <v>56</v>
      </c>
      <c r="AF32" s="44"/>
      <c r="AG32" s="46" t="s">
        <v>35</v>
      </c>
      <c r="AH32" s="40">
        <v>189</v>
      </c>
      <c r="AI32" s="41">
        <v>31</v>
      </c>
      <c r="AJ32" s="41">
        <v>15</v>
      </c>
      <c r="AK32" s="41">
        <v>17</v>
      </c>
      <c r="AL32" s="41">
        <v>13</v>
      </c>
      <c r="AM32" s="41">
        <v>35</v>
      </c>
      <c r="AN32" s="41">
        <v>31</v>
      </c>
      <c r="AO32" s="41">
        <v>33</v>
      </c>
      <c r="AP32" s="42">
        <v>12</v>
      </c>
      <c r="AQ32" s="43">
        <v>2</v>
      </c>
      <c r="AR32" s="40">
        <v>173</v>
      </c>
      <c r="AS32" s="41">
        <v>30</v>
      </c>
      <c r="AT32" s="41">
        <v>13</v>
      </c>
      <c r="AU32" s="41">
        <v>16</v>
      </c>
      <c r="AV32" s="41">
        <v>12</v>
      </c>
      <c r="AW32" s="41">
        <v>29</v>
      </c>
      <c r="AX32" s="41">
        <v>27</v>
      </c>
      <c r="AY32" s="41">
        <v>32</v>
      </c>
      <c r="AZ32" s="42">
        <v>12</v>
      </c>
      <c r="BA32" s="43">
        <v>2</v>
      </c>
      <c r="BB32" s="40">
        <v>16</v>
      </c>
      <c r="BC32" s="41">
        <v>1</v>
      </c>
      <c r="BD32" s="41">
        <v>2</v>
      </c>
      <c r="BE32" s="41">
        <v>1</v>
      </c>
      <c r="BF32" s="41">
        <v>1</v>
      </c>
      <c r="BG32" s="41">
        <v>6</v>
      </c>
      <c r="BH32" s="41">
        <v>4</v>
      </c>
      <c r="BI32" s="41">
        <v>1</v>
      </c>
      <c r="BJ32" s="42" t="s">
        <v>56</v>
      </c>
      <c r="BK32" s="43" t="s">
        <v>56</v>
      </c>
      <c r="BL32" s="14"/>
      <c r="BM32" s="46" t="s">
        <v>35</v>
      </c>
      <c r="BN32" s="40">
        <v>922</v>
      </c>
      <c r="BO32" s="41">
        <v>28</v>
      </c>
      <c r="BP32" s="41">
        <v>39</v>
      </c>
      <c r="BQ32" s="41">
        <v>63</v>
      </c>
      <c r="BR32" s="41">
        <v>68</v>
      </c>
      <c r="BS32" s="41">
        <v>128</v>
      </c>
      <c r="BT32" s="41">
        <v>273</v>
      </c>
      <c r="BU32" s="41">
        <v>253</v>
      </c>
      <c r="BV32" s="42">
        <v>55</v>
      </c>
      <c r="BW32" s="43">
        <v>15</v>
      </c>
      <c r="BX32" s="40">
        <v>898</v>
      </c>
      <c r="BY32" s="41">
        <v>28</v>
      </c>
      <c r="BZ32" s="41">
        <v>37</v>
      </c>
      <c r="CA32" s="41">
        <v>62</v>
      </c>
      <c r="CB32" s="41">
        <v>63</v>
      </c>
      <c r="CC32" s="41">
        <v>120</v>
      </c>
      <c r="CD32" s="41">
        <v>266</v>
      </c>
      <c r="CE32" s="41">
        <v>252</v>
      </c>
      <c r="CF32" s="42">
        <v>55</v>
      </c>
      <c r="CG32" s="43">
        <v>15</v>
      </c>
      <c r="CH32" s="40">
        <v>24</v>
      </c>
      <c r="CI32" s="41" t="s">
        <v>56</v>
      </c>
      <c r="CJ32" s="41">
        <v>2</v>
      </c>
      <c r="CK32" s="41">
        <v>1</v>
      </c>
      <c r="CL32" s="41">
        <v>5</v>
      </c>
      <c r="CM32" s="41">
        <v>8</v>
      </c>
      <c r="CN32" s="41">
        <v>7</v>
      </c>
      <c r="CO32" s="41">
        <v>1</v>
      </c>
      <c r="CP32" s="42" t="s">
        <v>56</v>
      </c>
      <c r="CQ32" s="43" t="s">
        <v>56</v>
      </c>
    </row>
    <row r="33" spans="1:95" s="15" customFormat="1" ht="50.1" customHeight="1">
      <c r="A33" s="12" t="s">
        <v>36</v>
      </c>
      <c r="B33" s="40">
        <v>971</v>
      </c>
      <c r="C33" s="41">
        <v>69</v>
      </c>
      <c r="D33" s="41">
        <v>70</v>
      </c>
      <c r="E33" s="41">
        <v>77</v>
      </c>
      <c r="F33" s="41">
        <v>87</v>
      </c>
      <c r="G33" s="41">
        <v>138</v>
      </c>
      <c r="H33" s="41">
        <v>203</v>
      </c>
      <c r="I33" s="41">
        <v>183</v>
      </c>
      <c r="J33" s="42">
        <v>95</v>
      </c>
      <c r="K33" s="43">
        <v>49</v>
      </c>
      <c r="L33" s="40">
        <v>971</v>
      </c>
      <c r="M33" s="41">
        <v>69</v>
      </c>
      <c r="N33" s="41">
        <v>70</v>
      </c>
      <c r="O33" s="41">
        <v>77</v>
      </c>
      <c r="P33" s="41">
        <v>87</v>
      </c>
      <c r="Q33" s="41">
        <v>138</v>
      </c>
      <c r="R33" s="41">
        <v>203</v>
      </c>
      <c r="S33" s="41">
        <v>183</v>
      </c>
      <c r="T33" s="42">
        <v>95</v>
      </c>
      <c r="U33" s="43">
        <v>49</v>
      </c>
      <c r="V33" s="40" t="s">
        <v>56</v>
      </c>
      <c r="W33" s="41" t="s">
        <v>56</v>
      </c>
      <c r="X33" s="41" t="s">
        <v>56</v>
      </c>
      <c r="Y33" s="41" t="s">
        <v>56</v>
      </c>
      <c r="Z33" s="41" t="s">
        <v>56</v>
      </c>
      <c r="AA33" s="41" t="s">
        <v>56</v>
      </c>
      <c r="AB33" s="41" t="s">
        <v>56</v>
      </c>
      <c r="AC33" s="41" t="s">
        <v>56</v>
      </c>
      <c r="AD33" s="42" t="s">
        <v>56</v>
      </c>
      <c r="AE33" s="43" t="s">
        <v>56</v>
      </c>
      <c r="AF33" s="44"/>
      <c r="AG33" s="46" t="s">
        <v>36</v>
      </c>
      <c r="AH33" s="40">
        <v>172</v>
      </c>
      <c r="AI33" s="41">
        <v>22</v>
      </c>
      <c r="AJ33" s="41">
        <v>25</v>
      </c>
      <c r="AK33" s="41">
        <v>24</v>
      </c>
      <c r="AL33" s="41">
        <v>13</v>
      </c>
      <c r="AM33" s="41">
        <v>23</v>
      </c>
      <c r="AN33" s="41">
        <v>31</v>
      </c>
      <c r="AO33" s="41">
        <v>16</v>
      </c>
      <c r="AP33" s="42">
        <v>13</v>
      </c>
      <c r="AQ33" s="43">
        <v>5</v>
      </c>
      <c r="AR33" s="40">
        <v>172</v>
      </c>
      <c r="AS33" s="41">
        <v>22</v>
      </c>
      <c r="AT33" s="41">
        <v>25</v>
      </c>
      <c r="AU33" s="41">
        <v>24</v>
      </c>
      <c r="AV33" s="41">
        <v>13</v>
      </c>
      <c r="AW33" s="41">
        <v>23</v>
      </c>
      <c r="AX33" s="41">
        <v>31</v>
      </c>
      <c r="AY33" s="41">
        <v>16</v>
      </c>
      <c r="AZ33" s="42">
        <v>13</v>
      </c>
      <c r="BA33" s="43">
        <v>5</v>
      </c>
      <c r="BB33" s="40" t="s">
        <v>56</v>
      </c>
      <c r="BC33" s="41" t="s">
        <v>56</v>
      </c>
      <c r="BD33" s="41" t="s">
        <v>56</v>
      </c>
      <c r="BE33" s="41" t="s">
        <v>56</v>
      </c>
      <c r="BF33" s="41" t="s">
        <v>56</v>
      </c>
      <c r="BG33" s="41" t="s">
        <v>56</v>
      </c>
      <c r="BH33" s="41" t="s">
        <v>56</v>
      </c>
      <c r="BI33" s="41" t="s">
        <v>56</v>
      </c>
      <c r="BJ33" s="42" t="s">
        <v>56</v>
      </c>
      <c r="BK33" s="43" t="s">
        <v>56</v>
      </c>
      <c r="BL33" s="14"/>
      <c r="BM33" s="46" t="s">
        <v>36</v>
      </c>
      <c r="BN33" s="40">
        <v>799</v>
      </c>
      <c r="BO33" s="41">
        <v>47</v>
      </c>
      <c r="BP33" s="41">
        <v>45</v>
      </c>
      <c r="BQ33" s="41">
        <v>53</v>
      </c>
      <c r="BR33" s="41">
        <v>74</v>
      </c>
      <c r="BS33" s="41">
        <v>115</v>
      </c>
      <c r="BT33" s="41">
        <v>172</v>
      </c>
      <c r="BU33" s="41">
        <v>167</v>
      </c>
      <c r="BV33" s="42">
        <v>82</v>
      </c>
      <c r="BW33" s="43">
        <v>44</v>
      </c>
      <c r="BX33" s="40">
        <v>799</v>
      </c>
      <c r="BY33" s="41">
        <v>47</v>
      </c>
      <c r="BZ33" s="41">
        <v>45</v>
      </c>
      <c r="CA33" s="41">
        <v>53</v>
      </c>
      <c r="CB33" s="41">
        <v>74</v>
      </c>
      <c r="CC33" s="41">
        <v>115</v>
      </c>
      <c r="CD33" s="41">
        <v>172</v>
      </c>
      <c r="CE33" s="41">
        <v>167</v>
      </c>
      <c r="CF33" s="42">
        <v>82</v>
      </c>
      <c r="CG33" s="43">
        <v>44</v>
      </c>
      <c r="CH33" s="40" t="s">
        <v>56</v>
      </c>
      <c r="CI33" s="41" t="s">
        <v>56</v>
      </c>
      <c r="CJ33" s="41" t="s">
        <v>56</v>
      </c>
      <c r="CK33" s="41" t="s">
        <v>56</v>
      </c>
      <c r="CL33" s="41" t="s">
        <v>56</v>
      </c>
      <c r="CM33" s="41" t="s">
        <v>56</v>
      </c>
      <c r="CN33" s="41" t="s">
        <v>56</v>
      </c>
      <c r="CO33" s="41" t="s">
        <v>56</v>
      </c>
      <c r="CP33" s="42" t="s">
        <v>56</v>
      </c>
      <c r="CQ33" s="43" t="s">
        <v>56</v>
      </c>
    </row>
    <row r="34" spans="1:95" s="15" customFormat="1" ht="50.1" customHeight="1">
      <c r="A34" s="12" t="s">
        <v>37</v>
      </c>
      <c r="B34" s="40">
        <v>1261</v>
      </c>
      <c r="C34" s="41">
        <v>72</v>
      </c>
      <c r="D34" s="41">
        <v>67</v>
      </c>
      <c r="E34" s="41">
        <v>88</v>
      </c>
      <c r="F34" s="41">
        <v>116</v>
      </c>
      <c r="G34" s="41">
        <v>176</v>
      </c>
      <c r="H34" s="41">
        <v>260</v>
      </c>
      <c r="I34" s="41">
        <v>224</v>
      </c>
      <c r="J34" s="42">
        <v>160</v>
      </c>
      <c r="K34" s="43">
        <v>98</v>
      </c>
      <c r="L34" s="40">
        <v>1261</v>
      </c>
      <c r="M34" s="41">
        <v>72</v>
      </c>
      <c r="N34" s="41">
        <v>67</v>
      </c>
      <c r="O34" s="41">
        <v>88</v>
      </c>
      <c r="P34" s="41">
        <v>116</v>
      </c>
      <c r="Q34" s="41">
        <v>176</v>
      </c>
      <c r="R34" s="41">
        <v>260</v>
      </c>
      <c r="S34" s="41">
        <v>224</v>
      </c>
      <c r="T34" s="42">
        <v>160</v>
      </c>
      <c r="U34" s="43">
        <v>98</v>
      </c>
      <c r="V34" s="40" t="s">
        <v>56</v>
      </c>
      <c r="W34" s="41" t="s">
        <v>56</v>
      </c>
      <c r="X34" s="41" t="s">
        <v>56</v>
      </c>
      <c r="Y34" s="41" t="s">
        <v>56</v>
      </c>
      <c r="Z34" s="41" t="s">
        <v>56</v>
      </c>
      <c r="AA34" s="41" t="s">
        <v>56</v>
      </c>
      <c r="AB34" s="41" t="s">
        <v>56</v>
      </c>
      <c r="AC34" s="41" t="s">
        <v>56</v>
      </c>
      <c r="AD34" s="42" t="s">
        <v>56</v>
      </c>
      <c r="AE34" s="43" t="s">
        <v>56</v>
      </c>
      <c r="AF34" s="44"/>
      <c r="AG34" s="46" t="s">
        <v>37</v>
      </c>
      <c r="AH34" s="40">
        <v>168</v>
      </c>
      <c r="AI34" s="41">
        <v>42</v>
      </c>
      <c r="AJ34" s="41">
        <v>13</v>
      </c>
      <c r="AK34" s="41">
        <v>14</v>
      </c>
      <c r="AL34" s="41">
        <v>19</v>
      </c>
      <c r="AM34" s="41">
        <v>21</v>
      </c>
      <c r="AN34" s="41">
        <v>26</v>
      </c>
      <c r="AO34" s="41">
        <v>15</v>
      </c>
      <c r="AP34" s="42">
        <v>6</v>
      </c>
      <c r="AQ34" s="43">
        <v>12</v>
      </c>
      <c r="AR34" s="40">
        <v>168</v>
      </c>
      <c r="AS34" s="41">
        <v>42</v>
      </c>
      <c r="AT34" s="41">
        <v>13</v>
      </c>
      <c r="AU34" s="41">
        <v>14</v>
      </c>
      <c r="AV34" s="41">
        <v>19</v>
      </c>
      <c r="AW34" s="41">
        <v>21</v>
      </c>
      <c r="AX34" s="41">
        <v>26</v>
      </c>
      <c r="AY34" s="41">
        <v>15</v>
      </c>
      <c r="AZ34" s="42">
        <v>6</v>
      </c>
      <c r="BA34" s="43">
        <v>12</v>
      </c>
      <c r="BB34" s="40" t="s">
        <v>56</v>
      </c>
      <c r="BC34" s="41" t="s">
        <v>56</v>
      </c>
      <c r="BD34" s="41" t="s">
        <v>56</v>
      </c>
      <c r="BE34" s="41" t="s">
        <v>56</v>
      </c>
      <c r="BF34" s="41" t="s">
        <v>56</v>
      </c>
      <c r="BG34" s="41" t="s">
        <v>56</v>
      </c>
      <c r="BH34" s="41" t="s">
        <v>56</v>
      </c>
      <c r="BI34" s="41" t="s">
        <v>56</v>
      </c>
      <c r="BJ34" s="42" t="s">
        <v>56</v>
      </c>
      <c r="BK34" s="43" t="s">
        <v>56</v>
      </c>
      <c r="BL34" s="14"/>
      <c r="BM34" s="46" t="s">
        <v>37</v>
      </c>
      <c r="BN34" s="40">
        <v>1093</v>
      </c>
      <c r="BO34" s="41">
        <v>30</v>
      </c>
      <c r="BP34" s="41">
        <v>54</v>
      </c>
      <c r="BQ34" s="41">
        <v>74</v>
      </c>
      <c r="BR34" s="41">
        <v>97</v>
      </c>
      <c r="BS34" s="41">
        <v>155</v>
      </c>
      <c r="BT34" s="41">
        <v>234</v>
      </c>
      <c r="BU34" s="41">
        <v>209</v>
      </c>
      <c r="BV34" s="42">
        <v>154</v>
      </c>
      <c r="BW34" s="43">
        <v>86</v>
      </c>
      <c r="BX34" s="40">
        <v>1093</v>
      </c>
      <c r="BY34" s="41">
        <v>30</v>
      </c>
      <c r="BZ34" s="41">
        <v>54</v>
      </c>
      <c r="CA34" s="41">
        <v>74</v>
      </c>
      <c r="CB34" s="41">
        <v>97</v>
      </c>
      <c r="CC34" s="41">
        <v>155</v>
      </c>
      <c r="CD34" s="41">
        <v>234</v>
      </c>
      <c r="CE34" s="41">
        <v>209</v>
      </c>
      <c r="CF34" s="42">
        <v>154</v>
      </c>
      <c r="CG34" s="43">
        <v>86</v>
      </c>
      <c r="CH34" s="40" t="s">
        <v>56</v>
      </c>
      <c r="CI34" s="41" t="s">
        <v>56</v>
      </c>
      <c r="CJ34" s="41" t="s">
        <v>56</v>
      </c>
      <c r="CK34" s="41" t="s">
        <v>56</v>
      </c>
      <c r="CL34" s="41" t="s">
        <v>56</v>
      </c>
      <c r="CM34" s="41" t="s">
        <v>56</v>
      </c>
      <c r="CN34" s="41" t="s">
        <v>56</v>
      </c>
      <c r="CO34" s="41" t="s">
        <v>56</v>
      </c>
      <c r="CP34" s="42" t="s">
        <v>56</v>
      </c>
      <c r="CQ34" s="43" t="s">
        <v>56</v>
      </c>
    </row>
    <row r="35" spans="1:95" s="15" customFormat="1" ht="50.1" customHeight="1">
      <c r="A35" s="12" t="s">
        <v>38</v>
      </c>
      <c r="B35" s="40">
        <f>SUM(B36:B38)</f>
        <v>1383</v>
      </c>
      <c r="C35" s="41">
        <f t="shared" ref="C35:AE35" si="54">SUM(C36:C38)</f>
        <v>73</v>
      </c>
      <c r="D35" s="41">
        <f t="shared" si="54"/>
        <v>62</v>
      </c>
      <c r="E35" s="41">
        <f t="shared" si="54"/>
        <v>94</v>
      </c>
      <c r="F35" s="41">
        <f t="shared" si="54"/>
        <v>147</v>
      </c>
      <c r="G35" s="41">
        <f t="shared" si="54"/>
        <v>190</v>
      </c>
      <c r="H35" s="41">
        <f t="shared" si="54"/>
        <v>340</v>
      </c>
      <c r="I35" s="41">
        <f t="shared" si="54"/>
        <v>316</v>
      </c>
      <c r="J35" s="42">
        <f t="shared" si="54"/>
        <v>106</v>
      </c>
      <c r="K35" s="43">
        <f t="shared" si="54"/>
        <v>55</v>
      </c>
      <c r="L35" s="40">
        <f t="shared" si="54"/>
        <v>1380</v>
      </c>
      <c r="M35" s="41">
        <f t="shared" si="54"/>
        <v>73</v>
      </c>
      <c r="N35" s="41">
        <f t="shared" si="54"/>
        <v>62</v>
      </c>
      <c r="O35" s="41">
        <f t="shared" si="54"/>
        <v>94</v>
      </c>
      <c r="P35" s="41">
        <f t="shared" si="54"/>
        <v>146</v>
      </c>
      <c r="Q35" s="41">
        <f t="shared" si="54"/>
        <v>188</v>
      </c>
      <c r="R35" s="41">
        <f t="shared" si="54"/>
        <v>340</v>
      </c>
      <c r="S35" s="41">
        <f t="shared" si="54"/>
        <v>316</v>
      </c>
      <c r="T35" s="42">
        <f t="shared" si="54"/>
        <v>106</v>
      </c>
      <c r="U35" s="43">
        <f t="shared" si="54"/>
        <v>55</v>
      </c>
      <c r="V35" s="40">
        <f t="shared" si="54"/>
        <v>3</v>
      </c>
      <c r="W35" s="41">
        <f t="shared" si="54"/>
        <v>0</v>
      </c>
      <c r="X35" s="41">
        <f t="shared" si="54"/>
        <v>0</v>
      </c>
      <c r="Y35" s="41">
        <f t="shared" si="54"/>
        <v>0</v>
      </c>
      <c r="Z35" s="41">
        <f t="shared" si="54"/>
        <v>1</v>
      </c>
      <c r="AA35" s="41">
        <f t="shared" si="54"/>
        <v>2</v>
      </c>
      <c r="AB35" s="41">
        <f t="shared" si="54"/>
        <v>0</v>
      </c>
      <c r="AC35" s="41">
        <f t="shared" si="54"/>
        <v>0</v>
      </c>
      <c r="AD35" s="42">
        <f t="shared" si="54"/>
        <v>0</v>
      </c>
      <c r="AE35" s="43">
        <f t="shared" si="54"/>
        <v>0</v>
      </c>
      <c r="AF35" s="44"/>
      <c r="AG35" s="46" t="s">
        <v>38</v>
      </c>
      <c r="AH35" s="40">
        <f t="shared" ref="AH35:BK35" si="55">SUM(AH36:AH38)</f>
        <v>225</v>
      </c>
      <c r="AI35" s="41">
        <f t="shared" si="55"/>
        <v>41</v>
      </c>
      <c r="AJ35" s="41">
        <f t="shared" si="55"/>
        <v>16</v>
      </c>
      <c r="AK35" s="41">
        <f t="shared" si="55"/>
        <v>20</v>
      </c>
      <c r="AL35" s="41">
        <f t="shared" si="55"/>
        <v>24</v>
      </c>
      <c r="AM35" s="41">
        <f t="shared" si="55"/>
        <v>30</v>
      </c>
      <c r="AN35" s="41">
        <f t="shared" si="55"/>
        <v>45</v>
      </c>
      <c r="AO35" s="41">
        <f t="shared" si="55"/>
        <v>31</v>
      </c>
      <c r="AP35" s="42">
        <f t="shared" si="55"/>
        <v>13</v>
      </c>
      <c r="AQ35" s="43">
        <f t="shared" si="55"/>
        <v>5</v>
      </c>
      <c r="AR35" s="40">
        <f t="shared" si="55"/>
        <v>225</v>
      </c>
      <c r="AS35" s="41">
        <f t="shared" si="55"/>
        <v>41</v>
      </c>
      <c r="AT35" s="41">
        <f t="shared" si="55"/>
        <v>16</v>
      </c>
      <c r="AU35" s="41">
        <f t="shared" si="55"/>
        <v>20</v>
      </c>
      <c r="AV35" s="41">
        <f t="shared" si="55"/>
        <v>24</v>
      </c>
      <c r="AW35" s="41">
        <f t="shared" si="55"/>
        <v>30</v>
      </c>
      <c r="AX35" s="41">
        <f t="shared" si="55"/>
        <v>45</v>
      </c>
      <c r="AY35" s="41">
        <f t="shared" si="55"/>
        <v>31</v>
      </c>
      <c r="AZ35" s="42">
        <f t="shared" si="55"/>
        <v>13</v>
      </c>
      <c r="BA35" s="43">
        <f t="shared" si="55"/>
        <v>5</v>
      </c>
      <c r="BB35" s="40">
        <f t="shared" si="55"/>
        <v>0</v>
      </c>
      <c r="BC35" s="41">
        <f t="shared" si="55"/>
        <v>0</v>
      </c>
      <c r="BD35" s="41">
        <f t="shared" si="55"/>
        <v>0</v>
      </c>
      <c r="BE35" s="41">
        <f t="shared" si="55"/>
        <v>0</v>
      </c>
      <c r="BF35" s="41">
        <f t="shared" si="55"/>
        <v>0</v>
      </c>
      <c r="BG35" s="41">
        <f t="shared" si="55"/>
        <v>0</v>
      </c>
      <c r="BH35" s="41">
        <f t="shared" si="55"/>
        <v>0</v>
      </c>
      <c r="BI35" s="41">
        <f t="shared" si="55"/>
        <v>0</v>
      </c>
      <c r="BJ35" s="42">
        <f t="shared" si="55"/>
        <v>0</v>
      </c>
      <c r="BK35" s="43">
        <f t="shared" si="55"/>
        <v>0</v>
      </c>
      <c r="BL35" s="14"/>
      <c r="BM35" s="46" t="s">
        <v>38</v>
      </c>
      <c r="BN35" s="40">
        <f t="shared" ref="BN35:CQ35" si="56">SUM(BN36:BN38)</f>
        <v>1158</v>
      </c>
      <c r="BO35" s="41">
        <f t="shared" si="56"/>
        <v>32</v>
      </c>
      <c r="BP35" s="41">
        <f t="shared" si="56"/>
        <v>46</v>
      </c>
      <c r="BQ35" s="41">
        <f t="shared" si="56"/>
        <v>74</v>
      </c>
      <c r="BR35" s="41">
        <f t="shared" si="56"/>
        <v>123</v>
      </c>
      <c r="BS35" s="41">
        <f t="shared" si="56"/>
        <v>160</v>
      </c>
      <c r="BT35" s="41">
        <f t="shared" si="56"/>
        <v>295</v>
      </c>
      <c r="BU35" s="41">
        <f t="shared" si="56"/>
        <v>285</v>
      </c>
      <c r="BV35" s="42">
        <f t="shared" si="56"/>
        <v>93</v>
      </c>
      <c r="BW35" s="43">
        <f t="shared" si="56"/>
        <v>50</v>
      </c>
      <c r="BX35" s="40">
        <f t="shared" si="56"/>
        <v>1155</v>
      </c>
      <c r="BY35" s="41">
        <f t="shared" si="56"/>
        <v>32</v>
      </c>
      <c r="BZ35" s="41">
        <f t="shared" si="56"/>
        <v>46</v>
      </c>
      <c r="CA35" s="41">
        <f t="shared" si="56"/>
        <v>74</v>
      </c>
      <c r="CB35" s="41">
        <f t="shared" si="56"/>
        <v>122</v>
      </c>
      <c r="CC35" s="41">
        <f t="shared" si="56"/>
        <v>158</v>
      </c>
      <c r="CD35" s="41">
        <f t="shared" si="56"/>
        <v>295</v>
      </c>
      <c r="CE35" s="41">
        <f t="shared" si="56"/>
        <v>285</v>
      </c>
      <c r="CF35" s="42">
        <f t="shared" si="56"/>
        <v>93</v>
      </c>
      <c r="CG35" s="43">
        <f t="shared" si="56"/>
        <v>50</v>
      </c>
      <c r="CH35" s="40">
        <f t="shared" si="56"/>
        <v>3</v>
      </c>
      <c r="CI35" s="41">
        <f t="shared" si="56"/>
        <v>0</v>
      </c>
      <c r="CJ35" s="41">
        <f t="shared" si="56"/>
        <v>0</v>
      </c>
      <c r="CK35" s="41">
        <f t="shared" si="56"/>
        <v>0</v>
      </c>
      <c r="CL35" s="41">
        <f t="shared" si="56"/>
        <v>1</v>
      </c>
      <c r="CM35" s="41">
        <f t="shared" si="56"/>
        <v>2</v>
      </c>
      <c r="CN35" s="41">
        <f t="shared" si="56"/>
        <v>0</v>
      </c>
      <c r="CO35" s="41">
        <f t="shared" si="56"/>
        <v>0</v>
      </c>
      <c r="CP35" s="42">
        <f t="shared" si="56"/>
        <v>0</v>
      </c>
      <c r="CQ35" s="43">
        <f t="shared" si="56"/>
        <v>0</v>
      </c>
    </row>
    <row r="36" spans="1:95" ht="50.1" customHeight="1">
      <c r="A36" s="21" t="s">
        <v>39</v>
      </c>
      <c r="B36" s="47">
        <v>297</v>
      </c>
      <c r="C36" s="58">
        <v>14</v>
      </c>
      <c r="D36" s="58">
        <v>9</v>
      </c>
      <c r="E36" s="58">
        <v>15</v>
      </c>
      <c r="F36" s="58">
        <v>24</v>
      </c>
      <c r="G36" s="58">
        <v>26</v>
      </c>
      <c r="H36" s="58">
        <v>69</v>
      </c>
      <c r="I36" s="38">
        <v>75</v>
      </c>
      <c r="J36" s="38">
        <v>45</v>
      </c>
      <c r="K36" s="39">
        <v>20</v>
      </c>
      <c r="L36" s="47">
        <v>297</v>
      </c>
      <c r="M36" s="58">
        <v>14</v>
      </c>
      <c r="N36" s="58">
        <v>9</v>
      </c>
      <c r="O36" s="58">
        <v>15</v>
      </c>
      <c r="P36" s="58">
        <v>24</v>
      </c>
      <c r="Q36" s="58">
        <v>26</v>
      </c>
      <c r="R36" s="58">
        <v>69</v>
      </c>
      <c r="S36" s="38">
        <v>75</v>
      </c>
      <c r="T36" s="38">
        <v>45</v>
      </c>
      <c r="U36" s="39">
        <v>20</v>
      </c>
      <c r="V36" s="47" t="s">
        <v>56</v>
      </c>
      <c r="W36" s="58" t="s">
        <v>56</v>
      </c>
      <c r="X36" s="58" t="s">
        <v>56</v>
      </c>
      <c r="Y36" s="58" t="s">
        <v>56</v>
      </c>
      <c r="Z36" s="58" t="s">
        <v>56</v>
      </c>
      <c r="AA36" s="58" t="s">
        <v>56</v>
      </c>
      <c r="AB36" s="58" t="s">
        <v>56</v>
      </c>
      <c r="AC36" s="38" t="s">
        <v>56</v>
      </c>
      <c r="AD36" s="38" t="s">
        <v>56</v>
      </c>
      <c r="AE36" s="39" t="s">
        <v>56</v>
      </c>
      <c r="AF36" s="51"/>
      <c r="AG36" s="59" t="s">
        <v>39</v>
      </c>
      <c r="AH36" s="47">
        <v>52</v>
      </c>
      <c r="AI36" s="58">
        <v>7</v>
      </c>
      <c r="AJ36" s="58">
        <v>2</v>
      </c>
      <c r="AK36" s="58">
        <v>4</v>
      </c>
      <c r="AL36" s="58">
        <v>7</v>
      </c>
      <c r="AM36" s="58">
        <v>6</v>
      </c>
      <c r="AN36" s="58">
        <v>9</v>
      </c>
      <c r="AO36" s="38">
        <v>9</v>
      </c>
      <c r="AP36" s="38">
        <v>6</v>
      </c>
      <c r="AQ36" s="39">
        <v>2</v>
      </c>
      <c r="AR36" s="47">
        <v>52</v>
      </c>
      <c r="AS36" s="58">
        <v>7</v>
      </c>
      <c r="AT36" s="58">
        <v>2</v>
      </c>
      <c r="AU36" s="58">
        <v>4</v>
      </c>
      <c r="AV36" s="58">
        <v>7</v>
      </c>
      <c r="AW36" s="58">
        <v>6</v>
      </c>
      <c r="AX36" s="58">
        <v>9</v>
      </c>
      <c r="AY36" s="38">
        <v>9</v>
      </c>
      <c r="AZ36" s="38">
        <v>6</v>
      </c>
      <c r="BA36" s="39">
        <v>2</v>
      </c>
      <c r="BB36" s="47" t="s">
        <v>56</v>
      </c>
      <c r="BC36" s="58" t="s">
        <v>56</v>
      </c>
      <c r="BD36" s="58" t="s">
        <v>56</v>
      </c>
      <c r="BE36" s="58" t="s">
        <v>56</v>
      </c>
      <c r="BF36" s="58" t="s">
        <v>56</v>
      </c>
      <c r="BG36" s="58" t="s">
        <v>56</v>
      </c>
      <c r="BH36" s="58" t="s">
        <v>56</v>
      </c>
      <c r="BI36" s="38" t="s">
        <v>56</v>
      </c>
      <c r="BJ36" s="38" t="s">
        <v>56</v>
      </c>
      <c r="BK36" s="39" t="s">
        <v>56</v>
      </c>
      <c r="BL36" s="22"/>
      <c r="BM36" s="59" t="s">
        <v>39</v>
      </c>
      <c r="BN36" s="47">
        <v>245</v>
      </c>
      <c r="BO36" s="58">
        <v>7</v>
      </c>
      <c r="BP36" s="58">
        <v>7</v>
      </c>
      <c r="BQ36" s="58">
        <v>11</v>
      </c>
      <c r="BR36" s="58">
        <v>17</v>
      </c>
      <c r="BS36" s="58">
        <v>20</v>
      </c>
      <c r="BT36" s="58">
        <v>60</v>
      </c>
      <c r="BU36" s="38">
        <v>66</v>
      </c>
      <c r="BV36" s="38">
        <v>39</v>
      </c>
      <c r="BW36" s="39">
        <v>18</v>
      </c>
      <c r="BX36" s="47">
        <v>245</v>
      </c>
      <c r="BY36" s="58">
        <v>7</v>
      </c>
      <c r="BZ36" s="58">
        <v>7</v>
      </c>
      <c r="CA36" s="58">
        <v>11</v>
      </c>
      <c r="CB36" s="58">
        <v>17</v>
      </c>
      <c r="CC36" s="58">
        <v>20</v>
      </c>
      <c r="CD36" s="58">
        <v>60</v>
      </c>
      <c r="CE36" s="38">
        <v>66</v>
      </c>
      <c r="CF36" s="38">
        <v>39</v>
      </c>
      <c r="CG36" s="39">
        <v>18</v>
      </c>
      <c r="CH36" s="47" t="s">
        <v>56</v>
      </c>
      <c r="CI36" s="58" t="s">
        <v>56</v>
      </c>
      <c r="CJ36" s="58" t="s">
        <v>56</v>
      </c>
      <c r="CK36" s="58" t="s">
        <v>56</v>
      </c>
      <c r="CL36" s="58" t="s">
        <v>56</v>
      </c>
      <c r="CM36" s="58" t="s">
        <v>56</v>
      </c>
      <c r="CN36" s="58" t="s">
        <v>56</v>
      </c>
      <c r="CO36" s="38" t="s">
        <v>56</v>
      </c>
      <c r="CP36" s="38" t="s">
        <v>56</v>
      </c>
      <c r="CQ36" s="39" t="s">
        <v>56</v>
      </c>
    </row>
    <row r="37" spans="1:95" ht="50.1" customHeight="1">
      <c r="A37" s="21" t="s">
        <v>40</v>
      </c>
      <c r="B37" s="47">
        <v>395</v>
      </c>
      <c r="C37" s="58">
        <v>25</v>
      </c>
      <c r="D37" s="58">
        <v>26</v>
      </c>
      <c r="E37" s="58">
        <v>18</v>
      </c>
      <c r="F37" s="58">
        <v>37</v>
      </c>
      <c r="G37" s="58">
        <v>43</v>
      </c>
      <c r="H37" s="58">
        <v>79</v>
      </c>
      <c r="I37" s="58">
        <v>92</v>
      </c>
      <c r="J37" s="38">
        <v>42</v>
      </c>
      <c r="K37" s="39">
        <v>33</v>
      </c>
      <c r="L37" s="47">
        <v>392</v>
      </c>
      <c r="M37" s="58">
        <v>25</v>
      </c>
      <c r="N37" s="58">
        <v>26</v>
      </c>
      <c r="O37" s="58">
        <v>18</v>
      </c>
      <c r="P37" s="58">
        <v>36</v>
      </c>
      <c r="Q37" s="58">
        <v>41</v>
      </c>
      <c r="R37" s="58">
        <v>79</v>
      </c>
      <c r="S37" s="58">
        <v>92</v>
      </c>
      <c r="T37" s="38">
        <v>42</v>
      </c>
      <c r="U37" s="39">
        <v>33</v>
      </c>
      <c r="V37" s="47">
        <v>3</v>
      </c>
      <c r="W37" s="58" t="s">
        <v>56</v>
      </c>
      <c r="X37" s="58" t="s">
        <v>56</v>
      </c>
      <c r="Y37" s="58" t="s">
        <v>56</v>
      </c>
      <c r="Z37" s="58">
        <v>1</v>
      </c>
      <c r="AA37" s="58">
        <v>2</v>
      </c>
      <c r="AB37" s="58" t="s">
        <v>56</v>
      </c>
      <c r="AC37" s="58" t="s">
        <v>56</v>
      </c>
      <c r="AD37" s="38" t="s">
        <v>56</v>
      </c>
      <c r="AE37" s="39" t="s">
        <v>56</v>
      </c>
      <c r="AF37" s="51"/>
      <c r="AG37" s="59" t="s">
        <v>40</v>
      </c>
      <c r="AH37" s="47">
        <v>55</v>
      </c>
      <c r="AI37" s="58">
        <v>16</v>
      </c>
      <c r="AJ37" s="58">
        <v>6</v>
      </c>
      <c r="AK37" s="58" t="s">
        <v>56</v>
      </c>
      <c r="AL37" s="58">
        <v>3</v>
      </c>
      <c r="AM37" s="58">
        <v>6</v>
      </c>
      <c r="AN37" s="58">
        <v>8</v>
      </c>
      <c r="AO37" s="58">
        <v>7</v>
      </c>
      <c r="AP37" s="38">
        <v>6</v>
      </c>
      <c r="AQ37" s="39">
        <v>3</v>
      </c>
      <c r="AR37" s="47">
        <v>55</v>
      </c>
      <c r="AS37" s="58">
        <v>16</v>
      </c>
      <c r="AT37" s="58">
        <v>6</v>
      </c>
      <c r="AU37" s="58" t="s">
        <v>56</v>
      </c>
      <c r="AV37" s="58">
        <v>3</v>
      </c>
      <c r="AW37" s="58">
        <v>6</v>
      </c>
      <c r="AX37" s="58">
        <v>8</v>
      </c>
      <c r="AY37" s="58">
        <v>7</v>
      </c>
      <c r="AZ37" s="38">
        <v>6</v>
      </c>
      <c r="BA37" s="39">
        <v>3</v>
      </c>
      <c r="BB37" s="47" t="s">
        <v>56</v>
      </c>
      <c r="BC37" s="58" t="s">
        <v>56</v>
      </c>
      <c r="BD37" s="58" t="s">
        <v>56</v>
      </c>
      <c r="BE37" s="58" t="s">
        <v>56</v>
      </c>
      <c r="BF37" s="58" t="s">
        <v>56</v>
      </c>
      <c r="BG37" s="58" t="s">
        <v>56</v>
      </c>
      <c r="BH37" s="58" t="s">
        <v>56</v>
      </c>
      <c r="BI37" s="58" t="s">
        <v>56</v>
      </c>
      <c r="BJ37" s="38" t="s">
        <v>56</v>
      </c>
      <c r="BK37" s="39" t="s">
        <v>56</v>
      </c>
      <c r="BL37" s="22"/>
      <c r="BM37" s="59" t="s">
        <v>40</v>
      </c>
      <c r="BN37" s="47">
        <v>340</v>
      </c>
      <c r="BO37" s="58">
        <v>9</v>
      </c>
      <c r="BP37" s="58">
        <v>20</v>
      </c>
      <c r="BQ37" s="58">
        <v>18</v>
      </c>
      <c r="BR37" s="58">
        <v>34</v>
      </c>
      <c r="BS37" s="58">
        <v>37</v>
      </c>
      <c r="BT37" s="58">
        <v>71</v>
      </c>
      <c r="BU37" s="58">
        <v>85</v>
      </c>
      <c r="BV37" s="38">
        <v>36</v>
      </c>
      <c r="BW37" s="39">
        <v>30</v>
      </c>
      <c r="BX37" s="47">
        <v>337</v>
      </c>
      <c r="BY37" s="58">
        <v>9</v>
      </c>
      <c r="BZ37" s="58">
        <v>20</v>
      </c>
      <c r="CA37" s="58">
        <v>18</v>
      </c>
      <c r="CB37" s="58">
        <v>33</v>
      </c>
      <c r="CC37" s="58">
        <v>35</v>
      </c>
      <c r="CD37" s="58">
        <v>71</v>
      </c>
      <c r="CE37" s="58">
        <v>85</v>
      </c>
      <c r="CF37" s="38">
        <v>36</v>
      </c>
      <c r="CG37" s="39">
        <v>30</v>
      </c>
      <c r="CH37" s="47">
        <v>3</v>
      </c>
      <c r="CI37" s="58" t="s">
        <v>56</v>
      </c>
      <c r="CJ37" s="58" t="s">
        <v>56</v>
      </c>
      <c r="CK37" s="58" t="s">
        <v>56</v>
      </c>
      <c r="CL37" s="58">
        <v>1</v>
      </c>
      <c r="CM37" s="58">
        <v>2</v>
      </c>
      <c r="CN37" s="58" t="s">
        <v>56</v>
      </c>
      <c r="CO37" s="58" t="s">
        <v>56</v>
      </c>
      <c r="CP37" s="38" t="s">
        <v>56</v>
      </c>
      <c r="CQ37" s="39" t="s">
        <v>56</v>
      </c>
    </row>
    <row r="38" spans="1:95" s="19" customFormat="1" ht="50.1" customHeight="1">
      <c r="A38" s="21" t="s">
        <v>41</v>
      </c>
      <c r="B38" s="47">
        <v>691</v>
      </c>
      <c r="C38" s="58">
        <v>34</v>
      </c>
      <c r="D38" s="58">
        <v>27</v>
      </c>
      <c r="E38" s="58">
        <v>61</v>
      </c>
      <c r="F38" s="58">
        <v>86</v>
      </c>
      <c r="G38" s="58">
        <v>121</v>
      </c>
      <c r="H38" s="58">
        <v>192</v>
      </c>
      <c r="I38" s="58">
        <v>149</v>
      </c>
      <c r="J38" s="38">
        <v>19</v>
      </c>
      <c r="K38" s="39">
        <v>2</v>
      </c>
      <c r="L38" s="47">
        <v>691</v>
      </c>
      <c r="M38" s="58">
        <v>34</v>
      </c>
      <c r="N38" s="58">
        <v>27</v>
      </c>
      <c r="O38" s="58">
        <v>61</v>
      </c>
      <c r="P38" s="58">
        <v>86</v>
      </c>
      <c r="Q38" s="58">
        <v>121</v>
      </c>
      <c r="R38" s="58">
        <v>192</v>
      </c>
      <c r="S38" s="58">
        <v>149</v>
      </c>
      <c r="T38" s="38">
        <v>19</v>
      </c>
      <c r="U38" s="39">
        <v>2</v>
      </c>
      <c r="V38" s="47" t="s">
        <v>56</v>
      </c>
      <c r="W38" s="58" t="s">
        <v>56</v>
      </c>
      <c r="X38" s="58" t="s">
        <v>56</v>
      </c>
      <c r="Y38" s="58" t="s">
        <v>56</v>
      </c>
      <c r="Z38" s="58" t="s">
        <v>56</v>
      </c>
      <c r="AA38" s="58" t="s">
        <v>56</v>
      </c>
      <c r="AB38" s="58" t="s">
        <v>56</v>
      </c>
      <c r="AC38" s="58" t="s">
        <v>56</v>
      </c>
      <c r="AD38" s="38" t="s">
        <v>56</v>
      </c>
      <c r="AE38" s="39" t="s">
        <v>56</v>
      </c>
      <c r="AF38" s="51"/>
      <c r="AG38" s="59" t="s">
        <v>41</v>
      </c>
      <c r="AH38" s="47">
        <v>118</v>
      </c>
      <c r="AI38" s="58">
        <v>18</v>
      </c>
      <c r="AJ38" s="58">
        <v>8</v>
      </c>
      <c r="AK38" s="58">
        <v>16</v>
      </c>
      <c r="AL38" s="58">
        <v>14</v>
      </c>
      <c r="AM38" s="58">
        <v>18</v>
      </c>
      <c r="AN38" s="58">
        <v>28</v>
      </c>
      <c r="AO38" s="58">
        <v>15</v>
      </c>
      <c r="AP38" s="38">
        <v>1</v>
      </c>
      <c r="AQ38" s="39" t="s">
        <v>56</v>
      </c>
      <c r="AR38" s="47">
        <v>118</v>
      </c>
      <c r="AS38" s="58">
        <v>18</v>
      </c>
      <c r="AT38" s="58">
        <v>8</v>
      </c>
      <c r="AU38" s="58">
        <v>16</v>
      </c>
      <c r="AV38" s="58">
        <v>14</v>
      </c>
      <c r="AW38" s="58">
        <v>18</v>
      </c>
      <c r="AX38" s="58">
        <v>28</v>
      </c>
      <c r="AY38" s="58">
        <v>15</v>
      </c>
      <c r="AZ38" s="38">
        <v>1</v>
      </c>
      <c r="BA38" s="39" t="s">
        <v>56</v>
      </c>
      <c r="BB38" s="47" t="s">
        <v>56</v>
      </c>
      <c r="BC38" s="58" t="s">
        <v>56</v>
      </c>
      <c r="BD38" s="58" t="s">
        <v>56</v>
      </c>
      <c r="BE38" s="58" t="s">
        <v>56</v>
      </c>
      <c r="BF38" s="58" t="s">
        <v>56</v>
      </c>
      <c r="BG38" s="58" t="s">
        <v>56</v>
      </c>
      <c r="BH38" s="58" t="s">
        <v>56</v>
      </c>
      <c r="BI38" s="58" t="s">
        <v>56</v>
      </c>
      <c r="BJ38" s="38" t="s">
        <v>56</v>
      </c>
      <c r="BK38" s="39" t="s">
        <v>56</v>
      </c>
      <c r="BL38" s="22"/>
      <c r="BM38" s="59" t="s">
        <v>41</v>
      </c>
      <c r="BN38" s="47">
        <v>573</v>
      </c>
      <c r="BO38" s="58">
        <v>16</v>
      </c>
      <c r="BP38" s="58">
        <v>19</v>
      </c>
      <c r="BQ38" s="58">
        <v>45</v>
      </c>
      <c r="BR38" s="58">
        <v>72</v>
      </c>
      <c r="BS38" s="58">
        <v>103</v>
      </c>
      <c r="BT38" s="58">
        <v>164</v>
      </c>
      <c r="BU38" s="58">
        <v>134</v>
      </c>
      <c r="BV38" s="38">
        <v>18</v>
      </c>
      <c r="BW38" s="39">
        <v>2</v>
      </c>
      <c r="BX38" s="47">
        <v>573</v>
      </c>
      <c r="BY38" s="58">
        <v>16</v>
      </c>
      <c r="BZ38" s="58">
        <v>19</v>
      </c>
      <c r="CA38" s="58">
        <v>45</v>
      </c>
      <c r="CB38" s="58">
        <v>72</v>
      </c>
      <c r="CC38" s="58">
        <v>103</v>
      </c>
      <c r="CD38" s="58">
        <v>164</v>
      </c>
      <c r="CE38" s="58">
        <v>134</v>
      </c>
      <c r="CF38" s="38">
        <v>18</v>
      </c>
      <c r="CG38" s="39">
        <v>2</v>
      </c>
      <c r="CH38" s="47" t="s">
        <v>56</v>
      </c>
      <c r="CI38" s="58" t="s">
        <v>56</v>
      </c>
      <c r="CJ38" s="58" t="s">
        <v>56</v>
      </c>
      <c r="CK38" s="58" t="s">
        <v>56</v>
      </c>
      <c r="CL38" s="58" t="s">
        <v>56</v>
      </c>
      <c r="CM38" s="58" t="s">
        <v>56</v>
      </c>
      <c r="CN38" s="58" t="s">
        <v>56</v>
      </c>
      <c r="CO38" s="58" t="s">
        <v>56</v>
      </c>
      <c r="CP38" s="38" t="s">
        <v>56</v>
      </c>
      <c r="CQ38" s="39" t="s">
        <v>56</v>
      </c>
    </row>
    <row r="39" spans="1:95" s="15" customFormat="1" ht="50.1" customHeight="1">
      <c r="A39" s="12" t="s">
        <v>42</v>
      </c>
      <c r="B39" s="40">
        <f>B40</f>
        <v>510</v>
      </c>
      <c r="C39" s="41">
        <f t="shared" ref="C39:AE39" si="57">C40</f>
        <v>15</v>
      </c>
      <c r="D39" s="41">
        <f t="shared" si="57"/>
        <v>35</v>
      </c>
      <c r="E39" s="41">
        <f t="shared" si="57"/>
        <v>38</v>
      </c>
      <c r="F39" s="41">
        <f t="shared" si="57"/>
        <v>61</v>
      </c>
      <c r="G39" s="41">
        <f t="shared" si="57"/>
        <v>57</v>
      </c>
      <c r="H39" s="41">
        <f t="shared" si="57"/>
        <v>125</v>
      </c>
      <c r="I39" s="41">
        <f t="shared" si="57"/>
        <v>92</v>
      </c>
      <c r="J39" s="42">
        <f t="shared" si="57"/>
        <v>32</v>
      </c>
      <c r="K39" s="43">
        <f t="shared" si="57"/>
        <v>55</v>
      </c>
      <c r="L39" s="40">
        <f t="shared" si="57"/>
        <v>389</v>
      </c>
      <c r="M39" s="41">
        <f t="shared" si="57"/>
        <v>15</v>
      </c>
      <c r="N39" s="41">
        <f t="shared" si="57"/>
        <v>35</v>
      </c>
      <c r="O39" s="41">
        <f t="shared" si="57"/>
        <v>36</v>
      </c>
      <c r="P39" s="41">
        <f t="shared" si="57"/>
        <v>57</v>
      </c>
      <c r="Q39" s="41">
        <f t="shared" si="57"/>
        <v>56</v>
      </c>
      <c r="R39" s="41">
        <f t="shared" si="57"/>
        <v>113</v>
      </c>
      <c r="S39" s="41">
        <f t="shared" si="57"/>
        <v>77</v>
      </c>
      <c r="T39" s="42" t="str">
        <f t="shared" si="57"/>
        <v>-</v>
      </c>
      <c r="U39" s="43" t="str">
        <f t="shared" si="57"/>
        <v>-</v>
      </c>
      <c r="V39" s="40">
        <f t="shared" si="57"/>
        <v>121</v>
      </c>
      <c r="W39" s="41" t="str">
        <f t="shared" si="57"/>
        <v>-</v>
      </c>
      <c r="X39" s="41" t="str">
        <f t="shared" si="57"/>
        <v>-</v>
      </c>
      <c r="Y39" s="41">
        <f t="shared" si="57"/>
        <v>2</v>
      </c>
      <c r="Z39" s="41">
        <f t="shared" si="57"/>
        <v>4</v>
      </c>
      <c r="AA39" s="41">
        <f t="shared" si="57"/>
        <v>1</v>
      </c>
      <c r="AB39" s="41">
        <f t="shared" si="57"/>
        <v>12</v>
      </c>
      <c r="AC39" s="41">
        <f t="shared" si="57"/>
        <v>15</v>
      </c>
      <c r="AD39" s="42">
        <f t="shared" si="57"/>
        <v>32</v>
      </c>
      <c r="AE39" s="43">
        <f t="shared" si="57"/>
        <v>55</v>
      </c>
      <c r="AF39" s="44"/>
      <c r="AG39" s="46" t="s">
        <v>42</v>
      </c>
      <c r="AH39" s="40">
        <f t="shared" ref="AH39:BK39" si="58">AH40</f>
        <v>82</v>
      </c>
      <c r="AI39" s="41">
        <f t="shared" si="58"/>
        <v>6</v>
      </c>
      <c r="AJ39" s="41">
        <f t="shared" si="58"/>
        <v>6</v>
      </c>
      <c r="AK39" s="41">
        <f t="shared" si="58"/>
        <v>7</v>
      </c>
      <c r="AL39" s="41">
        <f t="shared" si="58"/>
        <v>4</v>
      </c>
      <c r="AM39" s="41">
        <f t="shared" si="58"/>
        <v>5</v>
      </c>
      <c r="AN39" s="41">
        <f t="shared" si="58"/>
        <v>14</v>
      </c>
      <c r="AO39" s="41">
        <f t="shared" si="58"/>
        <v>25</v>
      </c>
      <c r="AP39" s="42">
        <f t="shared" si="58"/>
        <v>2</v>
      </c>
      <c r="AQ39" s="43">
        <f t="shared" si="58"/>
        <v>13</v>
      </c>
      <c r="AR39" s="40">
        <f t="shared" si="58"/>
        <v>62</v>
      </c>
      <c r="AS39" s="41">
        <f t="shared" si="58"/>
        <v>6</v>
      </c>
      <c r="AT39" s="41">
        <f t="shared" si="58"/>
        <v>6</v>
      </c>
      <c r="AU39" s="41">
        <f t="shared" si="58"/>
        <v>7</v>
      </c>
      <c r="AV39" s="41">
        <f t="shared" si="58"/>
        <v>4</v>
      </c>
      <c r="AW39" s="41">
        <f t="shared" si="58"/>
        <v>4</v>
      </c>
      <c r="AX39" s="41">
        <f t="shared" si="58"/>
        <v>13</v>
      </c>
      <c r="AY39" s="41">
        <f t="shared" si="58"/>
        <v>22</v>
      </c>
      <c r="AZ39" s="42" t="str">
        <f t="shared" si="58"/>
        <v>-</v>
      </c>
      <c r="BA39" s="43" t="str">
        <f t="shared" si="58"/>
        <v>-</v>
      </c>
      <c r="BB39" s="40">
        <f t="shared" si="58"/>
        <v>20</v>
      </c>
      <c r="BC39" s="41" t="str">
        <f t="shared" si="58"/>
        <v>-</v>
      </c>
      <c r="BD39" s="41" t="str">
        <f t="shared" si="58"/>
        <v>-</v>
      </c>
      <c r="BE39" s="41" t="str">
        <f t="shared" si="58"/>
        <v>-</v>
      </c>
      <c r="BF39" s="41" t="str">
        <f t="shared" si="58"/>
        <v>-</v>
      </c>
      <c r="BG39" s="41">
        <f t="shared" si="58"/>
        <v>1</v>
      </c>
      <c r="BH39" s="41">
        <f t="shared" si="58"/>
        <v>1</v>
      </c>
      <c r="BI39" s="41">
        <f t="shared" si="58"/>
        <v>3</v>
      </c>
      <c r="BJ39" s="42">
        <f t="shared" si="58"/>
        <v>2</v>
      </c>
      <c r="BK39" s="43">
        <f t="shared" si="58"/>
        <v>13</v>
      </c>
      <c r="BL39" s="14"/>
      <c r="BM39" s="46" t="s">
        <v>42</v>
      </c>
      <c r="BN39" s="40">
        <f t="shared" ref="BN39:CQ39" si="59">BN40</f>
        <v>428</v>
      </c>
      <c r="BO39" s="41">
        <f t="shared" si="59"/>
        <v>9</v>
      </c>
      <c r="BP39" s="41">
        <f t="shared" si="59"/>
        <v>29</v>
      </c>
      <c r="BQ39" s="41">
        <f t="shared" si="59"/>
        <v>31</v>
      </c>
      <c r="BR39" s="41">
        <f t="shared" si="59"/>
        <v>57</v>
      </c>
      <c r="BS39" s="41">
        <f t="shared" si="59"/>
        <v>52</v>
      </c>
      <c r="BT39" s="41">
        <f t="shared" si="59"/>
        <v>111</v>
      </c>
      <c r="BU39" s="41">
        <f t="shared" si="59"/>
        <v>67</v>
      </c>
      <c r="BV39" s="42">
        <f t="shared" si="59"/>
        <v>30</v>
      </c>
      <c r="BW39" s="43">
        <f t="shared" si="59"/>
        <v>42</v>
      </c>
      <c r="BX39" s="40">
        <f t="shared" si="59"/>
        <v>327</v>
      </c>
      <c r="BY39" s="41">
        <f t="shared" si="59"/>
        <v>9</v>
      </c>
      <c r="BZ39" s="41">
        <f t="shared" si="59"/>
        <v>29</v>
      </c>
      <c r="CA39" s="41">
        <f t="shared" si="59"/>
        <v>29</v>
      </c>
      <c r="CB39" s="41">
        <f t="shared" si="59"/>
        <v>53</v>
      </c>
      <c r="CC39" s="41">
        <f t="shared" si="59"/>
        <v>52</v>
      </c>
      <c r="CD39" s="41">
        <f t="shared" si="59"/>
        <v>100</v>
      </c>
      <c r="CE39" s="41">
        <f t="shared" si="59"/>
        <v>55</v>
      </c>
      <c r="CF39" s="42" t="str">
        <f t="shared" si="59"/>
        <v>-</v>
      </c>
      <c r="CG39" s="43" t="str">
        <f t="shared" si="59"/>
        <v>-</v>
      </c>
      <c r="CH39" s="40">
        <f t="shared" si="59"/>
        <v>101</v>
      </c>
      <c r="CI39" s="41" t="str">
        <f t="shared" si="59"/>
        <v>-</v>
      </c>
      <c r="CJ39" s="41" t="str">
        <f t="shared" si="59"/>
        <v>-</v>
      </c>
      <c r="CK39" s="41">
        <f t="shared" si="59"/>
        <v>2</v>
      </c>
      <c r="CL39" s="41">
        <f t="shared" si="59"/>
        <v>4</v>
      </c>
      <c r="CM39" s="41" t="str">
        <f t="shared" si="59"/>
        <v>-</v>
      </c>
      <c r="CN39" s="41">
        <f t="shared" si="59"/>
        <v>11</v>
      </c>
      <c r="CO39" s="41">
        <f t="shared" si="59"/>
        <v>12</v>
      </c>
      <c r="CP39" s="42">
        <f t="shared" si="59"/>
        <v>30</v>
      </c>
      <c r="CQ39" s="43">
        <f t="shared" si="59"/>
        <v>42</v>
      </c>
    </row>
    <row r="40" spans="1:95" ht="50.1" customHeight="1" thickBot="1">
      <c r="A40" s="18" t="s">
        <v>43</v>
      </c>
      <c r="B40" s="61">
        <v>510</v>
      </c>
      <c r="C40" s="48">
        <v>15</v>
      </c>
      <c r="D40" s="48">
        <v>35</v>
      </c>
      <c r="E40" s="48">
        <v>38</v>
      </c>
      <c r="F40" s="48">
        <v>61</v>
      </c>
      <c r="G40" s="48">
        <v>57</v>
      </c>
      <c r="H40" s="48">
        <v>125</v>
      </c>
      <c r="I40" s="48">
        <v>92</v>
      </c>
      <c r="J40" s="49">
        <v>32</v>
      </c>
      <c r="K40" s="50">
        <v>55</v>
      </c>
      <c r="L40" s="61">
        <v>389</v>
      </c>
      <c r="M40" s="48">
        <v>15</v>
      </c>
      <c r="N40" s="48">
        <v>35</v>
      </c>
      <c r="O40" s="48">
        <v>36</v>
      </c>
      <c r="P40" s="48">
        <v>57</v>
      </c>
      <c r="Q40" s="48">
        <v>56</v>
      </c>
      <c r="R40" s="48">
        <v>113</v>
      </c>
      <c r="S40" s="48">
        <v>77</v>
      </c>
      <c r="T40" s="49" t="s">
        <v>56</v>
      </c>
      <c r="U40" s="50" t="s">
        <v>56</v>
      </c>
      <c r="V40" s="61">
        <v>121</v>
      </c>
      <c r="W40" s="48" t="s">
        <v>56</v>
      </c>
      <c r="X40" s="48" t="s">
        <v>56</v>
      </c>
      <c r="Y40" s="48">
        <v>2</v>
      </c>
      <c r="Z40" s="48">
        <v>4</v>
      </c>
      <c r="AA40" s="48">
        <v>1</v>
      </c>
      <c r="AB40" s="48">
        <v>12</v>
      </c>
      <c r="AC40" s="48">
        <v>15</v>
      </c>
      <c r="AD40" s="49">
        <v>32</v>
      </c>
      <c r="AE40" s="50">
        <v>55</v>
      </c>
      <c r="AF40" s="51"/>
      <c r="AG40" s="52" t="s">
        <v>43</v>
      </c>
      <c r="AH40" s="61">
        <v>82</v>
      </c>
      <c r="AI40" s="48">
        <v>6</v>
      </c>
      <c r="AJ40" s="48">
        <v>6</v>
      </c>
      <c r="AK40" s="48">
        <v>7</v>
      </c>
      <c r="AL40" s="48">
        <v>4</v>
      </c>
      <c r="AM40" s="48">
        <v>5</v>
      </c>
      <c r="AN40" s="48">
        <v>14</v>
      </c>
      <c r="AO40" s="48">
        <v>25</v>
      </c>
      <c r="AP40" s="49">
        <v>2</v>
      </c>
      <c r="AQ40" s="50">
        <v>13</v>
      </c>
      <c r="AR40" s="61">
        <v>62</v>
      </c>
      <c r="AS40" s="48">
        <v>6</v>
      </c>
      <c r="AT40" s="48">
        <v>6</v>
      </c>
      <c r="AU40" s="48">
        <v>7</v>
      </c>
      <c r="AV40" s="48">
        <v>4</v>
      </c>
      <c r="AW40" s="48">
        <v>4</v>
      </c>
      <c r="AX40" s="48">
        <v>13</v>
      </c>
      <c r="AY40" s="48">
        <v>22</v>
      </c>
      <c r="AZ40" s="49" t="s">
        <v>56</v>
      </c>
      <c r="BA40" s="50" t="s">
        <v>56</v>
      </c>
      <c r="BB40" s="61">
        <v>20</v>
      </c>
      <c r="BC40" s="48" t="s">
        <v>56</v>
      </c>
      <c r="BD40" s="48" t="s">
        <v>56</v>
      </c>
      <c r="BE40" s="48" t="s">
        <v>56</v>
      </c>
      <c r="BF40" s="48" t="s">
        <v>56</v>
      </c>
      <c r="BG40" s="48">
        <v>1</v>
      </c>
      <c r="BH40" s="48">
        <v>1</v>
      </c>
      <c r="BI40" s="48">
        <v>3</v>
      </c>
      <c r="BJ40" s="49">
        <v>2</v>
      </c>
      <c r="BK40" s="50">
        <v>13</v>
      </c>
      <c r="BL40" s="22"/>
      <c r="BM40" s="52" t="s">
        <v>43</v>
      </c>
      <c r="BN40" s="61">
        <v>428</v>
      </c>
      <c r="BO40" s="48">
        <v>9</v>
      </c>
      <c r="BP40" s="48">
        <v>29</v>
      </c>
      <c r="BQ40" s="48">
        <v>31</v>
      </c>
      <c r="BR40" s="48">
        <v>57</v>
      </c>
      <c r="BS40" s="48">
        <v>52</v>
      </c>
      <c r="BT40" s="48">
        <v>111</v>
      </c>
      <c r="BU40" s="48">
        <v>67</v>
      </c>
      <c r="BV40" s="49">
        <v>30</v>
      </c>
      <c r="BW40" s="50">
        <v>42</v>
      </c>
      <c r="BX40" s="61">
        <v>327</v>
      </c>
      <c r="BY40" s="48">
        <v>9</v>
      </c>
      <c r="BZ40" s="48">
        <v>29</v>
      </c>
      <c r="CA40" s="48">
        <v>29</v>
      </c>
      <c r="CB40" s="48">
        <v>53</v>
      </c>
      <c r="CC40" s="48">
        <v>52</v>
      </c>
      <c r="CD40" s="48">
        <v>100</v>
      </c>
      <c r="CE40" s="48">
        <v>55</v>
      </c>
      <c r="CF40" s="49" t="s">
        <v>56</v>
      </c>
      <c r="CG40" s="50" t="s">
        <v>56</v>
      </c>
      <c r="CH40" s="61">
        <v>101</v>
      </c>
      <c r="CI40" s="48" t="s">
        <v>56</v>
      </c>
      <c r="CJ40" s="48" t="s">
        <v>56</v>
      </c>
      <c r="CK40" s="48">
        <v>2</v>
      </c>
      <c r="CL40" s="48">
        <v>4</v>
      </c>
      <c r="CM40" s="48" t="s">
        <v>56</v>
      </c>
      <c r="CN40" s="48">
        <v>11</v>
      </c>
      <c r="CO40" s="48">
        <v>12</v>
      </c>
      <c r="CP40" s="49">
        <v>30</v>
      </c>
      <c r="CQ40" s="50">
        <v>42</v>
      </c>
    </row>
    <row r="41" spans="1:95" ht="36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H41" s="25" t="s">
        <v>44</v>
      </c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N41" s="25" t="s">
        <v>44</v>
      </c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</row>
    <row r="51" spans="1:9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</row>
    <row r="52" spans="1:9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</row>
    <row r="53" spans="1:9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</row>
    <row r="54" spans="1:9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</row>
    <row r="55" spans="1:9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</row>
    <row r="56" spans="1:9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</row>
    <row r="57" spans="1:9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</row>
    <row r="58" spans="1:9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</row>
    <row r="59" spans="1:9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</row>
    <row r="60" spans="1:9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</row>
    <row r="61" spans="1:9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</row>
    <row r="62" spans="1:9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</row>
    <row r="63" spans="1:9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</row>
    <row r="64" spans="1:9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</row>
    <row r="65" spans="1:9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</row>
    <row r="66" spans="1:9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</row>
    <row r="67" spans="1:9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</row>
    <row r="68" spans="1:9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</row>
    <row r="69" spans="1:9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</row>
    <row r="70" spans="1:9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</row>
    <row r="71" spans="1:9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</row>
    <row r="72" spans="1:9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</row>
    <row r="73" spans="1:9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</row>
    <row r="74" spans="1:9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</row>
    <row r="75" spans="1:9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</row>
    <row r="76" spans="1:9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</row>
    <row r="77" spans="1:9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</row>
    <row r="78" spans="1:9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</row>
    <row r="79" spans="1:9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</row>
    <row r="80" spans="1:9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</row>
    <row r="81" spans="1:9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</row>
    <row r="82" spans="1:9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</row>
    <row r="83" spans="1:9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</row>
    <row r="84" spans="1:9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</row>
    <row r="85" spans="1:9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</row>
    <row r="86" spans="1:9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</row>
    <row r="87" spans="1:9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</row>
    <row r="88" spans="1:9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</row>
    <row r="89" spans="1:9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</row>
    <row r="90" spans="1:9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</row>
    <row r="91" spans="1:9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</row>
    <row r="92" spans="1:9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</row>
    <row r="93" spans="1:9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</row>
    <row r="94" spans="1:9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</row>
    <row r="95" spans="1: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</row>
    <row r="96" spans="1:9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</row>
    <row r="97" spans="1:9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</row>
    <row r="98" spans="1:9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</row>
    <row r="99" spans="1:9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</row>
    <row r="100" spans="1:9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</row>
    <row r="101" spans="1:9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</row>
    <row r="102" spans="1:9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</row>
    <row r="103" spans="1:9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</row>
    <row r="104" spans="1:9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</row>
    <row r="105" spans="1:9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</row>
    <row r="106" spans="1:9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</row>
    <row r="107" spans="1:9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</row>
    <row r="108" spans="1:9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</row>
    <row r="109" spans="1:9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</row>
    <row r="110" spans="1:9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</row>
    <row r="111" spans="1:9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</row>
    <row r="112" spans="1:9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</row>
    <row r="113" spans="1:9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</row>
    <row r="114" spans="1:9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</row>
    <row r="115" spans="1:9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</row>
    <row r="116" spans="1:9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</row>
    <row r="117" spans="1:9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</row>
    <row r="118" spans="1:9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</row>
    <row r="119" spans="1:9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</row>
    <row r="120" spans="1:9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</row>
    <row r="121" spans="1:9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</row>
    <row r="122" spans="1:9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</row>
  </sheetData>
  <mergeCells count="15">
    <mergeCell ref="B5:K5"/>
    <mergeCell ref="L5:U5"/>
    <mergeCell ref="V5:AE5"/>
    <mergeCell ref="A3:A6"/>
    <mergeCell ref="B3:AE4"/>
    <mergeCell ref="AH5:AQ5"/>
    <mergeCell ref="AR5:BA5"/>
    <mergeCell ref="BB5:BK5"/>
    <mergeCell ref="AG3:AG6"/>
    <mergeCell ref="AH3:BK4"/>
    <mergeCell ref="BM3:BM6"/>
    <mergeCell ref="BN5:BW5"/>
    <mergeCell ref="BX5:CG5"/>
    <mergeCell ref="CH5:CQ5"/>
    <mergeCell ref="BN3:CQ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39" orientation="landscape" r:id="rId1"/>
  <headerFooter alignWithMargins="0"/>
  <colBreaks count="3" manualBreakCount="3">
    <brk id="32" max="40" man="1"/>
    <brk id="64" max="40" man="1"/>
    <brk id="9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第9表(2)</vt:lpstr>
      <vt:lpstr>'第9表(2)'!Print_Area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2022-03-17T04:33:26Z</cp:lastPrinted>
  <dcterms:created xsi:type="dcterms:W3CDTF">2017-11-30T09:13:24Z</dcterms:created>
  <dcterms:modified xsi:type="dcterms:W3CDTF">2022-03-17T04:33:29Z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