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29F71A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F4D769E8-9F88-4827-83C6-3DB69D027E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6表(2)" sheetId="1" r:id="rId1"/>
  </sheets>
  <definedNames>
    <definedName name="_xlnm.Print_Area" localSheetId="0">'第6表(2)'!$A$1:$V$48,'第6表(2)'!$X$1:$AS$48,'第6表(2)'!$AU$1:$BP$48,'第6表(2)'!$BR$1:$CM$48,'第6表(2)'!$CO$1:$DC$48,'第6表(2)'!$DE$1:$DZ$48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Z39" i="1" l="1"/>
  <c r="DY39" i="1"/>
  <c r="DX39" i="1"/>
  <c r="DW39" i="1"/>
  <c r="DW31" i="1" s="1"/>
  <c r="DV39" i="1"/>
  <c r="DU39" i="1"/>
  <c r="DT39" i="1"/>
  <c r="DS39" i="1"/>
  <c r="DS31" i="1" s="1"/>
  <c r="DR39" i="1"/>
  <c r="DQ39" i="1"/>
  <c r="DP39" i="1"/>
  <c r="DO39" i="1"/>
  <c r="DO31" i="1" s="1"/>
  <c r="DN39" i="1"/>
  <c r="DM39" i="1"/>
  <c r="DL39" i="1"/>
  <c r="DK39" i="1"/>
  <c r="DK31" i="1" s="1"/>
  <c r="DJ39" i="1"/>
  <c r="DI39" i="1"/>
  <c r="DH39" i="1"/>
  <c r="DG39" i="1"/>
  <c r="DG31" i="1" s="1"/>
  <c r="DF39" i="1"/>
  <c r="DZ35" i="1"/>
  <c r="DY35" i="1"/>
  <c r="DY31" i="1" s="1"/>
  <c r="DX35" i="1"/>
  <c r="DW35" i="1"/>
  <c r="DV35" i="1"/>
  <c r="DU35" i="1"/>
  <c r="DU31" i="1" s="1"/>
  <c r="DT35" i="1"/>
  <c r="DS35" i="1"/>
  <c r="DR35" i="1"/>
  <c r="DQ35" i="1"/>
  <c r="DQ31" i="1" s="1"/>
  <c r="DP35" i="1"/>
  <c r="DO35" i="1"/>
  <c r="DN35" i="1"/>
  <c r="DM35" i="1"/>
  <c r="DM31" i="1" s="1"/>
  <c r="DL35" i="1"/>
  <c r="DK35" i="1"/>
  <c r="DJ35" i="1"/>
  <c r="DI35" i="1"/>
  <c r="DI31" i="1" s="1"/>
  <c r="DH35" i="1"/>
  <c r="DG35" i="1"/>
  <c r="DF35" i="1"/>
  <c r="DZ31" i="1"/>
  <c r="DV31" i="1"/>
  <c r="DR31" i="1"/>
  <c r="DN31" i="1"/>
  <c r="DJ31" i="1"/>
  <c r="DF31" i="1"/>
  <c r="DZ29" i="1"/>
  <c r="DZ27" i="1" s="1"/>
  <c r="DY29" i="1"/>
  <c r="DX29" i="1"/>
  <c r="DW29" i="1"/>
  <c r="DV29" i="1"/>
  <c r="DV27" i="1" s="1"/>
  <c r="DU29" i="1"/>
  <c r="DU27" i="1" s="1"/>
  <c r="DT29" i="1"/>
  <c r="DS29" i="1"/>
  <c r="DR29" i="1"/>
  <c r="DR27" i="1" s="1"/>
  <c r="DQ29" i="1"/>
  <c r="DQ27" i="1" s="1"/>
  <c r="DP29" i="1"/>
  <c r="DP27" i="1" s="1"/>
  <c r="DO29" i="1"/>
  <c r="DN29" i="1"/>
  <c r="DN27" i="1" s="1"/>
  <c r="DM29" i="1"/>
  <c r="DM27" i="1" s="1"/>
  <c r="DL29" i="1"/>
  <c r="DL27" i="1" s="1"/>
  <c r="DK29" i="1"/>
  <c r="DJ29" i="1"/>
  <c r="DJ27" i="1" s="1"/>
  <c r="DI29" i="1"/>
  <c r="DH29" i="1"/>
  <c r="DG29" i="1"/>
  <c r="DF29" i="1"/>
  <c r="DF27" i="1" s="1"/>
  <c r="DY27" i="1"/>
  <c r="DX27" i="1"/>
  <c r="DW27" i="1"/>
  <c r="DT27" i="1"/>
  <c r="DS27" i="1"/>
  <c r="DO27" i="1"/>
  <c r="DK27" i="1"/>
  <c r="DI27" i="1"/>
  <c r="DH27" i="1"/>
  <c r="DG27" i="1"/>
  <c r="DZ25" i="1"/>
  <c r="DY25" i="1"/>
  <c r="DY23" i="1" s="1"/>
  <c r="DX25" i="1"/>
  <c r="DX23" i="1" s="1"/>
  <c r="DW25" i="1"/>
  <c r="DV25" i="1"/>
  <c r="DU25" i="1"/>
  <c r="DT25" i="1"/>
  <c r="DT23" i="1" s="1"/>
  <c r="DS25" i="1"/>
  <c r="DR25" i="1"/>
  <c r="DQ25" i="1"/>
  <c r="DQ23" i="1" s="1"/>
  <c r="DP25" i="1"/>
  <c r="DP23" i="1" s="1"/>
  <c r="DO25" i="1"/>
  <c r="DN25" i="1"/>
  <c r="DM25" i="1"/>
  <c r="DM23" i="1" s="1"/>
  <c r="DL25" i="1"/>
  <c r="DL23" i="1" s="1"/>
  <c r="DK25" i="1"/>
  <c r="DJ25" i="1"/>
  <c r="DI25" i="1"/>
  <c r="DI23" i="1" s="1"/>
  <c r="DH25" i="1"/>
  <c r="DH23" i="1" s="1"/>
  <c r="DG25" i="1"/>
  <c r="DF25" i="1"/>
  <c r="DZ23" i="1"/>
  <c r="DW23" i="1"/>
  <c r="DV23" i="1"/>
  <c r="DU23" i="1"/>
  <c r="DS23" i="1"/>
  <c r="DR23" i="1"/>
  <c r="DO23" i="1"/>
  <c r="DN23" i="1"/>
  <c r="DK23" i="1"/>
  <c r="DJ23" i="1"/>
  <c r="DG23" i="1"/>
  <c r="DF23" i="1"/>
  <c r="DZ19" i="1"/>
  <c r="DZ17" i="1" s="1"/>
  <c r="DY19" i="1"/>
  <c r="DX19" i="1"/>
  <c r="DW19" i="1"/>
  <c r="DV19" i="1"/>
  <c r="DV17" i="1" s="1"/>
  <c r="DU19" i="1"/>
  <c r="DT19" i="1"/>
  <c r="DS19" i="1"/>
  <c r="DR19" i="1"/>
  <c r="DR17" i="1" s="1"/>
  <c r="DQ19" i="1"/>
  <c r="DQ17" i="1" s="1"/>
  <c r="DP19" i="1"/>
  <c r="DO19" i="1"/>
  <c r="DN19" i="1"/>
  <c r="DN17" i="1" s="1"/>
  <c r="DM19" i="1"/>
  <c r="DM17" i="1" s="1"/>
  <c r="DL19" i="1"/>
  <c r="DK19" i="1"/>
  <c r="DJ19" i="1"/>
  <c r="DJ17" i="1" s="1"/>
  <c r="DI19" i="1"/>
  <c r="DH19" i="1"/>
  <c r="DG19" i="1"/>
  <c r="DF19" i="1"/>
  <c r="DF17" i="1" s="1"/>
  <c r="DY17" i="1"/>
  <c r="DX17" i="1"/>
  <c r="DW17" i="1"/>
  <c r="DU17" i="1"/>
  <c r="DT17" i="1"/>
  <c r="DS17" i="1"/>
  <c r="DP17" i="1"/>
  <c r="DO17" i="1"/>
  <c r="DL17" i="1"/>
  <c r="DK17" i="1"/>
  <c r="DI17" i="1"/>
  <c r="DH17" i="1"/>
  <c r="DG17" i="1"/>
  <c r="DZ15" i="1"/>
  <c r="DZ10" i="1" s="1"/>
  <c r="DY15" i="1"/>
  <c r="DX15" i="1"/>
  <c r="DX10" i="1" s="1"/>
  <c r="DW15" i="1"/>
  <c r="DV15" i="1"/>
  <c r="DU15" i="1"/>
  <c r="DT15" i="1"/>
  <c r="DT10" i="1" s="1"/>
  <c r="DS15" i="1"/>
  <c r="DR15" i="1"/>
  <c r="DR10" i="1" s="1"/>
  <c r="DQ15" i="1"/>
  <c r="DP15" i="1"/>
  <c r="DP10" i="1" s="1"/>
  <c r="DO15" i="1"/>
  <c r="DN15" i="1"/>
  <c r="DN10" i="1" s="1"/>
  <c r="DM15" i="1"/>
  <c r="DM10" i="1" s="1"/>
  <c r="DL15" i="1"/>
  <c r="DL10" i="1" s="1"/>
  <c r="DK15" i="1"/>
  <c r="DJ15" i="1"/>
  <c r="DJ10" i="1" s="1"/>
  <c r="DI15" i="1"/>
  <c r="DH15" i="1"/>
  <c r="DH10" i="1" s="1"/>
  <c r="DG15" i="1"/>
  <c r="DF15" i="1"/>
  <c r="DY10" i="1"/>
  <c r="DW10" i="1"/>
  <c r="DV10" i="1"/>
  <c r="DU10" i="1"/>
  <c r="DS10" i="1"/>
  <c r="DQ10" i="1"/>
  <c r="DO10" i="1"/>
  <c r="DK10" i="1"/>
  <c r="DI10" i="1"/>
  <c r="DG10" i="1"/>
  <c r="DF10" i="1"/>
  <c r="DC39" i="1"/>
  <c r="DB39" i="1"/>
  <c r="DA39" i="1"/>
  <c r="CZ39" i="1"/>
  <c r="CY39" i="1"/>
  <c r="CX39" i="1"/>
  <c r="CW39" i="1"/>
  <c r="CV39" i="1"/>
  <c r="CV31" i="1" s="1"/>
  <c r="CU39" i="1"/>
  <c r="CT39" i="1"/>
  <c r="CS39" i="1"/>
  <c r="CR39" i="1"/>
  <c r="CR31" i="1" s="1"/>
  <c r="CQ39" i="1"/>
  <c r="CP39" i="1"/>
  <c r="DC35" i="1"/>
  <c r="DB35" i="1"/>
  <c r="DB31" i="1" s="1"/>
  <c r="DA35" i="1"/>
  <c r="CZ35" i="1"/>
  <c r="CZ31" i="1" s="1"/>
  <c r="CY35" i="1"/>
  <c r="CX35" i="1"/>
  <c r="CX31" i="1" s="1"/>
  <c r="CW35" i="1"/>
  <c r="CV35" i="1"/>
  <c r="CU35" i="1"/>
  <c r="CT35" i="1"/>
  <c r="CT31" i="1" s="1"/>
  <c r="CS35" i="1"/>
  <c r="CR35" i="1"/>
  <c r="CQ35" i="1"/>
  <c r="CP35" i="1"/>
  <c r="CP31" i="1" s="1"/>
  <c r="DC31" i="1"/>
  <c r="DA31" i="1"/>
  <c r="CY31" i="1"/>
  <c r="CW31" i="1"/>
  <c r="CU31" i="1"/>
  <c r="CS31" i="1"/>
  <c r="CQ31" i="1"/>
  <c r="DC29" i="1"/>
  <c r="DB29" i="1"/>
  <c r="DB27" i="1" s="1"/>
  <c r="DA29" i="1"/>
  <c r="CZ29" i="1"/>
  <c r="CZ27" i="1" s="1"/>
  <c r="CY29" i="1"/>
  <c r="CX29" i="1"/>
  <c r="CX27" i="1" s="1"/>
  <c r="CW29" i="1"/>
  <c r="CV29" i="1"/>
  <c r="CU29" i="1"/>
  <c r="CT29" i="1"/>
  <c r="CT27" i="1" s="1"/>
  <c r="CS29" i="1"/>
  <c r="CR29" i="1"/>
  <c r="CQ29" i="1"/>
  <c r="CP29" i="1"/>
  <c r="CP27" i="1" s="1"/>
  <c r="DC27" i="1"/>
  <c r="DA27" i="1"/>
  <c r="CY27" i="1"/>
  <c r="CW27" i="1"/>
  <c r="CV27" i="1"/>
  <c r="CU27" i="1"/>
  <c r="CS27" i="1"/>
  <c r="CR27" i="1"/>
  <c r="CQ27" i="1"/>
  <c r="DC25" i="1"/>
  <c r="DB25" i="1"/>
  <c r="DB23" i="1" s="1"/>
  <c r="DA25" i="1"/>
  <c r="CZ25" i="1"/>
  <c r="CZ23" i="1" s="1"/>
  <c r="CY25" i="1"/>
  <c r="CX25" i="1"/>
  <c r="CX23" i="1" s="1"/>
  <c r="CW25" i="1"/>
  <c r="CV25" i="1"/>
  <c r="CU25" i="1"/>
  <c r="CT25" i="1"/>
  <c r="CT23" i="1" s="1"/>
  <c r="CS25" i="1"/>
  <c r="CR25" i="1"/>
  <c r="CQ25" i="1"/>
  <c r="CP25" i="1"/>
  <c r="CP23" i="1" s="1"/>
  <c r="DC23" i="1"/>
  <c r="DA23" i="1"/>
  <c r="CY23" i="1"/>
  <c r="CW23" i="1"/>
  <c r="CV23" i="1"/>
  <c r="CU23" i="1"/>
  <c r="CS23" i="1"/>
  <c r="CR23" i="1"/>
  <c r="CQ23" i="1"/>
  <c r="DC19" i="1"/>
  <c r="DB19" i="1"/>
  <c r="DB17" i="1" s="1"/>
  <c r="DA19" i="1"/>
  <c r="CZ19" i="1"/>
  <c r="CZ17" i="1" s="1"/>
  <c r="CY19" i="1"/>
  <c r="CX19" i="1"/>
  <c r="CX17" i="1" s="1"/>
  <c r="CW19" i="1"/>
  <c r="CV19" i="1"/>
  <c r="CU19" i="1"/>
  <c r="CT19" i="1"/>
  <c r="CT17" i="1" s="1"/>
  <c r="CS19" i="1"/>
  <c r="CR19" i="1"/>
  <c r="CR17" i="1" s="1"/>
  <c r="CQ19" i="1"/>
  <c r="CP19" i="1"/>
  <c r="CP17" i="1" s="1"/>
  <c r="DC17" i="1"/>
  <c r="DA17" i="1"/>
  <c r="CY17" i="1"/>
  <c r="CW17" i="1"/>
  <c r="CV17" i="1"/>
  <c r="CU17" i="1"/>
  <c r="CS17" i="1"/>
  <c r="CQ17" i="1"/>
  <c r="DC15" i="1"/>
  <c r="DB15" i="1"/>
  <c r="DB10" i="1" s="1"/>
  <c r="DA15" i="1"/>
  <c r="CZ15" i="1"/>
  <c r="CY15" i="1"/>
  <c r="CX15" i="1"/>
  <c r="CX10" i="1" s="1"/>
  <c r="CW15" i="1"/>
  <c r="CV15" i="1"/>
  <c r="CU15" i="1"/>
  <c r="CT15" i="1"/>
  <c r="CT10" i="1" s="1"/>
  <c r="CS15" i="1"/>
  <c r="CR15" i="1"/>
  <c r="CQ15" i="1"/>
  <c r="CP15" i="1"/>
  <c r="CP10" i="1" s="1"/>
  <c r="DC10" i="1"/>
  <c r="DA10" i="1"/>
  <c r="CZ10" i="1"/>
  <c r="CY10" i="1"/>
  <c r="CW10" i="1"/>
  <c r="CV10" i="1"/>
  <c r="CU10" i="1"/>
  <c r="CS10" i="1"/>
  <c r="CR10" i="1"/>
  <c r="CQ10" i="1"/>
  <c r="CM39" i="1"/>
  <c r="CL39" i="1"/>
  <c r="CL31" i="1" s="1"/>
  <c r="CK39" i="1"/>
  <c r="CJ39" i="1"/>
  <c r="CI39" i="1"/>
  <c r="CH39" i="1"/>
  <c r="CG39" i="1"/>
  <c r="CF39" i="1"/>
  <c r="CF31" i="1" s="1"/>
  <c r="CE39" i="1"/>
  <c r="CD39" i="1"/>
  <c r="CD31" i="1" s="1"/>
  <c r="CC39" i="1"/>
  <c r="CB39" i="1"/>
  <c r="CB31" i="1" s="1"/>
  <c r="CA39" i="1"/>
  <c r="BZ39" i="1"/>
  <c r="BY39" i="1"/>
  <c r="BX39" i="1"/>
  <c r="BX31" i="1" s="1"/>
  <c r="BW39" i="1"/>
  <c r="BV39" i="1"/>
  <c r="BV31" i="1" s="1"/>
  <c r="BU39" i="1"/>
  <c r="BT39" i="1"/>
  <c r="BT31" i="1" s="1"/>
  <c r="BS39" i="1"/>
  <c r="CM35" i="1"/>
  <c r="CM31" i="1" s="1"/>
  <c r="CL35" i="1"/>
  <c r="CK35" i="1"/>
  <c r="CK31" i="1" s="1"/>
  <c r="CJ35" i="1"/>
  <c r="CI35" i="1"/>
  <c r="CI31" i="1" s="1"/>
  <c r="CH35" i="1"/>
  <c r="CG35" i="1"/>
  <c r="CG31" i="1" s="1"/>
  <c r="CF35" i="1"/>
  <c r="CE35" i="1"/>
  <c r="CE31" i="1" s="1"/>
  <c r="CD35" i="1"/>
  <c r="CC35" i="1"/>
  <c r="CC31" i="1" s="1"/>
  <c r="CB35" i="1"/>
  <c r="CA35" i="1"/>
  <c r="CA31" i="1" s="1"/>
  <c r="BZ35" i="1"/>
  <c r="BY35" i="1"/>
  <c r="BY31" i="1" s="1"/>
  <c r="BX35" i="1"/>
  <c r="BW35" i="1"/>
  <c r="BW31" i="1" s="1"/>
  <c r="BV35" i="1"/>
  <c r="BU35" i="1"/>
  <c r="BU31" i="1" s="1"/>
  <c r="BT35" i="1"/>
  <c r="BS35" i="1"/>
  <c r="BS31" i="1" s="1"/>
  <c r="CH31" i="1"/>
  <c r="BZ31" i="1"/>
  <c r="CM29" i="1"/>
  <c r="CM27" i="1" s="1"/>
  <c r="CL29" i="1"/>
  <c r="CK29" i="1"/>
  <c r="CJ29" i="1"/>
  <c r="CI29" i="1"/>
  <c r="CI27" i="1" s="1"/>
  <c r="CH29" i="1"/>
  <c r="CG29" i="1"/>
  <c r="CG27" i="1" s="1"/>
  <c r="CF29" i="1"/>
  <c r="CE29" i="1"/>
  <c r="CE27" i="1" s="1"/>
  <c r="CD29" i="1"/>
  <c r="CC29" i="1"/>
  <c r="CB29" i="1"/>
  <c r="CA29" i="1"/>
  <c r="CA27" i="1" s="1"/>
  <c r="BZ29" i="1"/>
  <c r="BY29" i="1"/>
  <c r="BY27" i="1" s="1"/>
  <c r="BX29" i="1"/>
  <c r="BW29" i="1"/>
  <c r="BW27" i="1" s="1"/>
  <c r="BV29" i="1"/>
  <c r="BU29" i="1"/>
  <c r="BT29" i="1"/>
  <c r="BS29" i="1"/>
  <c r="BS27" i="1" s="1"/>
  <c r="CL27" i="1"/>
  <c r="CK27" i="1"/>
  <c r="CJ27" i="1"/>
  <c r="CH27" i="1"/>
  <c r="CF27" i="1"/>
  <c r="CD27" i="1"/>
  <c r="CC27" i="1"/>
  <c r="CB27" i="1"/>
  <c r="BZ27" i="1"/>
  <c r="BX27" i="1"/>
  <c r="BV27" i="1"/>
  <c r="BU27" i="1"/>
  <c r="BT27" i="1"/>
  <c r="CM25" i="1"/>
  <c r="CM23" i="1" s="1"/>
  <c r="CL25" i="1"/>
  <c r="CK25" i="1"/>
  <c r="CK23" i="1" s="1"/>
  <c r="CJ25" i="1"/>
  <c r="CI25" i="1"/>
  <c r="CH25" i="1"/>
  <c r="CG25" i="1"/>
  <c r="CG23" i="1" s="1"/>
  <c r="CF25" i="1"/>
  <c r="CE25" i="1"/>
  <c r="CE23" i="1" s="1"/>
  <c r="CD25" i="1"/>
  <c r="CC25" i="1"/>
  <c r="CC23" i="1" s="1"/>
  <c r="CB25" i="1"/>
  <c r="CA25" i="1"/>
  <c r="CA23" i="1" s="1"/>
  <c r="BZ25" i="1"/>
  <c r="BY25" i="1"/>
  <c r="BY23" i="1" s="1"/>
  <c r="BX25" i="1"/>
  <c r="BW25" i="1"/>
  <c r="BW23" i="1" s="1"/>
  <c r="BV25" i="1"/>
  <c r="BU25" i="1"/>
  <c r="BU23" i="1" s="1"/>
  <c r="BT25" i="1"/>
  <c r="BS25" i="1"/>
  <c r="CL23" i="1"/>
  <c r="CJ23" i="1"/>
  <c r="CI23" i="1"/>
  <c r="CH23" i="1"/>
  <c r="CF23" i="1"/>
  <c r="CD23" i="1"/>
  <c r="CB23" i="1"/>
  <c r="BZ23" i="1"/>
  <c r="BX23" i="1"/>
  <c r="BV23" i="1"/>
  <c r="BT23" i="1"/>
  <c r="BS23" i="1"/>
  <c r="CM19" i="1"/>
  <c r="CM17" i="1" s="1"/>
  <c r="CL19" i="1"/>
  <c r="CK19" i="1"/>
  <c r="CJ19" i="1"/>
  <c r="CI19" i="1"/>
  <c r="CI17" i="1" s="1"/>
  <c r="CH19" i="1"/>
  <c r="CH17" i="1" s="1"/>
  <c r="CG19" i="1"/>
  <c r="CF19" i="1"/>
  <c r="CF17" i="1" s="1"/>
  <c r="CE19" i="1"/>
  <c r="CE17" i="1" s="1"/>
  <c r="CD19" i="1"/>
  <c r="CC19" i="1"/>
  <c r="CB19" i="1"/>
  <c r="CB17" i="1" s="1"/>
  <c r="CA19" i="1"/>
  <c r="CA17" i="1" s="1"/>
  <c r="BZ19" i="1"/>
  <c r="BZ17" i="1" s="1"/>
  <c r="BY19" i="1"/>
  <c r="BX19" i="1"/>
  <c r="BX17" i="1" s="1"/>
  <c r="BW19" i="1"/>
  <c r="BW17" i="1" s="1"/>
  <c r="BV19" i="1"/>
  <c r="BU19" i="1"/>
  <c r="BT19" i="1"/>
  <c r="BS19" i="1"/>
  <c r="BS17" i="1" s="1"/>
  <c r="CL17" i="1"/>
  <c r="CK17" i="1"/>
  <c r="CJ17" i="1"/>
  <c r="CG17" i="1"/>
  <c r="CD17" i="1"/>
  <c r="CC17" i="1"/>
  <c r="BY17" i="1"/>
  <c r="BV17" i="1"/>
  <c r="BU17" i="1"/>
  <c r="BT17" i="1"/>
  <c r="CM15" i="1"/>
  <c r="CL15" i="1"/>
  <c r="CL10" i="1" s="1"/>
  <c r="CK15" i="1"/>
  <c r="CK10" i="1" s="1"/>
  <c r="CJ15" i="1"/>
  <c r="CI15" i="1"/>
  <c r="CH15" i="1"/>
  <c r="CG15" i="1"/>
  <c r="CG10" i="1" s="1"/>
  <c r="CF15" i="1"/>
  <c r="CF10" i="1" s="1"/>
  <c r="CE15" i="1"/>
  <c r="CD15" i="1"/>
  <c r="CD10" i="1" s="1"/>
  <c r="CC15" i="1"/>
  <c r="CC10" i="1" s="1"/>
  <c r="CB15" i="1"/>
  <c r="CB10" i="1" s="1"/>
  <c r="CA15" i="1"/>
  <c r="BZ15" i="1"/>
  <c r="BY15" i="1"/>
  <c r="BY10" i="1" s="1"/>
  <c r="BX15" i="1"/>
  <c r="BX10" i="1" s="1"/>
  <c r="BW15" i="1"/>
  <c r="BV15" i="1"/>
  <c r="BV10" i="1" s="1"/>
  <c r="BU15" i="1"/>
  <c r="BU10" i="1" s="1"/>
  <c r="BT15" i="1"/>
  <c r="BS15" i="1"/>
  <c r="CM10" i="1"/>
  <c r="CJ10" i="1"/>
  <c r="CI10" i="1"/>
  <c r="CH10" i="1"/>
  <c r="CE10" i="1"/>
  <c r="CA10" i="1"/>
  <c r="BZ10" i="1"/>
  <c r="BW10" i="1"/>
  <c r="BT10" i="1"/>
  <c r="BS10" i="1"/>
  <c r="BP39" i="1"/>
  <c r="BO39" i="1"/>
  <c r="BN39" i="1"/>
  <c r="BM39" i="1"/>
  <c r="BL39" i="1"/>
  <c r="BK39" i="1"/>
  <c r="BJ39" i="1"/>
  <c r="BJ31" i="1" s="1"/>
  <c r="BI39" i="1"/>
  <c r="BH39" i="1"/>
  <c r="BG39" i="1"/>
  <c r="BF39" i="1"/>
  <c r="BE39" i="1"/>
  <c r="BD39" i="1"/>
  <c r="BC39" i="1"/>
  <c r="BB39" i="1"/>
  <c r="BB31" i="1" s="1"/>
  <c r="BA39" i="1"/>
  <c r="AZ39" i="1"/>
  <c r="AY39" i="1"/>
  <c r="AX39" i="1"/>
  <c r="AW39" i="1"/>
  <c r="AV39" i="1"/>
  <c r="BP35" i="1"/>
  <c r="BO35" i="1"/>
  <c r="BN35" i="1"/>
  <c r="BM35" i="1"/>
  <c r="BM31" i="1" s="1"/>
  <c r="BL35" i="1"/>
  <c r="BK35" i="1"/>
  <c r="BJ35" i="1"/>
  <c r="BI35" i="1"/>
  <c r="BH35" i="1"/>
  <c r="BG35" i="1"/>
  <c r="BF35" i="1"/>
  <c r="BE35" i="1"/>
  <c r="BE31" i="1" s="1"/>
  <c r="BD35" i="1"/>
  <c r="BC35" i="1"/>
  <c r="BB35" i="1"/>
  <c r="BA35" i="1"/>
  <c r="AZ35" i="1"/>
  <c r="AZ31" i="1" s="1"/>
  <c r="AY35" i="1"/>
  <c r="AX35" i="1"/>
  <c r="AW35" i="1"/>
  <c r="AW31" i="1" s="1"/>
  <c r="AV35" i="1"/>
  <c r="AV31" i="1" s="1"/>
  <c r="BN31" i="1"/>
  <c r="BI31" i="1"/>
  <c r="BF31" i="1"/>
  <c r="BA31" i="1"/>
  <c r="AX31" i="1"/>
  <c r="BP29" i="1"/>
  <c r="BO29" i="1"/>
  <c r="BN29" i="1"/>
  <c r="BN27" i="1" s="1"/>
  <c r="BM29" i="1"/>
  <c r="BL29" i="1"/>
  <c r="BK29" i="1"/>
  <c r="BJ29" i="1"/>
  <c r="BJ27" i="1" s="1"/>
  <c r="BI29" i="1"/>
  <c r="BH29" i="1"/>
  <c r="BH27" i="1" s="1"/>
  <c r="BG29" i="1"/>
  <c r="BF29" i="1"/>
  <c r="BF27" i="1" s="1"/>
  <c r="BE29" i="1"/>
  <c r="BD29" i="1"/>
  <c r="BC29" i="1"/>
  <c r="BC27" i="1" s="1"/>
  <c r="BB29" i="1"/>
  <c r="BB27" i="1" s="1"/>
  <c r="BA29" i="1"/>
  <c r="AZ29" i="1"/>
  <c r="AY29" i="1"/>
  <c r="AX29" i="1"/>
  <c r="AX27" i="1" s="1"/>
  <c r="AW29" i="1"/>
  <c r="AV29" i="1"/>
  <c r="BP27" i="1"/>
  <c r="BO27" i="1"/>
  <c r="BM27" i="1"/>
  <c r="BL27" i="1"/>
  <c r="BK27" i="1"/>
  <c r="BI27" i="1"/>
  <c r="BG27" i="1"/>
  <c r="BE27" i="1"/>
  <c r="BD27" i="1"/>
  <c r="BA27" i="1"/>
  <c r="AZ27" i="1"/>
  <c r="AY27" i="1"/>
  <c r="AW27" i="1"/>
  <c r="AV27" i="1"/>
  <c r="BP25" i="1"/>
  <c r="BP23" i="1" s="1"/>
  <c r="BO25" i="1"/>
  <c r="BN25" i="1"/>
  <c r="BM25" i="1"/>
  <c r="BL25" i="1"/>
  <c r="BL23" i="1" s="1"/>
  <c r="BK25" i="1"/>
  <c r="BK23" i="1" s="1"/>
  <c r="BJ25" i="1"/>
  <c r="BI25" i="1"/>
  <c r="BI23" i="1" s="1"/>
  <c r="BH25" i="1"/>
  <c r="BH23" i="1" s="1"/>
  <c r="BG25" i="1"/>
  <c r="BG23" i="1" s="1"/>
  <c r="BF25" i="1"/>
  <c r="BE25" i="1"/>
  <c r="BD25" i="1"/>
  <c r="BD23" i="1" s="1"/>
  <c r="BC25" i="1"/>
  <c r="BC23" i="1" s="1"/>
  <c r="BB25" i="1"/>
  <c r="BA25" i="1"/>
  <c r="AZ25" i="1"/>
  <c r="AZ23" i="1" s="1"/>
  <c r="AY25" i="1"/>
  <c r="AX25" i="1"/>
  <c r="AW25" i="1"/>
  <c r="AV25" i="1"/>
  <c r="AV23" i="1" s="1"/>
  <c r="BO23" i="1"/>
  <c r="BN23" i="1"/>
  <c r="BM23" i="1"/>
  <c r="BJ23" i="1"/>
  <c r="BF23" i="1"/>
  <c r="BE23" i="1"/>
  <c r="BB23" i="1"/>
  <c r="BA23" i="1"/>
  <c r="AY23" i="1"/>
  <c r="AX23" i="1"/>
  <c r="AW23" i="1"/>
  <c r="BP19" i="1"/>
  <c r="BO19" i="1"/>
  <c r="BO17" i="1" s="1"/>
  <c r="BN19" i="1"/>
  <c r="BN17" i="1" s="1"/>
  <c r="BM19" i="1"/>
  <c r="BL19" i="1"/>
  <c r="BK19" i="1"/>
  <c r="BJ19" i="1"/>
  <c r="BJ17" i="1" s="1"/>
  <c r="BI19" i="1"/>
  <c r="BI17" i="1" s="1"/>
  <c r="BH19" i="1"/>
  <c r="BG19" i="1"/>
  <c r="BG17" i="1" s="1"/>
  <c r="BF19" i="1"/>
  <c r="BF17" i="1" s="1"/>
  <c r="BE19" i="1"/>
  <c r="BD19" i="1"/>
  <c r="BD17" i="1" s="1"/>
  <c r="BC19" i="1"/>
  <c r="BC17" i="1" s="1"/>
  <c r="BB19" i="1"/>
  <c r="BB17" i="1" s="1"/>
  <c r="BA19" i="1"/>
  <c r="AZ19" i="1"/>
  <c r="AY19" i="1"/>
  <c r="AY17" i="1" s="1"/>
  <c r="AX19" i="1"/>
  <c r="AX17" i="1" s="1"/>
  <c r="AW19" i="1"/>
  <c r="AV19" i="1"/>
  <c r="BP17" i="1"/>
  <c r="BM17" i="1"/>
  <c r="BL17" i="1"/>
  <c r="BK17" i="1"/>
  <c r="BH17" i="1"/>
  <c r="BE17" i="1"/>
  <c r="BA17" i="1"/>
  <c r="AZ17" i="1"/>
  <c r="AW17" i="1"/>
  <c r="AV17" i="1"/>
  <c r="BP15" i="1"/>
  <c r="BP10" i="1" s="1"/>
  <c r="BO15" i="1"/>
  <c r="BN15" i="1"/>
  <c r="BM15" i="1"/>
  <c r="BL15" i="1"/>
  <c r="BL10" i="1" s="1"/>
  <c r="BK15" i="1"/>
  <c r="BJ15" i="1"/>
  <c r="BJ10" i="1" s="1"/>
  <c r="BI15" i="1"/>
  <c r="BH15" i="1"/>
  <c r="BH10" i="1" s="1"/>
  <c r="BG15" i="1"/>
  <c r="BF15" i="1"/>
  <c r="BE15" i="1"/>
  <c r="BE10" i="1" s="1"/>
  <c r="BD15" i="1"/>
  <c r="BD10" i="1" s="1"/>
  <c r="BC15" i="1"/>
  <c r="BB15" i="1"/>
  <c r="BA15" i="1"/>
  <c r="AZ15" i="1"/>
  <c r="AZ10" i="1" s="1"/>
  <c r="AY15" i="1"/>
  <c r="AX15" i="1"/>
  <c r="AW15" i="1"/>
  <c r="AV15" i="1"/>
  <c r="AV10" i="1" s="1"/>
  <c r="BO10" i="1"/>
  <c r="BN10" i="1"/>
  <c r="BM10" i="1"/>
  <c r="BK10" i="1"/>
  <c r="BI10" i="1"/>
  <c r="BG10" i="1"/>
  <c r="BF10" i="1"/>
  <c r="BC10" i="1"/>
  <c r="BB10" i="1"/>
  <c r="BA10" i="1"/>
  <c r="AY10" i="1"/>
  <c r="AX10" i="1"/>
  <c r="AW10" i="1"/>
  <c r="AS39" i="1"/>
  <c r="AS31" i="1" s="1"/>
  <c r="AR39" i="1"/>
  <c r="AQ39" i="1"/>
  <c r="AP39" i="1"/>
  <c r="AO39" i="1"/>
  <c r="AN39" i="1"/>
  <c r="AM39" i="1"/>
  <c r="AL39" i="1"/>
  <c r="AK39" i="1"/>
  <c r="AK31" i="1" s="1"/>
  <c r="AJ39" i="1"/>
  <c r="AI39" i="1"/>
  <c r="AH39" i="1"/>
  <c r="AG39" i="1"/>
  <c r="AF39" i="1"/>
  <c r="AE39" i="1"/>
  <c r="AD39" i="1"/>
  <c r="AC39" i="1"/>
  <c r="AC31" i="1" s="1"/>
  <c r="AB39" i="1"/>
  <c r="AA39" i="1"/>
  <c r="Z39" i="1"/>
  <c r="Y39" i="1"/>
  <c r="AS35" i="1"/>
  <c r="AR35" i="1"/>
  <c r="AQ35" i="1"/>
  <c r="AQ31" i="1" s="1"/>
  <c r="AP35" i="1"/>
  <c r="AO35" i="1"/>
  <c r="AN35" i="1"/>
  <c r="AN31" i="1" s="1"/>
  <c r="AM35" i="1"/>
  <c r="AM31" i="1" s="1"/>
  <c r="AL35" i="1"/>
  <c r="AK35" i="1"/>
  <c r="AJ35" i="1"/>
  <c r="AI35" i="1"/>
  <c r="AI31" i="1" s="1"/>
  <c r="AH35" i="1"/>
  <c r="AG35" i="1"/>
  <c r="AF35" i="1"/>
  <c r="AF31" i="1" s="1"/>
  <c r="AE35" i="1"/>
  <c r="AE31" i="1" s="1"/>
  <c r="AD35" i="1"/>
  <c r="AC35" i="1"/>
  <c r="AB35" i="1"/>
  <c r="AA35" i="1"/>
  <c r="AA31" i="1" s="1"/>
  <c r="Z35" i="1"/>
  <c r="Y35" i="1"/>
  <c r="AR31" i="1"/>
  <c r="AO31" i="1"/>
  <c r="AJ31" i="1"/>
  <c r="AG31" i="1"/>
  <c r="AB31" i="1"/>
  <c r="Y31" i="1"/>
  <c r="AS29" i="1"/>
  <c r="AS27" i="1" s="1"/>
  <c r="AR29" i="1"/>
  <c r="AQ29" i="1"/>
  <c r="AP29" i="1"/>
  <c r="AO29" i="1"/>
  <c r="AO27" i="1" s="1"/>
  <c r="AN29" i="1"/>
  <c r="AN27" i="1" s="1"/>
  <c r="AM29" i="1"/>
  <c r="AM27" i="1" s="1"/>
  <c r="AL29" i="1"/>
  <c r="AL27" i="1" s="1"/>
  <c r="AK29" i="1"/>
  <c r="AK27" i="1" s="1"/>
  <c r="AJ29" i="1"/>
  <c r="AI29" i="1"/>
  <c r="AI27" i="1" s="1"/>
  <c r="AH29" i="1"/>
  <c r="AH27" i="1" s="1"/>
  <c r="AG29" i="1"/>
  <c r="AG27" i="1" s="1"/>
  <c r="AF29" i="1"/>
  <c r="AE29" i="1"/>
  <c r="AD29" i="1"/>
  <c r="AD27" i="1" s="1"/>
  <c r="AC29" i="1"/>
  <c r="AC27" i="1" s="1"/>
  <c r="AB29" i="1"/>
  <c r="AA29" i="1"/>
  <c r="Z29" i="1"/>
  <c r="Y29" i="1"/>
  <c r="Y27" i="1" s="1"/>
  <c r="AR27" i="1"/>
  <c r="AQ27" i="1"/>
  <c r="AP27" i="1"/>
  <c r="AJ27" i="1"/>
  <c r="AF27" i="1"/>
  <c r="AE27" i="1"/>
  <c r="AB27" i="1"/>
  <c r="AA27" i="1"/>
  <c r="Z27" i="1"/>
  <c r="AS25" i="1"/>
  <c r="AR25" i="1"/>
  <c r="AQ25" i="1"/>
  <c r="AQ23" i="1" s="1"/>
  <c r="AP25" i="1"/>
  <c r="AO25" i="1"/>
  <c r="AN25" i="1"/>
  <c r="AM25" i="1"/>
  <c r="AM23" i="1" s="1"/>
  <c r="AL25" i="1"/>
  <c r="AL23" i="1" s="1"/>
  <c r="AK25" i="1"/>
  <c r="AJ25" i="1"/>
  <c r="AJ23" i="1" s="1"/>
  <c r="AI25" i="1"/>
  <c r="AI23" i="1" s="1"/>
  <c r="AH25" i="1"/>
  <c r="AH23" i="1" s="1"/>
  <c r="AG25" i="1"/>
  <c r="AF25" i="1"/>
  <c r="AE25" i="1"/>
  <c r="AE23" i="1" s="1"/>
  <c r="AD25" i="1"/>
  <c r="AD23" i="1" s="1"/>
  <c r="AC25" i="1"/>
  <c r="AB25" i="1"/>
  <c r="AA25" i="1"/>
  <c r="AA23" i="1" s="1"/>
  <c r="Z25" i="1"/>
  <c r="Y25" i="1"/>
  <c r="AS23" i="1"/>
  <c r="AR23" i="1"/>
  <c r="AP23" i="1"/>
  <c r="AO23" i="1"/>
  <c r="AN23" i="1"/>
  <c r="AK23" i="1"/>
  <c r="AG23" i="1"/>
  <c r="AF23" i="1"/>
  <c r="AC23" i="1"/>
  <c r="AB23" i="1"/>
  <c r="Z23" i="1"/>
  <c r="Y23" i="1"/>
  <c r="AS19" i="1"/>
  <c r="AS17" i="1" s="1"/>
  <c r="AR19" i="1"/>
  <c r="AQ19" i="1"/>
  <c r="AP19" i="1"/>
  <c r="AO19" i="1"/>
  <c r="AO17" i="1" s="1"/>
  <c r="AN19" i="1"/>
  <c r="AN17" i="1" s="1"/>
  <c r="AM19" i="1"/>
  <c r="AM17" i="1" s="1"/>
  <c r="AL19" i="1"/>
  <c r="AK19" i="1"/>
  <c r="AK17" i="1" s="1"/>
  <c r="AJ19" i="1"/>
  <c r="AJ17" i="1" s="1"/>
  <c r="AI19" i="1"/>
  <c r="AI17" i="1" s="1"/>
  <c r="AH19" i="1"/>
  <c r="AG19" i="1"/>
  <c r="AG17" i="1" s="1"/>
  <c r="AF19" i="1"/>
  <c r="AE19" i="1"/>
  <c r="AE17" i="1" s="1"/>
  <c r="AD19" i="1"/>
  <c r="AC19" i="1"/>
  <c r="AC17" i="1" s="1"/>
  <c r="AB19" i="1"/>
  <c r="AA19" i="1"/>
  <c r="Z19" i="1"/>
  <c r="Y19" i="1"/>
  <c r="Y17" i="1" s="1"/>
  <c r="AR17" i="1"/>
  <c r="AQ17" i="1"/>
  <c r="AP17" i="1"/>
  <c r="AL17" i="1"/>
  <c r="AH17" i="1"/>
  <c r="AF17" i="1"/>
  <c r="AD17" i="1"/>
  <c r="AB17" i="1"/>
  <c r="AA17" i="1"/>
  <c r="Z17" i="1"/>
  <c r="AS15" i="1"/>
  <c r="AR15" i="1"/>
  <c r="AQ15" i="1"/>
  <c r="AQ10" i="1" s="1"/>
  <c r="AP15" i="1"/>
  <c r="AO15" i="1"/>
  <c r="AN15" i="1"/>
  <c r="AM15" i="1"/>
  <c r="AM10" i="1" s="1"/>
  <c r="AL15" i="1"/>
  <c r="AK15" i="1"/>
  <c r="AK10" i="1" s="1"/>
  <c r="AJ15" i="1"/>
  <c r="AJ10" i="1" s="1"/>
  <c r="AI15" i="1"/>
  <c r="AI10" i="1" s="1"/>
  <c r="AH15" i="1"/>
  <c r="AG15" i="1"/>
  <c r="AF15" i="1"/>
  <c r="AF10" i="1" s="1"/>
  <c r="AE15" i="1"/>
  <c r="AE10" i="1" s="1"/>
  <c r="AD15" i="1"/>
  <c r="AC15" i="1"/>
  <c r="AB15" i="1"/>
  <c r="AA15" i="1"/>
  <c r="AA10" i="1" s="1"/>
  <c r="Z15" i="1"/>
  <c r="Y15" i="1"/>
  <c r="AS10" i="1"/>
  <c r="AR10" i="1"/>
  <c r="AP10" i="1"/>
  <c r="AO10" i="1"/>
  <c r="AN10" i="1"/>
  <c r="AL10" i="1"/>
  <c r="AH10" i="1"/>
  <c r="AG10" i="1"/>
  <c r="AD10" i="1"/>
  <c r="AC10" i="1"/>
  <c r="AB10" i="1"/>
  <c r="Z10" i="1"/>
  <c r="Y10" i="1"/>
  <c r="V39" i="1"/>
  <c r="U39" i="1"/>
  <c r="T39" i="1"/>
  <c r="S39" i="1"/>
  <c r="R39" i="1"/>
  <c r="Q39" i="1"/>
  <c r="P39" i="1"/>
  <c r="V35" i="1"/>
  <c r="U35" i="1"/>
  <c r="T35" i="1"/>
  <c r="T31" i="1" s="1"/>
  <c r="S35" i="1"/>
  <c r="R35" i="1"/>
  <c r="Q35" i="1"/>
  <c r="P35" i="1"/>
  <c r="P31" i="1" s="1"/>
  <c r="V29" i="1"/>
  <c r="V27" i="1" s="1"/>
  <c r="U29" i="1"/>
  <c r="U27" i="1" s="1"/>
  <c r="T29" i="1"/>
  <c r="T27" i="1" s="1"/>
  <c r="S29" i="1"/>
  <c r="S27" i="1" s="1"/>
  <c r="R29" i="1"/>
  <c r="Q29" i="1"/>
  <c r="Q27" i="1" s="1"/>
  <c r="P29" i="1"/>
  <c r="P27" i="1" s="1"/>
  <c r="R27" i="1"/>
  <c r="V25" i="1"/>
  <c r="V23" i="1" s="1"/>
  <c r="U25" i="1"/>
  <c r="U23" i="1" s="1"/>
  <c r="T25" i="1"/>
  <c r="S25" i="1"/>
  <c r="S23" i="1" s="1"/>
  <c r="R25" i="1"/>
  <c r="R23" i="1" s="1"/>
  <c r="Q25" i="1"/>
  <c r="Q23" i="1" s="1"/>
  <c r="P25" i="1"/>
  <c r="T23" i="1"/>
  <c r="P23" i="1"/>
  <c r="V19" i="1"/>
  <c r="U19" i="1"/>
  <c r="U17" i="1" s="1"/>
  <c r="T19" i="1"/>
  <c r="T17" i="1" s="1"/>
  <c r="S19" i="1"/>
  <c r="S17" i="1" s="1"/>
  <c r="R19" i="1"/>
  <c r="Q19" i="1"/>
  <c r="Q17" i="1" s="1"/>
  <c r="P19" i="1"/>
  <c r="P17" i="1" s="1"/>
  <c r="V17" i="1"/>
  <c r="R17" i="1"/>
  <c r="V15" i="1"/>
  <c r="V10" i="1" s="1"/>
  <c r="U15" i="1"/>
  <c r="U10" i="1" s="1"/>
  <c r="T15" i="1"/>
  <c r="T10" i="1" s="1"/>
  <c r="S15" i="1"/>
  <c r="S10" i="1" s="1"/>
  <c r="R15" i="1"/>
  <c r="R10" i="1" s="1"/>
  <c r="Q15" i="1"/>
  <c r="Q10" i="1" s="1"/>
  <c r="P15" i="1"/>
  <c r="P10" i="1" s="1"/>
  <c r="O39" i="1"/>
  <c r="N39" i="1"/>
  <c r="M39" i="1"/>
  <c r="L39" i="1"/>
  <c r="K39" i="1"/>
  <c r="J39" i="1"/>
  <c r="I39" i="1"/>
  <c r="H39" i="1"/>
  <c r="G39" i="1"/>
  <c r="G31" i="1" s="1"/>
  <c r="F39" i="1"/>
  <c r="E39" i="1"/>
  <c r="D39" i="1"/>
  <c r="C39" i="1"/>
  <c r="B39" i="1"/>
  <c r="O35" i="1"/>
  <c r="N35" i="1"/>
  <c r="M35" i="1"/>
  <c r="L35" i="1"/>
  <c r="L31" i="1" s="1"/>
  <c r="K35" i="1"/>
  <c r="J35" i="1"/>
  <c r="I35" i="1"/>
  <c r="H35" i="1"/>
  <c r="G35" i="1"/>
  <c r="F35" i="1"/>
  <c r="E35" i="1"/>
  <c r="D35" i="1"/>
  <c r="D31" i="1" s="1"/>
  <c r="C35" i="1"/>
  <c r="B35" i="1"/>
  <c r="O31" i="1"/>
  <c r="M31" i="1"/>
  <c r="K31" i="1"/>
  <c r="I31" i="1"/>
  <c r="H31" i="1"/>
  <c r="E31" i="1"/>
  <c r="C31" i="1"/>
  <c r="O29" i="1"/>
  <c r="N29" i="1"/>
  <c r="N27" i="1" s="1"/>
  <c r="M29" i="1"/>
  <c r="M27" i="1" s="1"/>
  <c r="L29" i="1"/>
  <c r="K29" i="1"/>
  <c r="J29" i="1"/>
  <c r="J27" i="1" s="1"/>
  <c r="I29" i="1"/>
  <c r="I27" i="1" s="1"/>
  <c r="H29" i="1"/>
  <c r="H27" i="1" s="1"/>
  <c r="G29" i="1"/>
  <c r="F29" i="1"/>
  <c r="F27" i="1" s="1"/>
  <c r="E29" i="1"/>
  <c r="E27" i="1" s="1"/>
  <c r="D29" i="1"/>
  <c r="C29" i="1"/>
  <c r="B29" i="1"/>
  <c r="B27" i="1" s="1"/>
  <c r="O27" i="1"/>
  <c r="L27" i="1"/>
  <c r="K27" i="1"/>
  <c r="G27" i="1"/>
  <c r="D27" i="1"/>
  <c r="C27" i="1"/>
  <c r="O25" i="1"/>
  <c r="N25" i="1"/>
  <c r="N23" i="1" s="1"/>
  <c r="M25" i="1"/>
  <c r="M23" i="1" s="1"/>
  <c r="L25" i="1"/>
  <c r="K25" i="1"/>
  <c r="J25" i="1"/>
  <c r="J23" i="1" s="1"/>
  <c r="I25" i="1"/>
  <c r="I23" i="1" s="1"/>
  <c r="H25" i="1"/>
  <c r="G25" i="1"/>
  <c r="F25" i="1"/>
  <c r="F23" i="1" s="1"/>
  <c r="E25" i="1"/>
  <c r="E23" i="1" s="1"/>
  <c r="D25" i="1"/>
  <c r="C25" i="1"/>
  <c r="B25" i="1"/>
  <c r="B23" i="1" s="1"/>
  <c r="O23" i="1"/>
  <c r="L23" i="1"/>
  <c r="K23" i="1"/>
  <c r="H23" i="1"/>
  <c r="G23" i="1"/>
  <c r="D23" i="1"/>
  <c r="C23" i="1"/>
  <c r="O19" i="1"/>
  <c r="O17" i="1" s="1"/>
  <c r="N19" i="1"/>
  <c r="N17" i="1" s="1"/>
  <c r="M19" i="1"/>
  <c r="M17" i="1" s="1"/>
  <c r="L19" i="1"/>
  <c r="K19" i="1"/>
  <c r="J19" i="1"/>
  <c r="J17" i="1" s="1"/>
  <c r="I19" i="1"/>
  <c r="I17" i="1" s="1"/>
  <c r="H19" i="1"/>
  <c r="G19" i="1"/>
  <c r="G17" i="1" s="1"/>
  <c r="F19" i="1"/>
  <c r="F17" i="1" s="1"/>
  <c r="E19" i="1"/>
  <c r="E17" i="1" s="1"/>
  <c r="D19" i="1"/>
  <c r="C19" i="1"/>
  <c r="B19" i="1"/>
  <c r="B17" i="1" s="1"/>
  <c r="L17" i="1"/>
  <c r="K17" i="1"/>
  <c r="H17" i="1"/>
  <c r="D17" i="1"/>
  <c r="C17" i="1"/>
  <c r="O15" i="1"/>
  <c r="O10" i="1" s="1"/>
  <c r="N15" i="1"/>
  <c r="N10" i="1" s="1"/>
  <c r="M15" i="1"/>
  <c r="M10" i="1" s="1"/>
  <c r="L15" i="1"/>
  <c r="K15" i="1"/>
  <c r="J15" i="1"/>
  <c r="J10" i="1" s="1"/>
  <c r="I15" i="1"/>
  <c r="I10" i="1" s="1"/>
  <c r="H15" i="1"/>
  <c r="H10" i="1" s="1"/>
  <c r="G15" i="1"/>
  <c r="G10" i="1" s="1"/>
  <c r="F15" i="1"/>
  <c r="F10" i="1" s="1"/>
  <c r="E15" i="1"/>
  <c r="E10" i="1" s="1"/>
  <c r="D15" i="1"/>
  <c r="D10" i="1" s="1"/>
  <c r="C15" i="1"/>
  <c r="B15" i="1"/>
  <c r="B10" i="1" s="1"/>
  <c r="L10" i="1"/>
  <c r="K10" i="1"/>
  <c r="C10" i="1"/>
  <c r="Q31" i="1" l="1"/>
  <c r="U31" i="1"/>
  <c r="Z31" i="1"/>
  <c r="AD31" i="1"/>
  <c r="AH31" i="1"/>
  <c r="AL31" i="1"/>
  <c r="AP31" i="1"/>
  <c r="BD31" i="1"/>
  <c r="BD7" i="1" s="1"/>
  <c r="BH31" i="1"/>
  <c r="BL31" i="1"/>
  <c r="BP31" i="1"/>
  <c r="AY31" i="1"/>
  <c r="BC31" i="1"/>
  <c r="BG31" i="1"/>
  <c r="BK31" i="1"/>
  <c r="BO31" i="1"/>
  <c r="B31" i="1"/>
  <c r="F31" i="1"/>
  <c r="J31" i="1"/>
  <c r="N31" i="1"/>
  <c r="N7" i="1" s="1"/>
  <c r="R31" i="1"/>
  <c r="V31" i="1"/>
  <c r="CJ31" i="1"/>
  <c r="S31" i="1"/>
  <c r="S7" i="1" s="1"/>
  <c r="DH31" i="1"/>
  <c r="DL31" i="1"/>
  <c r="DP31" i="1"/>
  <c r="DT31" i="1"/>
  <c r="DX31" i="1"/>
  <c r="DZ7" i="1"/>
  <c r="DZ9" i="1"/>
  <c r="DZ8" i="1"/>
  <c r="DY9" i="1"/>
  <c r="DW9" i="1"/>
  <c r="DU9" i="1"/>
  <c r="DS9" i="1"/>
  <c r="DQ9" i="1"/>
  <c r="DO9" i="1"/>
  <c r="DM9" i="1"/>
  <c r="DK9" i="1"/>
  <c r="DI9" i="1"/>
  <c r="DG9" i="1"/>
  <c r="DW7" i="1"/>
  <c r="DS7" i="1"/>
  <c r="DO7" i="1"/>
  <c r="DK7" i="1"/>
  <c r="DG7" i="1"/>
  <c r="DX9" i="1"/>
  <c r="DV9" i="1"/>
  <c r="DT9" i="1"/>
  <c r="DR9" i="1"/>
  <c r="DP9" i="1"/>
  <c r="DN9" i="1"/>
  <c r="DL9" i="1"/>
  <c r="DJ9" i="1"/>
  <c r="DH9" i="1"/>
  <c r="DF9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X7" i="1"/>
  <c r="DV7" i="1"/>
  <c r="DT7" i="1"/>
  <c r="DR7" i="1"/>
  <c r="DP7" i="1"/>
  <c r="DN7" i="1"/>
  <c r="DL7" i="1"/>
  <c r="DJ7" i="1"/>
  <c r="DH7" i="1"/>
  <c r="DF7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J9" i="1"/>
  <c r="CF9" i="1"/>
  <c r="CB9" i="1"/>
  <c r="BX9" i="1"/>
  <c r="BT9" i="1"/>
  <c r="CL7" i="1"/>
  <c r="CJ7" i="1"/>
  <c r="CH7" i="1"/>
  <c r="CF7" i="1"/>
  <c r="CD7" i="1"/>
  <c r="CB7" i="1"/>
  <c r="BZ7" i="1"/>
  <c r="BX7" i="1"/>
  <c r="BV7" i="1"/>
  <c r="BT7" i="1"/>
  <c r="CM9" i="1"/>
  <c r="CK9" i="1"/>
  <c r="CI9" i="1"/>
  <c r="CG9" i="1"/>
  <c r="CE9" i="1"/>
  <c r="CC9" i="1"/>
  <c r="CA9" i="1"/>
  <c r="BY9" i="1"/>
  <c r="BW9" i="1"/>
  <c r="BU9" i="1"/>
  <c r="BS9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CM7" i="1"/>
  <c r="CK7" i="1"/>
  <c r="CI7" i="1"/>
  <c r="CG7" i="1"/>
  <c r="CE7" i="1"/>
  <c r="CC7" i="1"/>
  <c r="CA7" i="1"/>
  <c r="BY7" i="1"/>
  <c r="BW7" i="1"/>
  <c r="BU7" i="1"/>
  <c r="BS7" i="1"/>
  <c r="BO7" i="1"/>
  <c r="BM7" i="1"/>
  <c r="BK7" i="1"/>
  <c r="BI7" i="1"/>
  <c r="BG7" i="1"/>
  <c r="BE7" i="1"/>
  <c r="BC7" i="1"/>
  <c r="BA7" i="1"/>
  <c r="AY7" i="1"/>
  <c r="AW7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BP7" i="1"/>
  <c r="BN7" i="1"/>
  <c r="BL7" i="1"/>
  <c r="BJ7" i="1"/>
  <c r="BH7" i="1"/>
  <c r="BF7" i="1"/>
  <c r="BB7" i="1"/>
  <c r="AZ7" i="1"/>
  <c r="AX7" i="1"/>
  <c r="AV7" i="1"/>
  <c r="AS7" i="1"/>
  <c r="AQ7" i="1"/>
  <c r="AO7" i="1"/>
  <c r="AM7" i="1"/>
  <c r="AK7" i="1"/>
  <c r="AI7" i="1"/>
  <c r="AG7" i="1"/>
  <c r="AE7" i="1"/>
  <c r="AC7" i="1"/>
  <c r="AA7" i="1"/>
  <c r="AR7" i="1"/>
  <c r="AP7" i="1"/>
  <c r="AN7" i="1"/>
  <c r="AL7" i="1"/>
  <c r="AJ7" i="1"/>
  <c r="AH7" i="1"/>
  <c r="AF7" i="1"/>
  <c r="AD7" i="1"/>
  <c r="AB7" i="1"/>
  <c r="Z7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Y7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U7" i="1"/>
  <c r="T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B9" i="1"/>
  <c r="B8" i="1"/>
  <c r="BV9" i="1" l="1"/>
  <c r="BZ9" i="1"/>
  <c r="CD9" i="1"/>
  <c r="CH9" i="1"/>
  <c r="CL9" i="1"/>
  <c r="DU7" i="1"/>
  <c r="DY7" i="1"/>
  <c r="DI7" i="1"/>
  <c r="DM7" i="1"/>
  <c r="DQ7" i="1"/>
  <c r="BP2" i="1"/>
  <c r="CM2" i="1" l="1"/>
  <c r="DZ2" i="1" l="1"/>
  <c r="DC2" i="1"/>
  <c r="AS2" i="1"/>
  <c r="AT29" i="1" l="1"/>
</calcChain>
</file>

<file path=xl/sharedStrings.xml><?xml version="1.0" encoding="utf-8"?>
<sst xmlns="http://schemas.openxmlformats.org/spreadsheetml/2006/main" count="2296" uniqueCount="118">
  <si>
    <t xml:space="preserve">市  町 </t>
    <phoneticPr fontId="2"/>
  </si>
  <si>
    <t>市  町</t>
    <phoneticPr fontId="2"/>
  </si>
  <si>
    <t>血圧</t>
    <rPh sb="0" eb="2">
      <t>ケツアツ</t>
    </rPh>
    <phoneticPr fontId="2"/>
  </si>
  <si>
    <t>脂質異常</t>
    <rPh sb="0" eb="2">
      <t>シシツ</t>
    </rPh>
    <rPh sb="2" eb="4">
      <t>イジョウ</t>
    </rPh>
    <phoneticPr fontId="2"/>
  </si>
  <si>
    <t>糖　　尿　　病</t>
    <rPh sb="0" eb="1">
      <t>トウ</t>
    </rPh>
    <rPh sb="3" eb="4">
      <t>ニョウ</t>
    </rPh>
    <rPh sb="6" eb="7">
      <t>ヤマイ</t>
    </rPh>
    <phoneticPr fontId="2"/>
  </si>
  <si>
    <t>貧血（疑いを含む。)</t>
    <rPh sb="0" eb="2">
      <t>ヒンケツ</t>
    </rPh>
    <rPh sb="3" eb="4">
      <t>ウタガ</t>
    </rPh>
    <rPh sb="6" eb="7">
      <t>フク</t>
    </rPh>
    <phoneticPr fontId="2"/>
  </si>
  <si>
    <t>肝疾患（疑いを含む。）</t>
    <phoneticPr fontId="2"/>
  </si>
  <si>
    <t>腎機能障害（疑いを含む。）</t>
  </si>
  <si>
    <t>（再掲）高血圧症個別健康教育対象者（ア）</t>
    <rPh sb="1" eb="3">
      <t>サイケイ</t>
    </rPh>
    <rPh sb="4" eb="7">
      <t>コウケツアツ</t>
    </rPh>
    <rPh sb="7" eb="8">
      <t>ショウ</t>
    </rPh>
    <rPh sb="8" eb="10">
      <t>コベツ</t>
    </rPh>
    <rPh sb="10" eb="12">
      <t>ケンコウ</t>
    </rPh>
    <rPh sb="12" eb="14">
      <t>キョウイク</t>
    </rPh>
    <rPh sb="14" eb="17">
      <t>タイショウシャ</t>
    </rPh>
    <phoneticPr fontId="2"/>
  </si>
  <si>
    <t>（再掲）高血圧症個別健康教育対象者（イ）</t>
    <rPh sb="1" eb="3">
      <t>サイケイ</t>
    </rPh>
    <rPh sb="4" eb="7">
      <t>コウケツアツ</t>
    </rPh>
    <rPh sb="7" eb="8">
      <t>ショウ</t>
    </rPh>
    <rPh sb="8" eb="10">
      <t>コベツ</t>
    </rPh>
    <rPh sb="10" eb="12">
      <t>ケンコウ</t>
    </rPh>
    <rPh sb="12" eb="14">
      <t>キョウイク</t>
    </rPh>
    <rPh sb="14" eb="17">
      <t>タイショウシャ</t>
    </rPh>
    <phoneticPr fontId="2"/>
  </si>
  <si>
    <t>（再掲）脂質異常症個別健康教育対象者（ア）</t>
    <rPh sb="1" eb="3">
      <t>サイケイ</t>
    </rPh>
    <rPh sb="4" eb="9">
      <t>シシツイジョウショウ</t>
    </rPh>
    <rPh sb="9" eb="11">
      <t>コベツ</t>
    </rPh>
    <rPh sb="11" eb="13">
      <t>ケンコウ</t>
    </rPh>
    <rPh sb="13" eb="15">
      <t>キョウイク</t>
    </rPh>
    <rPh sb="15" eb="18">
      <t>タイショウシャ</t>
    </rPh>
    <phoneticPr fontId="2"/>
  </si>
  <si>
    <t>（再掲）脂質異常症個別健康教育対象者（イ）</t>
    <rPh sb="1" eb="3">
      <t>サイケイ</t>
    </rPh>
    <rPh sb="4" eb="9">
      <t>シシツイジョウショウ</t>
    </rPh>
    <rPh sb="9" eb="11">
      <t>コベツ</t>
    </rPh>
    <rPh sb="11" eb="13">
      <t>ケンコウ</t>
    </rPh>
    <rPh sb="13" eb="15">
      <t>キョウイク</t>
    </rPh>
    <rPh sb="15" eb="18">
      <t>タイショウシャ</t>
    </rPh>
    <phoneticPr fontId="2"/>
  </si>
  <si>
    <t>（再掲）糖尿病個別健康教育対象者（ア）</t>
    <rPh sb="1" eb="2">
      <t>サイ</t>
    </rPh>
    <rPh sb="2" eb="3">
      <t>ケイ</t>
    </rPh>
    <rPh sb="4" eb="6">
      <t>トウニョウ</t>
    </rPh>
    <rPh sb="6" eb="7">
      <t>ビョウ</t>
    </rPh>
    <rPh sb="7" eb="9">
      <t>コベツ</t>
    </rPh>
    <rPh sb="9" eb="11">
      <t>ケンコウ</t>
    </rPh>
    <rPh sb="11" eb="13">
      <t>キョウイク</t>
    </rPh>
    <rPh sb="13" eb="16">
      <t>タイショウシャ</t>
    </rPh>
    <phoneticPr fontId="2"/>
  </si>
  <si>
    <t>（再掲）糖尿病個別健康教育対象者（イ）</t>
    <rPh sb="1" eb="3">
      <t>サイケイ</t>
    </rPh>
    <rPh sb="4" eb="7">
      <t>トウニョウビョウ</t>
    </rPh>
    <rPh sb="7" eb="9">
      <t>コベツ</t>
    </rPh>
    <rPh sb="9" eb="11">
      <t>ケンコウ</t>
    </rPh>
    <rPh sb="11" eb="13">
      <t>キョウイク</t>
    </rPh>
    <rPh sb="13" eb="16">
      <t>タイショウシャ</t>
    </rPh>
    <phoneticPr fontId="2"/>
  </si>
  <si>
    <t>（再掲）うちアルコール性（疑いを含む。）</t>
    <rPh sb="1" eb="3">
      <t>サイケイ</t>
    </rPh>
    <phoneticPr fontId="2"/>
  </si>
  <si>
    <t>血清クレアチニン検査</t>
  </si>
  <si>
    <t>総数</t>
    <rPh sb="0" eb="2">
      <t>ソウスウ</t>
    </rPh>
    <phoneticPr fontId="2"/>
  </si>
  <si>
    <t>40～49歳</t>
    <phoneticPr fontId="2"/>
  </si>
  <si>
    <t>50～59歳</t>
    <phoneticPr fontId="2"/>
  </si>
  <si>
    <t>60～64歳</t>
    <phoneticPr fontId="2"/>
  </si>
  <si>
    <t>65～69歳</t>
    <phoneticPr fontId="2"/>
  </si>
  <si>
    <t>70～74歳</t>
    <phoneticPr fontId="2"/>
  </si>
  <si>
    <t>75歳以上</t>
    <phoneticPr fontId="2"/>
  </si>
  <si>
    <t>75歳以上</t>
    <phoneticPr fontId="2"/>
  </si>
  <si>
    <t>40～49歳</t>
    <phoneticPr fontId="2"/>
  </si>
  <si>
    <t>50～59歳</t>
    <phoneticPr fontId="2"/>
  </si>
  <si>
    <t>60～64歳</t>
    <phoneticPr fontId="2"/>
  </si>
  <si>
    <t>65～69歳</t>
    <phoneticPr fontId="2"/>
  </si>
  <si>
    <t>70～74歳</t>
    <phoneticPr fontId="2"/>
  </si>
  <si>
    <t>40～49歳</t>
    <phoneticPr fontId="2"/>
  </si>
  <si>
    <t>50～59歳</t>
    <phoneticPr fontId="2"/>
  </si>
  <si>
    <t>60～64歳</t>
    <phoneticPr fontId="2"/>
  </si>
  <si>
    <t>65～69歳</t>
    <phoneticPr fontId="2"/>
  </si>
  <si>
    <t>70～74歳</t>
    <phoneticPr fontId="2"/>
  </si>
  <si>
    <t>75歳以上</t>
    <phoneticPr fontId="2"/>
  </si>
  <si>
    <t>40～49歳</t>
    <phoneticPr fontId="2"/>
  </si>
  <si>
    <t>50～59歳</t>
    <phoneticPr fontId="2"/>
  </si>
  <si>
    <t>60～64歳</t>
    <phoneticPr fontId="2"/>
  </si>
  <si>
    <t>65～69歳</t>
    <phoneticPr fontId="2"/>
  </si>
  <si>
    <t>70～74歳</t>
    <phoneticPr fontId="2"/>
  </si>
  <si>
    <t>総数</t>
  </si>
  <si>
    <t>40～49歳</t>
  </si>
  <si>
    <t>50～59歳</t>
  </si>
  <si>
    <t>60～64歳</t>
  </si>
  <si>
    <t>65～69歳</t>
  </si>
  <si>
    <t>70～74歳</t>
  </si>
  <si>
    <t>75歳以上</t>
  </si>
  <si>
    <t>県    計</t>
    <phoneticPr fontId="2"/>
  </si>
  <si>
    <t>県    計</t>
    <phoneticPr fontId="2"/>
  </si>
  <si>
    <t>県    計</t>
  </si>
  <si>
    <t>市    計</t>
  </si>
  <si>
    <t>郡    計</t>
  </si>
  <si>
    <t>佐賀中部保健所</t>
  </si>
  <si>
    <t>佐賀中部保健所</t>
    <rPh sb="2" eb="4">
      <t>チュウブ</t>
    </rPh>
    <phoneticPr fontId="2"/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</si>
  <si>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</si>
  <si>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</si>
  <si>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</si>
  <si>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</si>
  <si>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</si>
  <si>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</si>
  <si>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</si>
  <si>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鳥栖保健所</t>
    <phoneticPr fontId="2"/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</si>
  <si>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</si>
  <si>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</si>
  <si>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</si>
  <si>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</si>
  <si>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</si>
  <si>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</si>
  <si>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</si>
  <si>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</si>
  <si>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</si>
  <si>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</si>
  <si>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</si>
  <si>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</si>
  <si>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</si>
  <si>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</si>
  <si>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杵藤保健所</t>
    <rPh sb="0" eb="2">
      <t>キトウ</t>
    </rPh>
    <phoneticPr fontId="2"/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</si>
  <si>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</si>
  <si>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</si>
  <si>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</si>
  <si>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</si>
  <si>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</si>
  <si>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</si>
  <si>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</si>
  <si>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</si>
  <si>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</si>
  <si>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※高血圧個別健康教育対象者</t>
    <rPh sb="1" eb="4">
      <t>コウケツアツ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</si>
  <si>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※脂質異常症個別健康教育対象者</t>
    <rPh sb="1" eb="6">
      <t>シシツイジョウショウ</t>
    </rPh>
    <rPh sb="6" eb="8">
      <t>コベツ</t>
    </rPh>
    <rPh sb="8" eb="10">
      <t>ケンコウ</t>
    </rPh>
    <rPh sb="10" eb="12">
      <t>キョウイク</t>
    </rPh>
    <rPh sb="12" eb="15">
      <t>タイショウシャ</t>
    </rPh>
    <phoneticPr fontId="2"/>
  </si>
  <si>
    <t>※糖尿病個別健康教育対象者</t>
    <rPh sb="1" eb="4">
      <t>トウニョウビョウ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</si>
  <si>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　　（ア）　特定健康診査又は健康増進法施行規則第４条の２第４号の健康診査の血圧測定において、</t>
    <rPh sb="6" eb="8">
      <t>トクテイ</t>
    </rPh>
    <rPh sb="8" eb="10">
      <t>ケンコウ</t>
    </rPh>
    <rPh sb="10" eb="12">
      <t>シンサ</t>
    </rPh>
    <rPh sb="12" eb="13">
      <t>マタ</t>
    </rPh>
    <rPh sb="14" eb="16">
      <t>ケンコウ</t>
    </rPh>
    <rPh sb="16" eb="18">
      <t>ゾウシン</t>
    </rPh>
    <rPh sb="18" eb="19">
      <t>ホウ</t>
    </rPh>
    <rPh sb="19" eb="21">
      <t>セコウ</t>
    </rPh>
    <rPh sb="21" eb="23">
      <t>キソク</t>
    </rPh>
    <rPh sb="23" eb="24">
      <t>ダイ</t>
    </rPh>
    <rPh sb="25" eb="26">
      <t>ジョウ</t>
    </rPh>
    <rPh sb="28" eb="29">
      <t>ダイ</t>
    </rPh>
    <rPh sb="30" eb="31">
      <t>ゴウ</t>
    </rPh>
    <rPh sb="32" eb="34">
      <t>ケンコウ</t>
    </rPh>
    <rPh sb="34" eb="36">
      <t>シンサ</t>
    </rPh>
    <rPh sb="37" eb="39">
      <t>ケツアツ</t>
    </rPh>
    <rPh sb="39" eb="41">
      <t>ソクテイ</t>
    </rPh>
    <phoneticPr fontId="2"/>
  </si>
  <si>
    <t>　　（ア）　特定健診等の血中脂質検査において、</t>
    <rPh sb="6" eb="8">
      <t>トクテイ</t>
    </rPh>
    <rPh sb="8" eb="10">
      <t>ケンシン</t>
    </rPh>
    <rPh sb="10" eb="11">
      <t>トウ</t>
    </rPh>
    <rPh sb="12" eb="14">
      <t>ケッチュウ</t>
    </rPh>
    <rPh sb="14" eb="16">
      <t>シシツ</t>
    </rPh>
    <rPh sb="16" eb="18">
      <t>ケンサ</t>
    </rPh>
    <phoneticPr fontId="2"/>
  </si>
  <si>
    <t>　　（ア）　特定健診等の血糖検査において、空腹時血糖100㎎/d1以上126㎎/d1未満又はヘモグロビンA₁c5.2%以上6.1%未満の者</t>
    <rPh sb="6" eb="8">
      <t>トクテイ</t>
    </rPh>
    <rPh sb="8" eb="10">
      <t>ケンシン</t>
    </rPh>
    <rPh sb="10" eb="11">
      <t>トウ</t>
    </rPh>
    <rPh sb="12" eb="14">
      <t>ケットウ</t>
    </rPh>
    <rPh sb="14" eb="16">
      <t>ケンサ</t>
    </rPh>
    <rPh sb="21" eb="23">
      <t>クウフク</t>
    </rPh>
    <rPh sb="23" eb="24">
      <t>ジ</t>
    </rPh>
    <rPh sb="24" eb="26">
      <t>ケットウ</t>
    </rPh>
    <rPh sb="33" eb="35">
      <t>イジョウ</t>
    </rPh>
    <rPh sb="42" eb="44">
      <t>ミマン</t>
    </rPh>
    <rPh sb="44" eb="45">
      <t>マタ</t>
    </rPh>
    <phoneticPr fontId="2"/>
  </si>
  <si>
    <t>　　　（ⅰ）　収縮期血圧が130㎜Hg以上140㎜Hg未満かつ拡張期血圧が90㎜Hg未満である者。</t>
    <rPh sb="7" eb="9">
      <t>シュウシュク</t>
    </rPh>
    <rPh sb="9" eb="10">
      <t>キ</t>
    </rPh>
    <rPh sb="10" eb="12">
      <t>ケツアツ</t>
    </rPh>
    <rPh sb="19" eb="21">
      <t>イジョウ</t>
    </rPh>
    <rPh sb="27" eb="29">
      <t>ミマン</t>
    </rPh>
    <rPh sb="31" eb="34">
      <t>カクチョウキ</t>
    </rPh>
    <rPh sb="34" eb="36">
      <t>ケツアツ</t>
    </rPh>
    <rPh sb="42" eb="44">
      <t>ミマン</t>
    </rPh>
    <rPh sb="47" eb="48">
      <t>モノ</t>
    </rPh>
    <phoneticPr fontId="2"/>
  </si>
  <si>
    <t>　　　（ⅰ）　中性脂肪150㎎/d1以上300㎎/d1未満かつHDLコレステロール35㎎/d1以上かつLDLコレステロール140㎎/d1未満である者。</t>
    <rPh sb="7" eb="9">
      <t>チュウセイ</t>
    </rPh>
    <rPh sb="9" eb="11">
      <t>シボウ</t>
    </rPh>
    <rPh sb="18" eb="20">
      <t>イジョウ</t>
    </rPh>
    <rPh sb="27" eb="29">
      <t>ミマン</t>
    </rPh>
    <rPh sb="47" eb="49">
      <t>イジョウ</t>
    </rPh>
    <rPh sb="68" eb="70">
      <t>ミマン</t>
    </rPh>
    <rPh sb="73" eb="74">
      <t>モノ</t>
    </rPh>
    <phoneticPr fontId="2"/>
  </si>
  <si>
    <t>　　　　　　（ただし、インスリン注射又は血糖を下げる薬を服用している者を除く）。</t>
    <rPh sb="16" eb="18">
      <t>チュウシャ</t>
    </rPh>
    <rPh sb="18" eb="19">
      <t>マタ</t>
    </rPh>
    <rPh sb="20" eb="22">
      <t>ケットウ</t>
    </rPh>
    <rPh sb="23" eb="24">
      <t>サ</t>
    </rPh>
    <rPh sb="26" eb="27">
      <t>クスリ</t>
    </rPh>
    <rPh sb="28" eb="30">
      <t>フクヨウ</t>
    </rPh>
    <rPh sb="34" eb="35">
      <t>モノ</t>
    </rPh>
    <rPh sb="36" eb="37">
      <t>ノゾ</t>
    </rPh>
    <phoneticPr fontId="2"/>
  </si>
  <si>
    <t>　　　（ⅱ）　収縮期血圧が140㎜Hg未満かつ拡張期血圧85㎜Hg以上90㎜Hｇ未満である者。</t>
    <rPh sb="7" eb="9">
      <t>シュウシュク</t>
    </rPh>
    <rPh sb="9" eb="10">
      <t>キ</t>
    </rPh>
    <rPh sb="10" eb="12">
      <t>ケツアツ</t>
    </rPh>
    <rPh sb="19" eb="21">
      <t>ミマン</t>
    </rPh>
    <rPh sb="23" eb="26">
      <t>カクチョウキ</t>
    </rPh>
    <rPh sb="26" eb="28">
      <t>ケツアツ</t>
    </rPh>
    <rPh sb="33" eb="35">
      <t>イジョウ</t>
    </rPh>
    <rPh sb="40" eb="42">
      <t>ミマン</t>
    </rPh>
    <rPh sb="45" eb="46">
      <t>モノ</t>
    </rPh>
    <phoneticPr fontId="2"/>
  </si>
  <si>
    <t>　　　（ⅱ）　HDLコレステロール35㎎/d1以上40㎎/d1未満かつ中性脂肪300㎎/d1未満かつLDLコレステロール140㎎/d1未満である者。</t>
    <rPh sb="23" eb="25">
      <t>イジョウ</t>
    </rPh>
    <rPh sb="31" eb="33">
      <t>ミマン</t>
    </rPh>
    <rPh sb="35" eb="37">
      <t>チュウセイ</t>
    </rPh>
    <rPh sb="37" eb="39">
      <t>シボウ</t>
    </rPh>
    <rPh sb="46" eb="48">
      <t>ミマン</t>
    </rPh>
    <rPh sb="67" eb="69">
      <t>ミマン</t>
    </rPh>
    <rPh sb="72" eb="73">
      <t>モノ</t>
    </rPh>
    <phoneticPr fontId="2"/>
  </si>
  <si>
    <t>　　（イ）　特定健診等の血糖検査において、空腹時血糖126㎎/d1以上又はヘモグロビンA₁c6.1%以上であるか、インスリン注射又は</t>
    <rPh sb="6" eb="8">
      <t>トクテイ</t>
    </rPh>
    <rPh sb="8" eb="10">
      <t>ケンシン</t>
    </rPh>
    <rPh sb="10" eb="11">
      <t>トウ</t>
    </rPh>
    <rPh sb="12" eb="14">
      <t>ケットウ</t>
    </rPh>
    <rPh sb="14" eb="16">
      <t>ケンサ</t>
    </rPh>
    <rPh sb="21" eb="23">
      <t>クウフク</t>
    </rPh>
    <rPh sb="23" eb="24">
      <t>ジ</t>
    </rPh>
    <rPh sb="24" eb="26">
      <t>ケットウ</t>
    </rPh>
    <rPh sb="33" eb="35">
      <t>イジョウ</t>
    </rPh>
    <rPh sb="35" eb="36">
      <t>マタ</t>
    </rPh>
    <rPh sb="50" eb="52">
      <t>イジョウ</t>
    </rPh>
    <rPh sb="62" eb="64">
      <t>チュウシャ</t>
    </rPh>
    <rPh sb="64" eb="65">
      <t>マタ</t>
    </rPh>
    <phoneticPr fontId="2"/>
  </si>
  <si>
    <t>　　　（ⅲ）　LDLコレステロール120㎎/d1以上140㎎/d1未満かつ中性脂肪300㎎/d1未満かつHDLコレステロール35㎎/d1以上である者。</t>
    <rPh sb="24" eb="26">
      <t>イジョウ</t>
    </rPh>
    <rPh sb="33" eb="35">
      <t>ミマン</t>
    </rPh>
    <rPh sb="37" eb="39">
      <t>チュウセイ</t>
    </rPh>
    <rPh sb="39" eb="41">
      <t>シボウ</t>
    </rPh>
    <rPh sb="48" eb="50">
      <t>ミマン</t>
    </rPh>
    <rPh sb="68" eb="70">
      <t>イジョウ</t>
    </rPh>
    <rPh sb="73" eb="74">
      <t>モノ</t>
    </rPh>
    <phoneticPr fontId="2"/>
  </si>
  <si>
    <t>　　（イ）　特定健診等の血圧測定において、収縮期血圧が140㎜Hg以上又は拡張期血圧90㎜Hg以上の者、若しくは血圧を下げる薬を服用している者のうち、</t>
    <rPh sb="6" eb="8">
      <t>トクテイ</t>
    </rPh>
    <rPh sb="8" eb="10">
      <t>ケンシン</t>
    </rPh>
    <rPh sb="10" eb="11">
      <t>トウ</t>
    </rPh>
    <rPh sb="12" eb="14">
      <t>ケツアツ</t>
    </rPh>
    <rPh sb="14" eb="16">
      <t>ソクテイ</t>
    </rPh>
    <rPh sb="21" eb="23">
      <t>シュウシュク</t>
    </rPh>
    <rPh sb="23" eb="24">
      <t>キ</t>
    </rPh>
    <rPh sb="24" eb="26">
      <t>ケツアツ</t>
    </rPh>
    <rPh sb="33" eb="35">
      <t>イジョウ</t>
    </rPh>
    <rPh sb="35" eb="36">
      <t>マタ</t>
    </rPh>
    <rPh sb="37" eb="40">
      <t>カクチョウキ</t>
    </rPh>
    <rPh sb="40" eb="42">
      <t>ケツアツ</t>
    </rPh>
    <rPh sb="47" eb="49">
      <t>イジョウ</t>
    </rPh>
    <rPh sb="50" eb="51">
      <t>モノ</t>
    </rPh>
    <rPh sb="52" eb="53">
      <t>モ</t>
    </rPh>
    <rPh sb="56" eb="58">
      <t>ケツアツ</t>
    </rPh>
    <rPh sb="59" eb="60">
      <t>サ</t>
    </rPh>
    <rPh sb="62" eb="63">
      <t>クスリ</t>
    </rPh>
    <rPh sb="64" eb="66">
      <t>フクヨウ</t>
    </rPh>
    <rPh sb="70" eb="71">
      <t>モノ</t>
    </rPh>
    <phoneticPr fontId="2"/>
  </si>
  <si>
    <t>　　　　　　医師が必要と判断した者。　　</t>
    <phoneticPr fontId="2"/>
  </si>
  <si>
    <t>　　（イ）　特定健診等の血中脂質検査において、中性脂肪300㎎/d1以上又はHDLコレステロールが35㎎/d1未満又はLDLコレステロール140㎎/d1以上、</t>
    <rPh sb="6" eb="8">
      <t>トクテイ</t>
    </rPh>
    <rPh sb="8" eb="10">
      <t>ケンシン</t>
    </rPh>
    <rPh sb="10" eb="11">
      <t>トウ</t>
    </rPh>
    <rPh sb="12" eb="14">
      <t>ケッチュウ</t>
    </rPh>
    <rPh sb="14" eb="16">
      <t>シシツ</t>
    </rPh>
    <rPh sb="16" eb="18">
      <t>ケンサ</t>
    </rPh>
    <rPh sb="23" eb="25">
      <t>チュウセイ</t>
    </rPh>
    <rPh sb="25" eb="27">
      <t>シボウ</t>
    </rPh>
    <rPh sb="34" eb="36">
      <t>イジョウ</t>
    </rPh>
    <rPh sb="36" eb="37">
      <t>マタ</t>
    </rPh>
    <rPh sb="55" eb="57">
      <t>ミマン</t>
    </rPh>
    <rPh sb="57" eb="58">
      <t>マタ</t>
    </rPh>
    <rPh sb="76" eb="78">
      <t>イジョウ</t>
    </rPh>
    <phoneticPr fontId="2"/>
  </si>
  <si>
    <t>　　　　　　若しくは脂質異常症の治療に係る薬剤を服薬している者のうち、医師が必要と判断した者。　　</t>
    <rPh sb="6" eb="7">
      <t>モ</t>
    </rPh>
    <rPh sb="10" eb="15">
      <t>シシツイジョウショウ</t>
    </rPh>
    <rPh sb="16" eb="18">
      <t>チリョウ</t>
    </rPh>
    <rPh sb="19" eb="20">
      <t>カカ</t>
    </rPh>
    <rPh sb="21" eb="23">
      <t>ヤクザイ</t>
    </rPh>
    <rPh sb="24" eb="26">
      <t>フクヤク</t>
    </rPh>
    <rPh sb="30" eb="31">
      <t>モノ</t>
    </rPh>
    <phoneticPr fontId="2"/>
  </si>
  <si>
    <t>たばこ</t>
    <phoneticPr fontId="2"/>
  </si>
  <si>
    <t>習慣的に吸っていない</t>
    <rPh sb="0" eb="3">
      <t>シュウカンテキ</t>
    </rPh>
    <rPh sb="4" eb="5">
      <t>ス</t>
    </rPh>
    <phoneticPr fontId="2"/>
  </si>
  <si>
    <t>習慣的に吸っている</t>
    <rPh sb="0" eb="3">
      <t>シュウカンテキ</t>
    </rPh>
    <rPh sb="4" eb="5">
      <t>ス</t>
    </rPh>
    <phoneticPr fontId="2"/>
  </si>
  <si>
    <t>４　健康診査</t>
    <phoneticPr fontId="2"/>
  </si>
  <si>
    <t>第6表(2)　(6-1)　女 - 健康診査の主な検査項目別受診状況、年齢階級・市町別</t>
    <rPh sb="13" eb="14">
      <t>オンナ</t>
    </rPh>
    <rPh sb="26" eb="29">
      <t>コウモクベツ</t>
    </rPh>
    <rPh sb="29" eb="31">
      <t>ジュシン</t>
    </rPh>
    <rPh sb="31" eb="33">
      <t>ジョウキョウ</t>
    </rPh>
    <phoneticPr fontId="2"/>
  </si>
  <si>
    <t>第6表(2)　(6-2)　女 - 健康診査の主な検査項目別受診状況、年齢階級・市町別</t>
    <rPh sb="13" eb="14">
      <t>オンナ</t>
    </rPh>
    <rPh sb="26" eb="29">
      <t>コウモクベツ</t>
    </rPh>
    <rPh sb="29" eb="31">
      <t>ジュシン</t>
    </rPh>
    <rPh sb="31" eb="33">
      <t>ジョウキョウ</t>
    </rPh>
    <phoneticPr fontId="2"/>
  </si>
  <si>
    <t>第6表(2)　(6-3)　女 - 健康診査の主な検査項目別受診状況、年齢階級・市町別</t>
    <rPh sb="13" eb="14">
      <t>オンナ</t>
    </rPh>
    <rPh sb="26" eb="29">
      <t>コウモクベツ</t>
    </rPh>
    <rPh sb="29" eb="31">
      <t>ジュシン</t>
    </rPh>
    <rPh sb="31" eb="33">
      <t>ジョウキョウ</t>
    </rPh>
    <phoneticPr fontId="2"/>
  </si>
  <si>
    <t>第6表(2)　(6-4)　女 -健康診査の主な検査項目別受診状況、年齢階級・市町別</t>
    <rPh sb="13" eb="14">
      <t>オンナ</t>
    </rPh>
    <rPh sb="25" eb="28">
      <t>コウモクベツ</t>
    </rPh>
    <rPh sb="28" eb="30">
      <t>ジュシン</t>
    </rPh>
    <rPh sb="30" eb="32">
      <t>ジョウキョウ</t>
    </rPh>
    <phoneticPr fontId="2"/>
  </si>
  <si>
    <t>第6表(2)　(6-5)　女 - 健康診査の主な検査項目別受診状況、年齢階級・市町別</t>
    <rPh sb="13" eb="14">
      <t>オンナ</t>
    </rPh>
    <rPh sb="26" eb="29">
      <t>コウモクベツ</t>
    </rPh>
    <rPh sb="29" eb="31">
      <t>ジュシン</t>
    </rPh>
    <rPh sb="31" eb="33">
      <t>ジョウキョウ</t>
    </rPh>
    <phoneticPr fontId="2"/>
  </si>
  <si>
    <t>第6表(2)　(6-6)　女 - 健康診査の主な検査項目別受診状況、年齢階級・市町別</t>
    <rPh sb="13" eb="14">
      <t>オンナ</t>
    </rPh>
    <rPh sb="26" eb="29">
      <t>コウモクベツ</t>
    </rPh>
    <rPh sb="29" eb="31">
      <t>ジュシン</t>
    </rPh>
    <rPh sb="31" eb="33">
      <t>ジョウキョウ</t>
    </rPh>
    <phoneticPr fontId="2"/>
  </si>
  <si>
    <t>　　　　　　（ただし血圧を下げる薬の服用者を除く。）</t>
    <phoneticPr fontId="1"/>
  </si>
  <si>
    <t>　　　　　　（ただしコレステロールを下げる薬の服用者を除く。）</t>
    <phoneticPr fontId="1"/>
  </si>
  <si>
    <t>　　　　　  血糖を下げる薬を服用している者のうち、医師が必要と判断した者。</t>
    <rPh sb="7" eb="9">
      <t>ケットウ</t>
    </rPh>
    <rPh sb="10" eb="11">
      <t>サ</t>
    </rPh>
    <rPh sb="13" eb="14">
      <t>クスリ</t>
    </rPh>
    <rPh sb="15" eb="17">
      <t>フクヨウ</t>
    </rPh>
    <rPh sb="21" eb="22">
      <t>モノ</t>
    </rPh>
    <rPh sb="26" eb="28">
      <t>イシ</t>
    </rPh>
    <rPh sb="29" eb="31">
      <t>ヒツヨウ</t>
    </rPh>
    <rPh sb="32" eb="34">
      <t>ハンダン</t>
    </rPh>
    <rPh sb="36" eb="37">
      <t>モノ</t>
    </rPh>
    <phoneticPr fontId="2"/>
  </si>
  <si>
    <t>-</t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</si>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</sst>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4" fillId="2" borderId="6" xfId="0" applyNumberFormat="1" applyFont="1" applyFill="1" applyBorder="1" applyAlignment="1" applyProtection="1">
      <alignment horizontal="right" vertical="center" shrinkToFit="1"/>
    </xf>
    <xf numFmtId="176" fontId="4" fillId="2" borderId="22" xfId="0" applyNumberFormat="1" applyFont="1" applyFill="1" applyBorder="1" applyAlignment="1" applyProtection="1">
      <alignment horizontal="right" vertical="center" shrinkToFit="1"/>
    </xf>
    <xf numFmtId="176" fontId="4" fillId="2" borderId="23" xfId="0" applyNumberFormat="1" applyFont="1" applyFill="1" applyBorder="1" applyAlignment="1" applyProtection="1">
      <alignment horizontal="right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 applyProtection="1">
      <alignment horizontal="right" vertical="center" shrinkToFit="1"/>
    </xf>
    <xf numFmtId="176" fontId="4" fillId="2" borderId="25" xfId="0" applyNumberFormat="1" applyFont="1" applyFill="1" applyBorder="1" applyAlignment="1" applyProtection="1">
      <alignment horizontal="right" vertical="center" shrinkToFit="1"/>
    </xf>
    <xf numFmtId="176" fontId="4" fillId="2" borderId="24" xfId="0" applyNumberFormat="1" applyFont="1" applyFill="1" applyBorder="1" applyAlignment="1" applyProtection="1">
      <alignment horizontal="right" vertical="center" shrinkToFit="1"/>
    </xf>
    <xf numFmtId="176" fontId="4" fillId="2" borderId="26" xfId="0" applyNumberFormat="1" applyFont="1" applyFill="1" applyBorder="1" applyAlignment="1" applyProtection="1">
      <alignment horizontal="right" vertical="center" shrinkToFit="1"/>
    </xf>
    <xf numFmtId="176" fontId="4" fillId="2" borderId="2" xfId="0" applyNumberFormat="1" applyFont="1" applyFill="1" applyBorder="1" applyAlignment="1" applyProtection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176" fontId="4" fillId="2" borderId="23" xfId="0" applyNumberFormat="1" applyFont="1" applyFill="1" applyBorder="1" applyAlignment="1">
      <alignment horizontal="right" vertical="center" shrinkToFit="1"/>
    </xf>
    <xf numFmtId="176" fontId="4" fillId="2" borderId="22" xfId="0" quotePrefix="1" applyNumberFormat="1" applyFont="1" applyFill="1" applyBorder="1" applyAlignment="1">
      <alignment horizontal="right" vertical="center" shrinkToFit="1"/>
    </xf>
    <xf numFmtId="176" fontId="3" fillId="2" borderId="17" xfId="0" applyNumberFormat="1" applyFont="1" applyFill="1" applyBorder="1" applyAlignment="1">
      <alignment horizontal="right" vertical="center" shrinkToFit="1"/>
    </xf>
    <xf numFmtId="176" fontId="3" fillId="2" borderId="23" xfId="0" applyNumberFormat="1" applyFont="1" applyFill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right" vertical="center" shrinkToFit="1"/>
    </xf>
    <xf numFmtId="176" fontId="4" fillId="2" borderId="3" xfId="0" applyNumberFormat="1" applyFont="1" applyFill="1" applyBorder="1" applyAlignment="1" applyProtection="1">
      <alignment horizontal="right" vertical="center" shrinkToFit="1"/>
    </xf>
    <xf numFmtId="176" fontId="4" fillId="2" borderId="27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28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right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16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Alignment="1">
      <alignment horizontal="left" vertical="top"/>
    </xf>
    <xf numFmtId="176" fontId="3" fillId="2" borderId="0" xfId="0" applyNumberFormat="1" applyFont="1" applyFill="1" applyAlignment="1">
      <alignment horizontal="left" vertical="top" wrapText="1"/>
    </xf>
    <xf numFmtId="0" fontId="4" fillId="2" borderId="0" xfId="0" applyNumberFormat="1" applyFont="1" applyFill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2" xfId="0" applyNumberFormat="1" applyFont="1" applyFill="1" applyBorder="1" applyAlignment="1">
      <alignment vertical="center" shrinkToFit="1"/>
    </xf>
    <xf numFmtId="0" fontId="3" fillId="2" borderId="3" xfId="0" applyNumberFormat="1" applyFont="1" applyFill="1" applyBorder="1" applyAlignment="1">
      <alignment vertical="center" shrinkToFit="1"/>
    </xf>
    <xf numFmtId="0" fontId="3" fillId="2" borderId="4" xfId="0" applyNumberFormat="1" applyFont="1" applyFill="1" applyBorder="1" applyAlignment="1">
      <alignment vertical="center" shrinkToFit="1"/>
    </xf>
    <xf numFmtId="0" fontId="3" fillId="2" borderId="6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shrinkToFit="1"/>
    </xf>
    <xf numFmtId="0" fontId="3" fillId="2" borderId="0" xfId="0" applyNumberFormat="1" applyFont="1" applyFill="1" applyBorder="1" applyAlignment="1">
      <alignment vertical="center" shrinkToFit="1"/>
    </xf>
    <xf numFmtId="0" fontId="3" fillId="2" borderId="7" xfId="0" applyNumberFormat="1" applyFont="1" applyFill="1" applyBorder="1" applyAlignment="1">
      <alignment vertical="center" shrinkToFit="1"/>
    </xf>
    <xf numFmtId="0" fontId="3" fillId="2" borderId="8" xfId="0" applyNumberFormat="1" applyFont="1" applyFill="1" applyBorder="1" applyAlignment="1">
      <alignment vertical="center" shrinkToFit="1"/>
    </xf>
    <xf numFmtId="0" fontId="3" fillId="2" borderId="0" xfId="0" applyNumberFormat="1" applyFont="1" applyFill="1" applyBorder="1" applyAlignment="1" applyProtection="1">
      <alignment vertical="center"/>
    </xf>
    <xf numFmtId="0" fontId="3" fillId="2" borderId="9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horizontal="distributed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vertical="center" shrinkToFit="1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 applyProtection="1">
      <alignment horizontal="center" vertical="center" shrinkToFit="1"/>
    </xf>
    <xf numFmtId="0" fontId="3" fillId="2" borderId="17" xfId="0" applyNumberFormat="1" applyFont="1" applyFill="1" applyBorder="1" applyAlignment="1" applyProtection="1">
      <alignment horizontal="center" vertical="center" shrinkToFit="1"/>
    </xf>
    <xf numFmtId="0" fontId="3" fillId="2" borderId="18" xfId="0" applyNumberFormat="1" applyFont="1" applyFill="1" applyBorder="1" applyAlignment="1" applyProtection="1">
      <alignment horizontal="center" vertical="center" shrinkToFi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 shrinkToFit="1"/>
    </xf>
    <xf numFmtId="0" fontId="3" fillId="2" borderId="20" xfId="0" applyNumberFormat="1" applyFont="1" applyFill="1" applyBorder="1" applyAlignment="1" applyProtection="1">
      <alignment horizontal="center" vertical="center" shrinkToFit="1"/>
    </xf>
    <xf numFmtId="0" fontId="3" fillId="2" borderId="21" xfId="0" applyNumberFormat="1" applyFont="1" applyFill="1" applyBorder="1" applyAlignment="1" applyProtection="1">
      <alignment horizontal="center" vertical="center" shrinkToFit="1"/>
    </xf>
    <xf numFmtId="0" fontId="3" fillId="2" borderId="0" xfId="0" applyNumberFormat="1" applyFont="1" applyFill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29" xfId="0" applyNumberFormat="1" applyFont="1" applyFill="1" applyBorder="1" applyAlignment="1">
      <alignment horizontal="right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26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right" vertical="center" shrinkToFit="1"/>
    </xf>
    <xf numFmtId="176" fontId="3" fillId="2" borderId="10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 shrinkToFit="1"/>
    </xf>
    <xf numFmtId="176" fontId="4" fillId="2" borderId="2" xfId="0" applyNumberFormat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/>
    </xf>
    <xf numFmtId="176" fontId="3" fillId="2" borderId="6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 shrinkToFit="1"/>
    </xf>
    <xf numFmtId="176" fontId="3" fillId="2" borderId="22" xfId="0" quotePrefix="1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left" vertical="top"/>
    </xf>
    <xf numFmtId="0" fontId="3" fillId="2" borderId="13" xfId="0" applyNumberFormat="1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21"/>
  <sheetViews>
    <sheetView tabSelected="1" topLeftCell="U1" zoomScale="60" zoomScaleNormal="60" zoomScaleSheetLayoutView="50" workbookViewId="0">
      <selection activeCell="AB10" sqref="AB10"/>
    </sheetView>
  </sheetViews>
  <sheetFormatPr defaultColWidth="9" defaultRowHeight="17.25" x14ac:dyDescent="0.4"/>
  <cols>
    <col min="1" max="1" width="20.625" style="4" customWidth="1"/>
    <col min="2" max="22" width="16.125" style="4" customWidth="1"/>
    <col min="23" max="23" width="1.625" style="3" customWidth="1"/>
    <col min="24" max="24" width="20.625" style="4" customWidth="1"/>
    <col min="25" max="45" width="16.125" style="4" customWidth="1"/>
    <col min="46" max="46" width="1.625" style="3" customWidth="1"/>
    <col min="47" max="47" width="20.625" style="4" customWidth="1"/>
    <col min="48" max="68" width="16.125" style="4" customWidth="1"/>
    <col min="69" max="69" width="1.625" style="3" customWidth="1"/>
    <col min="70" max="70" width="20.625" style="4" customWidth="1"/>
    <col min="71" max="91" width="16.125" style="4" customWidth="1"/>
    <col min="92" max="92" width="1.625" style="3" customWidth="1"/>
    <col min="93" max="93" width="20.625" style="4" customWidth="1"/>
    <col min="94" max="107" width="16.125" style="4" customWidth="1"/>
    <col min="108" max="108" width="1.625" style="3" customWidth="1"/>
    <col min="109" max="109" width="20.625" style="4" customWidth="1"/>
    <col min="110" max="130" width="16.125" style="4" customWidth="1"/>
    <col min="131" max="131" width="26" style="4" customWidth="1"/>
    <col min="132" max="16384" width="9" style="4"/>
  </cols>
  <sheetData>
    <row r="1" spans="1:130" s="1" customFormat="1" ht="24.75" customHeight="1" x14ac:dyDescent="0.4">
      <c r="A1" s="39" t="s">
        <v>106</v>
      </c>
      <c r="C1" s="40"/>
      <c r="W1" s="41"/>
      <c r="X1" s="39"/>
      <c r="Z1" s="40"/>
      <c r="AT1" s="41"/>
      <c r="AU1" s="40"/>
      <c r="AW1" s="40"/>
      <c r="BQ1" s="41"/>
      <c r="CN1" s="41"/>
      <c r="CO1" s="40"/>
      <c r="DD1" s="41"/>
      <c r="DE1" s="40"/>
      <c r="DG1" s="40"/>
    </row>
    <row r="2" spans="1:130" s="1" customFormat="1" ht="24.75" customHeight="1" thickBot="1" x14ac:dyDescent="0.45">
      <c r="A2" s="41" t="s">
        <v>107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 t="s">
        <v>117</v>
      </c>
      <c r="W2" s="41"/>
      <c r="X2" s="41" t="s">
        <v>108</v>
      </c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2" t="str">
        <f>$V$2</f>
        <v>令和元年度</v>
      </c>
      <c r="AT2" s="41"/>
      <c r="AU2" s="41" t="s">
        <v>109</v>
      </c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2" t="str">
        <f>V2</f>
        <v>令和元年度</v>
      </c>
      <c r="BQ2" s="41"/>
      <c r="BR2" s="41" t="s">
        <v>110</v>
      </c>
      <c r="BS2" s="41"/>
      <c r="BT2" s="41"/>
      <c r="BU2" s="41"/>
      <c r="BV2" s="41"/>
      <c r="BW2" s="41"/>
      <c r="BX2" s="41"/>
      <c r="BY2" s="42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2" t="str">
        <f>$V$2</f>
        <v>令和元年度</v>
      </c>
      <c r="CN2" s="41"/>
      <c r="CO2" s="41" t="s">
        <v>111</v>
      </c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2" t="str">
        <f>$V$2</f>
        <v>令和元年度</v>
      </c>
      <c r="DD2" s="41"/>
      <c r="DE2" s="41" t="s">
        <v>112</v>
      </c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2"/>
      <c r="DZ2" s="42" t="str">
        <f>$V$2</f>
        <v>令和元年度</v>
      </c>
    </row>
    <row r="3" spans="1:130" s="1" customFormat="1" ht="21" customHeight="1" x14ac:dyDescent="0.4">
      <c r="A3" s="111" t="s">
        <v>0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  <c r="W3" s="41"/>
      <c r="X3" s="111" t="s">
        <v>0</v>
      </c>
      <c r="Y3" s="43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5"/>
      <c r="AT3" s="41"/>
      <c r="AU3" s="111" t="s">
        <v>0</v>
      </c>
      <c r="AV3" s="4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132"/>
      <c r="BK3" s="133"/>
      <c r="BL3" s="133"/>
      <c r="BM3" s="133"/>
      <c r="BN3" s="133"/>
      <c r="BO3" s="133"/>
      <c r="BP3" s="134"/>
      <c r="BQ3" s="46"/>
      <c r="BR3" s="111" t="s">
        <v>1</v>
      </c>
      <c r="BS3" s="43"/>
      <c r="BT3" s="44"/>
      <c r="BU3" s="44"/>
      <c r="BV3" s="44"/>
      <c r="BW3" s="44"/>
      <c r="BX3" s="44"/>
      <c r="BY3" s="45"/>
      <c r="BZ3" s="47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9"/>
      <c r="CN3" s="41"/>
      <c r="CO3" s="111" t="s">
        <v>1</v>
      </c>
      <c r="CP3" s="43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5"/>
      <c r="DD3" s="41"/>
      <c r="DE3" s="111" t="s">
        <v>1</v>
      </c>
      <c r="DF3" s="43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5"/>
    </row>
    <row r="4" spans="1:130" s="1" customFormat="1" ht="21" customHeight="1" x14ac:dyDescent="0.4">
      <c r="A4" s="112"/>
      <c r="B4" s="50"/>
      <c r="C4" s="115" t="s">
        <v>2</v>
      </c>
      <c r="D4" s="122"/>
      <c r="E4" s="122"/>
      <c r="F4" s="122"/>
      <c r="G4" s="122"/>
      <c r="H4" s="41"/>
      <c r="I4" s="51"/>
      <c r="J4" s="109"/>
      <c r="K4" s="110"/>
      <c r="L4" s="110"/>
      <c r="M4" s="110"/>
      <c r="N4" s="110"/>
      <c r="O4" s="51"/>
      <c r="P4" s="51"/>
      <c r="Q4" s="109"/>
      <c r="R4" s="110"/>
      <c r="S4" s="110"/>
      <c r="T4" s="110"/>
      <c r="U4" s="110"/>
      <c r="V4" s="52"/>
      <c r="W4" s="41"/>
      <c r="X4" s="112"/>
      <c r="Y4" s="50"/>
      <c r="Z4" s="115" t="s">
        <v>3</v>
      </c>
      <c r="AA4" s="122"/>
      <c r="AB4" s="122"/>
      <c r="AC4" s="122"/>
      <c r="AD4" s="122"/>
      <c r="AE4" s="41"/>
      <c r="AF4" s="51"/>
      <c r="AG4" s="109"/>
      <c r="AH4" s="110"/>
      <c r="AI4" s="110"/>
      <c r="AJ4" s="110"/>
      <c r="AK4" s="110"/>
      <c r="AL4" s="51"/>
      <c r="AM4" s="51"/>
      <c r="AN4" s="109"/>
      <c r="AO4" s="110"/>
      <c r="AP4" s="110"/>
      <c r="AQ4" s="110"/>
      <c r="AR4" s="110"/>
      <c r="AS4" s="52"/>
      <c r="AT4" s="41"/>
      <c r="AU4" s="112"/>
      <c r="AV4" s="50"/>
      <c r="AW4" s="115" t="s">
        <v>4</v>
      </c>
      <c r="AX4" s="122"/>
      <c r="AY4" s="122"/>
      <c r="AZ4" s="122"/>
      <c r="BA4" s="122"/>
      <c r="BB4" s="41"/>
      <c r="BC4" s="53"/>
      <c r="BD4" s="46"/>
      <c r="BE4" s="46"/>
      <c r="BF4" s="46"/>
      <c r="BG4" s="46"/>
      <c r="BH4" s="46"/>
      <c r="BI4" s="54"/>
      <c r="BJ4" s="135"/>
      <c r="BK4" s="135"/>
      <c r="BL4" s="135"/>
      <c r="BM4" s="135"/>
      <c r="BN4" s="135"/>
      <c r="BO4" s="135"/>
      <c r="BP4" s="136"/>
      <c r="BQ4" s="46"/>
      <c r="BR4" s="112"/>
      <c r="BS4" s="50"/>
      <c r="BT4" s="115" t="s">
        <v>5</v>
      </c>
      <c r="BU4" s="122"/>
      <c r="BV4" s="122"/>
      <c r="BW4" s="122"/>
      <c r="BX4" s="122"/>
      <c r="BY4" s="55"/>
      <c r="BZ4" s="56"/>
      <c r="CA4" s="130" t="s">
        <v>6</v>
      </c>
      <c r="CB4" s="131"/>
      <c r="CC4" s="131"/>
      <c r="CD4" s="131"/>
      <c r="CE4" s="131"/>
      <c r="CF4" s="57"/>
      <c r="CG4" s="58"/>
      <c r="CH4" s="58"/>
      <c r="CI4" s="58"/>
      <c r="CJ4" s="58"/>
      <c r="CK4" s="58"/>
      <c r="CL4" s="58"/>
      <c r="CM4" s="59"/>
      <c r="CN4" s="41"/>
      <c r="CO4" s="112"/>
      <c r="CP4" s="114" t="s">
        <v>7</v>
      </c>
      <c r="CQ4" s="115"/>
      <c r="CR4" s="115"/>
      <c r="CS4" s="115"/>
      <c r="CT4" s="115"/>
      <c r="CU4" s="115"/>
      <c r="CV4" s="115"/>
      <c r="CW4" s="60"/>
      <c r="CX4" s="60"/>
      <c r="CY4" s="60"/>
      <c r="CZ4" s="60"/>
      <c r="DA4" s="60"/>
      <c r="DB4" s="60"/>
      <c r="DC4" s="61"/>
      <c r="DD4" s="62"/>
      <c r="DE4" s="112"/>
      <c r="DF4" s="50"/>
      <c r="DG4" s="115" t="s">
        <v>103</v>
      </c>
      <c r="DH4" s="122"/>
      <c r="DI4" s="122"/>
      <c r="DJ4" s="122"/>
      <c r="DK4" s="122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4"/>
    </row>
    <row r="5" spans="1:130" s="1" customFormat="1" ht="21" customHeight="1" x14ac:dyDescent="0.4">
      <c r="A5" s="112"/>
      <c r="B5" s="65"/>
      <c r="C5" s="51"/>
      <c r="D5" s="51"/>
      <c r="E5" s="51"/>
      <c r="F5" s="51"/>
      <c r="G5" s="51"/>
      <c r="H5" s="51"/>
      <c r="I5" s="116" t="s">
        <v>8</v>
      </c>
      <c r="J5" s="117"/>
      <c r="K5" s="117"/>
      <c r="L5" s="117"/>
      <c r="M5" s="117"/>
      <c r="N5" s="117"/>
      <c r="O5" s="118"/>
      <c r="P5" s="116" t="s">
        <v>9</v>
      </c>
      <c r="Q5" s="117"/>
      <c r="R5" s="117"/>
      <c r="S5" s="117"/>
      <c r="T5" s="117"/>
      <c r="U5" s="117"/>
      <c r="V5" s="118"/>
      <c r="W5" s="41"/>
      <c r="X5" s="112"/>
      <c r="Y5" s="65"/>
      <c r="Z5" s="51"/>
      <c r="AA5" s="51"/>
      <c r="AB5" s="51"/>
      <c r="AC5" s="51"/>
      <c r="AD5" s="51"/>
      <c r="AE5" s="51"/>
      <c r="AF5" s="116" t="s">
        <v>10</v>
      </c>
      <c r="AG5" s="117"/>
      <c r="AH5" s="117"/>
      <c r="AI5" s="117"/>
      <c r="AJ5" s="117"/>
      <c r="AK5" s="117"/>
      <c r="AL5" s="118"/>
      <c r="AM5" s="116" t="s">
        <v>11</v>
      </c>
      <c r="AN5" s="117"/>
      <c r="AO5" s="117"/>
      <c r="AP5" s="117"/>
      <c r="AQ5" s="117"/>
      <c r="AR5" s="117"/>
      <c r="AS5" s="118"/>
      <c r="AT5" s="41"/>
      <c r="AU5" s="112"/>
      <c r="AV5" s="65"/>
      <c r="AW5" s="51"/>
      <c r="AX5" s="51"/>
      <c r="AY5" s="51"/>
      <c r="AZ5" s="51"/>
      <c r="BA5" s="51"/>
      <c r="BB5" s="51"/>
      <c r="BC5" s="119" t="s">
        <v>12</v>
      </c>
      <c r="BD5" s="120"/>
      <c r="BE5" s="120"/>
      <c r="BF5" s="120"/>
      <c r="BG5" s="120"/>
      <c r="BH5" s="120"/>
      <c r="BI5" s="121"/>
      <c r="BJ5" s="119" t="s">
        <v>13</v>
      </c>
      <c r="BK5" s="120"/>
      <c r="BL5" s="120"/>
      <c r="BM5" s="120"/>
      <c r="BN5" s="120"/>
      <c r="BO5" s="120"/>
      <c r="BP5" s="121"/>
      <c r="BQ5" s="46"/>
      <c r="BR5" s="112"/>
      <c r="BS5" s="65"/>
      <c r="BT5" s="51"/>
      <c r="BU5" s="51"/>
      <c r="BV5" s="51"/>
      <c r="BW5" s="51"/>
      <c r="BX5" s="51"/>
      <c r="BY5" s="52"/>
      <c r="BZ5" s="66"/>
      <c r="CA5" s="58"/>
      <c r="CB5" s="58"/>
      <c r="CC5" s="58"/>
      <c r="CD5" s="58"/>
      <c r="CE5" s="58"/>
      <c r="CF5" s="58"/>
      <c r="CG5" s="125" t="s">
        <v>14</v>
      </c>
      <c r="CH5" s="126"/>
      <c r="CI5" s="126"/>
      <c r="CJ5" s="126"/>
      <c r="CK5" s="126"/>
      <c r="CL5" s="126"/>
      <c r="CM5" s="127"/>
      <c r="CN5" s="62"/>
      <c r="CO5" s="112"/>
      <c r="CP5" s="65"/>
      <c r="CQ5" s="51"/>
      <c r="CR5" s="51"/>
      <c r="CS5" s="51"/>
      <c r="CT5" s="51"/>
      <c r="CU5" s="51"/>
      <c r="CV5" s="51"/>
      <c r="CW5" s="128" t="s">
        <v>15</v>
      </c>
      <c r="CX5" s="123"/>
      <c r="CY5" s="123"/>
      <c r="CZ5" s="123"/>
      <c r="DA5" s="123"/>
      <c r="DB5" s="123"/>
      <c r="DC5" s="129"/>
      <c r="DD5" s="41"/>
      <c r="DE5" s="112"/>
      <c r="DF5" s="65"/>
      <c r="DG5" s="67"/>
      <c r="DH5" s="67"/>
      <c r="DI5" s="67"/>
      <c r="DJ5" s="67"/>
      <c r="DK5" s="67"/>
      <c r="DL5" s="67"/>
      <c r="DM5" s="68"/>
      <c r="DN5" s="123" t="s">
        <v>104</v>
      </c>
      <c r="DO5" s="123"/>
      <c r="DP5" s="123"/>
      <c r="DQ5" s="123"/>
      <c r="DR5" s="123"/>
      <c r="DS5" s="69"/>
      <c r="DT5" s="68"/>
      <c r="DU5" s="123" t="s">
        <v>105</v>
      </c>
      <c r="DV5" s="123"/>
      <c r="DW5" s="123"/>
      <c r="DX5" s="123"/>
      <c r="DY5" s="123"/>
      <c r="DZ5" s="70"/>
    </row>
    <row r="6" spans="1:130" s="1" customFormat="1" ht="21" customHeight="1" thickBot="1" x14ac:dyDescent="0.45">
      <c r="A6" s="113"/>
      <c r="B6" s="71" t="s">
        <v>16</v>
      </c>
      <c r="C6" s="72" t="s">
        <v>17</v>
      </c>
      <c r="D6" s="72" t="s">
        <v>18</v>
      </c>
      <c r="E6" s="72" t="s">
        <v>19</v>
      </c>
      <c r="F6" s="72" t="s">
        <v>20</v>
      </c>
      <c r="G6" s="72" t="s">
        <v>21</v>
      </c>
      <c r="H6" s="72" t="s">
        <v>22</v>
      </c>
      <c r="I6" s="71" t="s">
        <v>16</v>
      </c>
      <c r="J6" s="72" t="s">
        <v>17</v>
      </c>
      <c r="K6" s="72" t="s">
        <v>18</v>
      </c>
      <c r="L6" s="72" t="s">
        <v>19</v>
      </c>
      <c r="M6" s="72" t="s">
        <v>20</v>
      </c>
      <c r="N6" s="72" t="s">
        <v>21</v>
      </c>
      <c r="O6" s="73" t="s">
        <v>23</v>
      </c>
      <c r="P6" s="71" t="s">
        <v>16</v>
      </c>
      <c r="Q6" s="72" t="s">
        <v>24</v>
      </c>
      <c r="R6" s="72" t="s">
        <v>25</v>
      </c>
      <c r="S6" s="72" t="s">
        <v>26</v>
      </c>
      <c r="T6" s="72" t="s">
        <v>27</v>
      </c>
      <c r="U6" s="72" t="s">
        <v>28</v>
      </c>
      <c r="V6" s="73" t="s">
        <v>23</v>
      </c>
      <c r="W6" s="74"/>
      <c r="X6" s="113"/>
      <c r="Y6" s="71" t="s">
        <v>16</v>
      </c>
      <c r="Z6" s="72" t="s">
        <v>24</v>
      </c>
      <c r="AA6" s="72" t="s">
        <v>25</v>
      </c>
      <c r="AB6" s="72" t="s">
        <v>26</v>
      </c>
      <c r="AC6" s="72" t="s">
        <v>27</v>
      </c>
      <c r="AD6" s="72" t="s">
        <v>28</v>
      </c>
      <c r="AE6" s="72" t="s">
        <v>23</v>
      </c>
      <c r="AF6" s="71" t="s">
        <v>16</v>
      </c>
      <c r="AG6" s="72" t="s">
        <v>24</v>
      </c>
      <c r="AH6" s="72" t="s">
        <v>25</v>
      </c>
      <c r="AI6" s="72" t="s">
        <v>26</v>
      </c>
      <c r="AJ6" s="72" t="s">
        <v>27</v>
      </c>
      <c r="AK6" s="72" t="s">
        <v>28</v>
      </c>
      <c r="AL6" s="73" t="s">
        <v>23</v>
      </c>
      <c r="AM6" s="71" t="s">
        <v>16</v>
      </c>
      <c r="AN6" s="72" t="s">
        <v>24</v>
      </c>
      <c r="AO6" s="72" t="s">
        <v>25</v>
      </c>
      <c r="AP6" s="72" t="s">
        <v>26</v>
      </c>
      <c r="AQ6" s="72" t="s">
        <v>27</v>
      </c>
      <c r="AR6" s="72" t="s">
        <v>28</v>
      </c>
      <c r="AS6" s="73" t="s">
        <v>23</v>
      </c>
      <c r="AT6" s="74"/>
      <c r="AU6" s="113"/>
      <c r="AV6" s="71" t="s">
        <v>16</v>
      </c>
      <c r="AW6" s="72" t="s">
        <v>24</v>
      </c>
      <c r="AX6" s="72" t="s">
        <v>25</v>
      </c>
      <c r="AY6" s="72" t="s">
        <v>26</v>
      </c>
      <c r="AZ6" s="72" t="s">
        <v>27</v>
      </c>
      <c r="BA6" s="72" t="s">
        <v>28</v>
      </c>
      <c r="BB6" s="72" t="s">
        <v>23</v>
      </c>
      <c r="BC6" s="75" t="s">
        <v>16</v>
      </c>
      <c r="BD6" s="76" t="s">
        <v>29</v>
      </c>
      <c r="BE6" s="76" t="s">
        <v>30</v>
      </c>
      <c r="BF6" s="76" t="s">
        <v>31</v>
      </c>
      <c r="BG6" s="76" t="s">
        <v>32</v>
      </c>
      <c r="BH6" s="76" t="s">
        <v>33</v>
      </c>
      <c r="BI6" s="77" t="s">
        <v>34</v>
      </c>
      <c r="BJ6" s="71" t="s">
        <v>16</v>
      </c>
      <c r="BK6" s="72" t="s">
        <v>35</v>
      </c>
      <c r="BL6" s="72" t="s">
        <v>36</v>
      </c>
      <c r="BM6" s="72" t="s">
        <v>37</v>
      </c>
      <c r="BN6" s="72" t="s">
        <v>38</v>
      </c>
      <c r="BO6" s="72" t="s">
        <v>39</v>
      </c>
      <c r="BP6" s="73" t="s">
        <v>34</v>
      </c>
      <c r="BQ6" s="78"/>
      <c r="BR6" s="113"/>
      <c r="BS6" s="71" t="s">
        <v>16</v>
      </c>
      <c r="BT6" s="72" t="s">
        <v>35</v>
      </c>
      <c r="BU6" s="72" t="s">
        <v>36</v>
      </c>
      <c r="BV6" s="72" t="s">
        <v>37</v>
      </c>
      <c r="BW6" s="72" t="s">
        <v>38</v>
      </c>
      <c r="BX6" s="72" t="s">
        <v>39</v>
      </c>
      <c r="BY6" s="77" t="s">
        <v>34</v>
      </c>
      <c r="BZ6" s="71" t="s">
        <v>16</v>
      </c>
      <c r="CA6" s="72" t="s">
        <v>35</v>
      </c>
      <c r="CB6" s="72" t="s">
        <v>36</v>
      </c>
      <c r="CC6" s="72" t="s">
        <v>37</v>
      </c>
      <c r="CD6" s="72" t="s">
        <v>38</v>
      </c>
      <c r="CE6" s="72" t="s">
        <v>39</v>
      </c>
      <c r="CF6" s="76" t="s">
        <v>34</v>
      </c>
      <c r="CG6" s="71" t="s">
        <v>16</v>
      </c>
      <c r="CH6" s="72" t="s">
        <v>35</v>
      </c>
      <c r="CI6" s="72" t="s">
        <v>36</v>
      </c>
      <c r="CJ6" s="72" t="s">
        <v>37</v>
      </c>
      <c r="CK6" s="72" t="s">
        <v>38</v>
      </c>
      <c r="CL6" s="72" t="s">
        <v>39</v>
      </c>
      <c r="CM6" s="77" t="s">
        <v>34</v>
      </c>
      <c r="CN6" s="74"/>
      <c r="CO6" s="113"/>
      <c r="CP6" s="71" t="s">
        <v>40</v>
      </c>
      <c r="CQ6" s="72" t="s">
        <v>41</v>
      </c>
      <c r="CR6" s="72" t="s">
        <v>42</v>
      </c>
      <c r="CS6" s="72" t="s">
        <v>43</v>
      </c>
      <c r="CT6" s="72" t="s">
        <v>44</v>
      </c>
      <c r="CU6" s="72" t="s">
        <v>45</v>
      </c>
      <c r="CV6" s="77" t="s">
        <v>46</v>
      </c>
      <c r="CW6" s="72" t="s">
        <v>40</v>
      </c>
      <c r="CX6" s="72" t="s">
        <v>41</v>
      </c>
      <c r="CY6" s="72" t="s">
        <v>42</v>
      </c>
      <c r="CZ6" s="72" t="s">
        <v>43</v>
      </c>
      <c r="DA6" s="72" t="s">
        <v>44</v>
      </c>
      <c r="DB6" s="72" t="s">
        <v>45</v>
      </c>
      <c r="DC6" s="77" t="s">
        <v>46</v>
      </c>
      <c r="DD6" s="74"/>
      <c r="DE6" s="113"/>
      <c r="DF6" s="71" t="s">
        <v>16</v>
      </c>
      <c r="DG6" s="72" t="s">
        <v>17</v>
      </c>
      <c r="DH6" s="72" t="s">
        <v>18</v>
      </c>
      <c r="DI6" s="72" t="s">
        <v>19</v>
      </c>
      <c r="DJ6" s="72" t="s">
        <v>20</v>
      </c>
      <c r="DK6" s="72" t="s">
        <v>21</v>
      </c>
      <c r="DL6" s="72" t="s">
        <v>22</v>
      </c>
      <c r="DM6" s="71" t="s">
        <v>16</v>
      </c>
      <c r="DN6" s="72" t="s">
        <v>35</v>
      </c>
      <c r="DO6" s="72" t="s">
        <v>36</v>
      </c>
      <c r="DP6" s="72" t="s">
        <v>37</v>
      </c>
      <c r="DQ6" s="72" t="s">
        <v>38</v>
      </c>
      <c r="DR6" s="72" t="s">
        <v>39</v>
      </c>
      <c r="DS6" s="73" t="s">
        <v>34</v>
      </c>
      <c r="DT6" s="71" t="s">
        <v>16</v>
      </c>
      <c r="DU6" s="72" t="s">
        <v>35</v>
      </c>
      <c r="DV6" s="72" t="s">
        <v>36</v>
      </c>
      <c r="DW6" s="72" t="s">
        <v>37</v>
      </c>
      <c r="DX6" s="72" t="s">
        <v>38</v>
      </c>
      <c r="DY6" s="72" t="s">
        <v>39</v>
      </c>
      <c r="DZ6" s="73" t="s">
        <v>34</v>
      </c>
    </row>
    <row r="7" spans="1:130" s="2" customFormat="1" ht="36" customHeight="1" x14ac:dyDescent="0.4">
      <c r="A7" s="27" t="s">
        <v>47</v>
      </c>
      <c r="B7" s="5">
        <f>SUM(B10,B17,B23,B27,B31)</f>
        <v>122</v>
      </c>
      <c r="C7" s="6">
        <f t="shared" ref="C7:V7" si="0">SUM(C10,C17,C23,C27,C31)</f>
        <v>26</v>
      </c>
      <c r="D7" s="6">
        <f t="shared" si="0"/>
        <v>18</v>
      </c>
      <c r="E7" s="6">
        <f t="shared" si="0"/>
        <v>14</v>
      </c>
      <c r="F7" s="6">
        <f t="shared" si="0"/>
        <v>24</v>
      </c>
      <c r="G7" s="6">
        <f t="shared" si="0"/>
        <v>20</v>
      </c>
      <c r="H7" s="6">
        <f t="shared" si="0"/>
        <v>20</v>
      </c>
      <c r="I7" s="5">
        <f t="shared" si="0"/>
        <v>3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2</v>
      </c>
      <c r="N7" s="6">
        <f t="shared" si="0"/>
        <v>1</v>
      </c>
      <c r="O7" s="7">
        <f t="shared" si="0"/>
        <v>0</v>
      </c>
      <c r="P7" s="5">
        <f t="shared" si="0"/>
        <v>26</v>
      </c>
      <c r="Q7" s="6">
        <f t="shared" si="0"/>
        <v>3</v>
      </c>
      <c r="R7" s="6">
        <f t="shared" si="0"/>
        <v>4</v>
      </c>
      <c r="S7" s="6">
        <f t="shared" si="0"/>
        <v>5</v>
      </c>
      <c r="T7" s="6">
        <f t="shared" si="0"/>
        <v>4</v>
      </c>
      <c r="U7" s="6">
        <f t="shared" si="0"/>
        <v>5</v>
      </c>
      <c r="V7" s="7">
        <f t="shared" si="0"/>
        <v>5</v>
      </c>
      <c r="W7" s="79"/>
      <c r="X7" s="27" t="s">
        <v>48</v>
      </c>
      <c r="Y7" s="5">
        <f t="shared" ref="Y7:AS7" si="1">SUM(Y10,Y17,Y23,Y27,Y31)</f>
        <v>103</v>
      </c>
      <c r="Z7" s="6">
        <f t="shared" si="1"/>
        <v>24</v>
      </c>
      <c r="AA7" s="6">
        <f t="shared" si="1"/>
        <v>14</v>
      </c>
      <c r="AB7" s="6">
        <f t="shared" si="1"/>
        <v>11</v>
      </c>
      <c r="AC7" s="6">
        <f t="shared" si="1"/>
        <v>21</v>
      </c>
      <c r="AD7" s="6">
        <f t="shared" si="1"/>
        <v>17</v>
      </c>
      <c r="AE7" s="6">
        <f t="shared" si="1"/>
        <v>16</v>
      </c>
      <c r="AF7" s="5">
        <f t="shared" si="1"/>
        <v>22</v>
      </c>
      <c r="AG7" s="6">
        <f t="shared" si="1"/>
        <v>5</v>
      </c>
      <c r="AH7" s="6">
        <f t="shared" si="1"/>
        <v>3</v>
      </c>
      <c r="AI7" s="6">
        <f t="shared" si="1"/>
        <v>3</v>
      </c>
      <c r="AJ7" s="6">
        <f t="shared" si="1"/>
        <v>6</v>
      </c>
      <c r="AK7" s="6">
        <f t="shared" si="1"/>
        <v>3</v>
      </c>
      <c r="AL7" s="7">
        <f t="shared" si="1"/>
        <v>2</v>
      </c>
      <c r="AM7" s="5">
        <f t="shared" si="1"/>
        <v>39</v>
      </c>
      <c r="AN7" s="6">
        <f t="shared" si="1"/>
        <v>9</v>
      </c>
      <c r="AO7" s="6">
        <f t="shared" si="1"/>
        <v>4</v>
      </c>
      <c r="AP7" s="6">
        <f t="shared" si="1"/>
        <v>5</v>
      </c>
      <c r="AQ7" s="6">
        <f t="shared" si="1"/>
        <v>9</v>
      </c>
      <c r="AR7" s="6">
        <f t="shared" si="1"/>
        <v>6</v>
      </c>
      <c r="AS7" s="7">
        <f t="shared" si="1"/>
        <v>6</v>
      </c>
      <c r="AT7" s="79"/>
      <c r="AU7" s="27" t="s">
        <v>48</v>
      </c>
      <c r="AV7" s="5">
        <f t="shared" ref="AV7:BP7" si="2">SUM(AV10,AV17,AV23,AV27,AV31)</f>
        <v>113</v>
      </c>
      <c r="AW7" s="6">
        <f t="shared" si="2"/>
        <v>26</v>
      </c>
      <c r="AX7" s="6">
        <f t="shared" si="2"/>
        <v>16</v>
      </c>
      <c r="AY7" s="6">
        <f t="shared" si="2"/>
        <v>13</v>
      </c>
      <c r="AZ7" s="6">
        <f t="shared" si="2"/>
        <v>24</v>
      </c>
      <c r="BA7" s="6">
        <f t="shared" si="2"/>
        <v>20</v>
      </c>
      <c r="BB7" s="6">
        <f t="shared" si="2"/>
        <v>14</v>
      </c>
      <c r="BC7" s="5">
        <f t="shared" si="2"/>
        <v>58</v>
      </c>
      <c r="BD7" s="6">
        <f t="shared" si="2"/>
        <v>15</v>
      </c>
      <c r="BE7" s="6">
        <f t="shared" si="2"/>
        <v>7</v>
      </c>
      <c r="BF7" s="6">
        <f t="shared" si="2"/>
        <v>7</v>
      </c>
      <c r="BG7" s="6">
        <f t="shared" si="2"/>
        <v>13</v>
      </c>
      <c r="BH7" s="6">
        <f t="shared" si="2"/>
        <v>9</v>
      </c>
      <c r="BI7" s="7">
        <f t="shared" si="2"/>
        <v>7</v>
      </c>
      <c r="BJ7" s="5">
        <f t="shared" si="2"/>
        <v>10</v>
      </c>
      <c r="BK7" s="6">
        <f t="shared" si="2"/>
        <v>2</v>
      </c>
      <c r="BL7" s="6">
        <f t="shared" si="2"/>
        <v>1</v>
      </c>
      <c r="BM7" s="6">
        <f t="shared" si="2"/>
        <v>2</v>
      </c>
      <c r="BN7" s="6">
        <f t="shared" si="2"/>
        <v>3</v>
      </c>
      <c r="BO7" s="6">
        <f t="shared" si="2"/>
        <v>2</v>
      </c>
      <c r="BP7" s="7">
        <f t="shared" si="2"/>
        <v>0</v>
      </c>
      <c r="BQ7" s="24"/>
      <c r="BR7" s="33" t="s">
        <v>49</v>
      </c>
      <c r="BS7" s="5">
        <f t="shared" ref="BS7:CM7" si="3">SUM(BS10,BS17,BS23,BS27,BS31)</f>
        <v>4</v>
      </c>
      <c r="BT7" s="6">
        <f t="shared" si="3"/>
        <v>0</v>
      </c>
      <c r="BU7" s="6">
        <f t="shared" si="3"/>
        <v>1</v>
      </c>
      <c r="BV7" s="6">
        <f t="shared" si="3"/>
        <v>0</v>
      </c>
      <c r="BW7" s="6">
        <f t="shared" si="3"/>
        <v>0</v>
      </c>
      <c r="BX7" s="6">
        <f t="shared" si="3"/>
        <v>0</v>
      </c>
      <c r="BY7" s="7">
        <f t="shared" si="3"/>
        <v>3</v>
      </c>
      <c r="BZ7" s="5">
        <f t="shared" si="3"/>
        <v>8</v>
      </c>
      <c r="CA7" s="6">
        <f t="shared" si="3"/>
        <v>2</v>
      </c>
      <c r="CB7" s="6">
        <f t="shared" si="3"/>
        <v>1</v>
      </c>
      <c r="CC7" s="6">
        <f t="shared" si="3"/>
        <v>3</v>
      </c>
      <c r="CD7" s="6">
        <f t="shared" si="3"/>
        <v>0</v>
      </c>
      <c r="CE7" s="6">
        <f t="shared" si="3"/>
        <v>2</v>
      </c>
      <c r="CF7" s="6">
        <f t="shared" si="3"/>
        <v>0</v>
      </c>
      <c r="CG7" s="5">
        <f t="shared" si="3"/>
        <v>1</v>
      </c>
      <c r="CH7" s="6">
        <f t="shared" si="3"/>
        <v>0</v>
      </c>
      <c r="CI7" s="6">
        <f t="shared" si="3"/>
        <v>0</v>
      </c>
      <c r="CJ7" s="6">
        <f t="shared" si="3"/>
        <v>0</v>
      </c>
      <c r="CK7" s="6">
        <f t="shared" si="3"/>
        <v>0</v>
      </c>
      <c r="CL7" s="6">
        <f t="shared" si="3"/>
        <v>1</v>
      </c>
      <c r="CM7" s="7">
        <f t="shared" si="3"/>
        <v>0</v>
      </c>
      <c r="CN7" s="79"/>
      <c r="CO7" s="35" t="s">
        <v>49</v>
      </c>
      <c r="CP7" s="5">
        <f t="shared" ref="CP7:DC7" si="4">SUM(CP10,CP17,CP23,CP27,CP31)</f>
        <v>15</v>
      </c>
      <c r="CQ7" s="6">
        <f t="shared" si="4"/>
        <v>2</v>
      </c>
      <c r="CR7" s="6">
        <f t="shared" si="4"/>
        <v>4</v>
      </c>
      <c r="CS7" s="6">
        <f t="shared" si="4"/>
        <v>3</v>
      </c>
      <c r="CT7" s="6">
        <f t="shared" si="4"/>
        <v>2</v>
      </c>
      <c r="CU7" s="6">
        <f t="shared" si="4"/>
        <v>2</v>
      </c>
      <c r="CV7" s="7">
        <f t="shared" si="4"/>
        <v>2</v>
      </c>
      <c r="CW7" s="14">
        <f t="shared" si="4"/>
        <v>12</v>
      </c>
      <c r="CX7" s="12">
        <f t="shared" si="4"/>
        <v>2</v>
      </c>
      <c r="CY7" s="11">
        <f t="shared" si="4"/>
        <v>3</v>
      </c>
      <c r="CZ7" s="11">
        <f t="shared" si="4"/>
        <v>2</v>
      </c>
      <c r="DA7" s="22">
        <f t="shared" si="4"/>
        <v>2</v>
      </c>
      <c r="DB7" s="12">
        <f t="shared" si="4"/>
        <v>1</v>
      </c>
      <c r="DC7" s="13">
        <f t="shared" si="4"/>
        <v>2</v>
      </c>
      <c r="DD7" s="79"/>
      <c r="DE7" s="35" t="s">
        <v>49</v>
      </c>
      <c r="DF7" s="5">
        <f t="shared" ref="DF7:DY7" si="5">SUM(DF10,DF17,DF23,DF27,DF31)</f>
        <v>122</v>
      </c>
      <c r="DG7" s="6">
        <f t="shared" si="5"/>
        <v>26</v>
      </c>
      <c r="DH7" s="6">
        <f t="shared" si="5"/>
        <v>18</v>
      </c>
      <c r="DI7" s="6">
        <f t="shared" si="5"/>
        <v>14</v>
      </c>
      <c r="DJ7" s="6">
        <f t="shared" si="5"/>
        <v>24</v>
      </c>
      <c r="DK7" s="6">
        <f t="shared" si="5"/>
        <v>20</v>
      </c>
      <c r="DL7" s="6">
        <f t="shared" si="5"/>
        <v>20</v>
      </c>
      <c r="DM7" s="5">
        <f t="shared" si="5"/>
        <v>91</v>
      </c>
      <c r="DN7" s="6">
        <f t="shared" si="5"/>
        <v>16</v>
      </c>
      <c r="DO7" s="6">
        <f t="shared" si="5"/>
        <v>13</v>
      </c>
      <c r="DP7" s="6">
        <f t="shared" si="5"/>
        <v>11</v>
      </c>
      <c r="DQ7" s="6">
        <f t="shared" si="5"/>
        <v>18</v>
      </c>
      <c r="DR7" s="6">
        <f t="shared" si="5"/>
        <v>14</v>
      </c>
      <c r="DS7" s="7">
        <f t="shared" si="5"/>
        <v>19</v>
      </c>
      <c r="DT7" s="5">
        <f t="shared" si="5"/>
        <v>31</v>
      </c>
      <c r="DU7" s="6">
        <f t="shared" si="5"/>
        <v>10</v>
      </c>
      <c r="DV7" s="6">
        <f t="shared" si="5"/>
        <v>5</v>
      </c>
      <c r="DW7" s="6">
        <f t="shared" si="5"/>
        <v>3</v>
      </c>
      <c r="DX7" s="6">
        <f t="shared" si="5"/>
        <v>6</v>
      </c>
      <c r="DY7" s="6">
        <f t="shared" si="5"/>
        <v>6</v>
      </c>
      <c r="DZ7" s="7">
        <f>SUM(DZ10,DZ17,DZ23,DZ27,DZ31)</f>
        <v>1</v>
      </c>
    </row>
    <row r="8" spans="1:130" s="2" customFormat="1" ht="36" customHeight="1" x14ac:dyDescent="0.4">
      <c r="A8" s="27" t="s">
        <v>50</v>
      </c>
      <c r="B8" s="5">
        <f>SUM(B11:B14,B18,B24,B28,B32:B34)</f>
        <v>110</v>
      </c>
      <c r="C8" s="6">
        <f t="shared" ref="C8:V8" si="6">SUM(C11:C14,C18,C24,C28,C32:C34)</f>
        <v>23</v>
      </c>
      <c r="D8" s="6">
        <f t="shared" si="6"/>
        <v>15</v>
      </c>
      <c r="E8" s="6">
        <f t="shared" si="6"/>
        <v>14</v>
      </c>
      <c r="F8" s="6">
        <f t="shared" si="6"/>
        <v>24</v>
      </c>
      <c r="G8" s="6">
        <f t="shared" si="6"/>
        <v>18</v>
      </c>
      <c r="H8" s="6">
        <f t="shared" si="6"/>
        <v>16</v>
      </c>
      <c r="I8" s="5">
        <f t="shared" si="6"/>
        <v>3</v>
      </c>
      <c r="J8" s="6">
        <f t="shared" si="6"/>
        <v>0</v>
      </c>
      <c r="K8" s="6">
        <f t="shared" si="6"/>
        <v>0</v>
      </c>
      <c r="L8" s="6">
        <f t="shared" si="6"/>
        <v>0</v>
      </c>
      <c r="M8" s="6">
        <f t="shared" si="6"/>
        <v>2</v>
      </c>
      <c r="N8" s="6">
        <f t="shared" si="6"/>
        <v>1</v>
      </c>
      <c r="O8" s="7">
        <f t="shared" si="6"/>
        <v>0</v>
      </c>
      <c r="P8" s="5">
        <f t="shared" si="6"/>
        <v>21</v>
      </c>
      <c r="Q8" s="6">
        <f t="shared" si="6"/>
        <v>2</v>
      </c>
      <c r="R8" s="6">
        <f t="shared" si="6"/>
        <v>3</v>
      </c>
      <c r="S8" s="6">
        <f t="shared" si="6"/>
        <v>5</v>
      </c>
      <c r="T8" s="6">
        <f t="shared" si="6"/>
        <v>4</v>
      </c>
      <c r="U8" s="6">
        <f t="shared" si="6"/>
        <v>4</v>
      </c>
      <c r="V8" s="7">
        <f t="shared" si="6"/>
        <v>3</v>
      </c>
      <c r="W8" s="79"/>
      <c r="X8" s="27" t="s">
        <v>50</v>
      </c>
      <c r="Y8" s="5">
        <f t="shared" ref="Y8:AS8" si="7">SUM(Y11:Y14,Y18,Y24,Y28,Y32:Y34)</f>
        <v>91</v>
      </c>
      <c r="Z8" s="6">
        <f t="shared" si="7"/>
        <v>21</v>
      </c>
      <c r="AA8" s="6">
        <f t="shared" si="7"/>
        <v>11</v>
      </c>
      <c r="AB8" s="6">
        <f t="shared" si="7"/>
        <v>11</v>
      </c>
      <c r="AC8" s="6">
        <f t="shared" si="7"/>
        <v>21</v>
      </c>
      <c r="AD8" s="6">
        <f t="shared" si="7"/>
        <v>15</v>
      </c>
      <c r="AE8" s="6">
        <f t="shared" si="7"/>
        <v>12</v>
      </c>
      <c r="AF8" s="5">
        <f t="shared" si="7"/>
        <v>22</v>
      </c>
      <c r="AG8" s="6">
        <f t="shared" si="7"/>
        <v>5</v>
      </c>
      <c r="AH8" s="6">
        <f t="shared" si="7"/>
        <v>3</v>
      </c>
      <c r="AI8" s="6">
        <f t="shared" si="7"/>
        <v>3</v>
      </c>
      <c r="AJ8" s="6">
        <f t="shared" si="7"/>
        <v>6</v>
      </c>
      <c r="AK8" s="6">
        <f t="shared" si="7"/>
        <v>3</v>
      </c>
      <c r="AL8" s="7">
        <f t="shared" si="7"/>
        <v>2</v>
      </c>
      <c r="AM8" s="5">
        <f t="shared" si="7"/>
        <v>35</v>
      </c>
      <c r="AN8" s="6">
        <f t="shared" si="7"/>
        <v>8</v>
      </c>
      <c r="AO8" s="6">
        <f t="shared" si="7"/>
        <v>3</v>
      </c>
      <c r="AP8" s="6">
        <f t="shared" si="7"/>
        <v>5</v>
      </c>
      <c r="AQ8" s="6">
        <f t="shared" si="7"/>
        <v>9</v>
      </c>
      <c r="AR8" s="6">
        <f t="shared" si="7"/>
        <v>5</v>
      </c>
      <c r="AS8" s="7">
        <f t="shared" si="7"/>
        <v>5</v>
      </c>
      <c r="AT8" s="79"/>
      <c r="AU8" s="27" t="s">
        <v>50</v>
      </c>
      <c r="AV8" s="5">
        <f t="shared" ref="AV8:BP8" si="8">SUM(AV11:AV14,AV18,AV24,AV28,AV32:AV34)</f>
        <v>101</v>
      </c>
      <c r="AW8" s="6">
        <f t="shared" si="8"/>
        <v>23</v>
      </c>
      <c r="AX8" s="6">
        <f t="shared" si="8"/>
        <v>13</v>
      </c>
      <c r="AY8" s="6">
        <f t="shared" si="8"/>
        <v>13</v>
      </c>
      <c r="AZ8" s="6">
        <f t="shared" si="8"/>
        <v>24</v>
      </c>
      <c r="BA8" s="6">
        <f t="shared" si="8"/>
        <v>18</v>
      </c>
      <c r="BB8" s="6">
        <f t="shared" si="8"/>
        <v>10</v>
      </c>
      <c r="BC8" s="5">
        <f t="shared" si="8"/>
        <v>56</v>
      </c>
      <c r="BD8" s="6">
        <f t="shared" si="8"/>
        <v>14</v>
      </c>
      <c r="BE8" s="6">
        <f t="shared" si="8"/>
        <v>7</v>
      </c>
      <c r="BF8" s="6">
        <f t="shared" si="8"/>
        <v>7</v>
      </c>
      <c r="BG8" s="6">
        <f t="shared" si="8"/>
        <v>13</v>
      </c>
      <c r="BH8" s="6">
        <f t="shared" si="8"/>
        <v>9</v>
      </c>
      <c r="BI8" s="7">
        <f t="shared" si="8"/>
        <v>6</v>
      </c>
      <c r="BJ8" s="5">
        <f t="shared" si="8"/>
        <v>10</v>
      </c>
      <c r="BK8" s="6">
        <f t="shared" si="8"/>
        <v>2</v>
      </c>
      <c r="BL8" s="6">
        <f t="shared" si="8"/>
        <v>1</v>
      </c>
      <c r="BM8" s="6">
        <f t="shared" si="8"/>
        <v>2</v>
      </c>
      <c r="BN8" s="6">
        <f t="shared" si="8"/>
        <v>3</v>
      </c>
      <c r="BO8" s="6">
        <f t="shared" si="8"/>
        <v>2</v>
      </c>
      <c r="BP8" s="7">
        <f t="shared" si="8"/>
        <v>0</v>
      </c>
      <c r="BQ8" s="24"/>
      <c r="BR8" s="33" t="s">
        <v>50</v>
      </c>
      <c r="BS8" s="5">
        <f t="shared" ref="BS8:CM8" si="9">SUM(BS11:BS14,BS18,BS24,BS28,BS32:BS34)</f>
        <v>3</v>
      </c>
      <c r="BT8" s="6">
        <f t="shared" si="9"/>
        <v>0</v>
      </c>
      <c r="BU8" s="6">
        <f t="shared" si="9"/>
        <v>1</v>
      </c>
      <c r="BV8" s="6">
        <f t="shared" si="9"/>
        <v>0</v>
      </c>
      <c r="BW8" s="6">
        <f t="shared" si="9"/>
        <v>0</v>
      </c>
      <c r="BX8" s="6">
        <f t="shared" si="9"/>
        <v>0</v>
      </c>
      <c r="BY8" s="7">
        <f t="shared" si="9"/>
        <v>2</v>
      </c>
      <c r="BZ8" s="5">
        <f t="shared" si="9"/>
        <v>8</v>
      </c>
      <c r="CA8" s="6">
        <f t="shared" si="9"/>
        <v>2</v>
      </c>
      <c r="CB8" s="6">
        <f t="shared" si="9"/>
        <v>1</v>
      </c>
      <c r="CC8" s="6">
        <f t="shared" si="9"/>
        <v>3</v>
      </c>
      <c r="CD8" s="6">
        <f t="shared" si="9"/>
        <v>0</v>
      </c>
      <c r="CE8" s="6">
        <f t="shared" si="9"/>
        <v>2</v>
      </c>
      <c r="CF8" s="6">
        <f t="shared" si="9"/>
        <v>0</v>
      </c>
      <c r="CG8" s="5">
        <f t="shared" si="9"/>
        <v>1</v>
      </c>
      <c r="CH8" s="6">
        <f t="shared" si="9"/>
        <v>0</v>
      </c>
      <c r="CI8" s="6">
        <f t="shared" si="9"/>
        <v>0</v>
      </c>
      <c r="CJ8" s="6">
        <f t="shared" si="9"/>
        <v>0</v>
      </c>
      <c r="CK8" s="6">
        <f t="shared" si="9"/>
        <v>0</v>
      </c>
      <c r="CL8" s="6">
        <f t="shared" si="9"/>
        <v>1</v>
      </c>
      <c r="CM8" s="7">
        <f t="shared" si="9"/>
        <v>0</v>
      </c>
      <c r="CN8" s="79"/>
      <c r="CO8" s="35" t="s">
        <v>50</v>
      </c>
      <c r="CP8" s="5">
        <f t="shared" ref="CP8:DC8" si="10">SUM(CP11:CP14,CP18,CP24,CP28,CP32:CP34)</f>
        <v>14</v>
      </c>
      <c r="CQ8" s="6">
        <f t="shared" si="10"/>
        <v>2</v>
      </c>
      <c r="CR8" s="6">
        <f t="shared" si="10"/>
        <v>3</v>
      </c>
      <c r="CS8" s="6">
        <f t="shared" si="10"/>
        <v>3</v>
      </c>
      <c r="CT8" s="6">
        <f t="shared" si="10"/>
        <v>2</v>
      </c>
      <c r="CU8" s="6">
        <f t="shared" si="10"/>
        <v>2</v>
      </c>
      <c r="CV8" s="7">
        <f t="shared" si="10"/>
        <v>2</v>
      </c>
      <c r="CW8" s="5">
        <f t="shared" si="10"/>
        <v>11</v>
      </c>
      <c r="CX8" s="6">
        <f t="shared" si="10"/>
        <v>2</v>
      </c>
      <c r="CY8" s="23">
        <f t="shared" si="10"/>
        <v>2</v>
      </c>
      <c r="CZ8" s="23">
        <f t="shared" si="10"/>
        <v>2</v>
      </c>
      <c r="DA8" s="24">
        <f t="shared" si="10"/>
        <v>2</v>
      </c>
      <c r="DB8" s="6">
        <f t="shared" si="10"/>
        <v>1</v>
      </c>
      <c r="DC8" s="7">
        <f t="shared" si="10"/>
        <v>2</v>
      </c>
      <c r="DD8" s="79"/>
      <c r="DE8" s="35" t="s">
        <v>50</v>
      </c>
      <c r="DF8" s="5">
        <f t="shared" ref="DF8:DY8" si="11">SUM(DF11:DF14,DF18,DF24,DF28,DF32:DF34)</f>
        <v>110</v>
      </c>
      <c r="DG8" s="6">
        <f t="shared" si="11"/>
        <v>23</v>
      </c>
      <c r="DH8" s="6">
        <f t="shared" si="11"/>
        <v>15</v>
      </c>
      <c r="DI8" s="6">
        <f t="shared" si="11"/>
        <v>14</v>
      </c>
      <c r="DJ8" s="6">
        <f t="shared" si="11"/>
        <v>24</v>
      </c>
      <c r="DK8" s="6">
        <f t="shared" si="11"/>
        <v>18</v>
      </c>
      <c r="DL8" s="6">
        <f t="shared" si="11"/>
        <v>16</v>
      </c>
      <c r="DM8" s="5">
        <f t="shared" si="11"/>
        <v>80</v>
      </c>
      <c r="DN8" s="6">
        <f t="shared" si="11"/>
        <v>13</v>
      </c>
      <c r="DO8" s="6">
        <f t="shared" si="11"/>
        <v>10</v>
      </c>
      <c r="DP8" s="6">
        <f t="shared" si="11"/>
        <v>11</v>
      </c>
      <c r="DQ8" s="6">
        <f t="shared" si="11"/>
        <v>18</v>
      </c>
      <c r="DR8" s="6">
        <f t="shared" si="11"/>
        <v>12</v>
      </c>
      <c r="DS8" s="7">
        <f t="shared" si="11"/>
        <v>16</v>
      </c>
      <c r="DT8" s="5">
        <f t="shared" si="11"/>
        <v>30</v>
      </c>
      <c r="DU8" s="6">
        <f t="shared" si="11"/>
        <v>10</v>
      </c>
      <c r="DV8" s="6">
        <f t="shared" si="11"/>
        <v>5</v>
      </c>
      <c r="DW8" s="6">
        <f t="shared" si="11"/>
        <v>3</v>
      </c>
      <c r="DX8" s="6">
        <f t="shared" si="11"/>
        <v>6</v>
      </c>
      <c r="DY8" s="6">
        <f t="shared" si="11"/>
        <v>6</v>
      </c>
      <c r="DZ8" s="7">
        <f>SUM(DZ11:DZ14,DZ18,DZ24,DZ28,DZ32:DZ34)</f>
        <v>0</v>
      </c>
    </row>
    <row r="9" spans="1:130" s="2" customFormat="1" ht="36" customHeight="1" thickBot="1" x14ac:dyDescent="0.45">
      <c r="A9" s="28" t="s">
        <v>51</v>
      </c>
      <c r="B9" s="8">
        <f>SUM(B15,B19,B25,B29,B35,B39)</f>
        <v>12</v>
      </c>
      <c r="C9" s="9">
        <f t="shared" ref="C9:V9" si="12">SUM(C15,C19,C25,C29,C35,C39)</f>
        <v>3</v>
      </c>
      <c r="D9" s="9">
        <f t="shared" si="12"/>
        <v>3</v>
      </c>
      <c r="E9" s="9">
        <f t="shared" si="12"/>
        <v>0</v>
      </c>
      <c r="F9" s="9">
        <f t="shared" si="12"/>
        <v>0</v>
      </c>
      <c r="G9" s="9">
        <f t="shared" si="12"/>
        <v>2</v>
      </c>
      <c r="H9" s="9">
        <f t="shared" si="12"/>
        <v>4</v>
      </c>
      <c r="I9" s="8">
        <f t="shared" si="12"/>
        <v>0</v>
      </c>
      <c r="J9" s="9">
        <f t="shared" si="12"/>
        <v>0</v>
      </c>
      <c r="K9" s="9">
        <f t="shared" si="12"/>
        <v>0</v>
      </c>
      <c r="L9" s="9">
        <f t="shared" si="12"/>
        <v>0</v>
      </c>
      <c r="M9" s="9">
        <f t="shared" si="12"/>
        <v>0</v>
      </c>
      <c r="N9" s="9">
        <f t="shared" si="12"/>
        <v>0</v>
      </c>
      <c r="O9" s="10">
        <f t="shared" si="12"/>
        <v>0</v>
      </c>
      <c r="P9" s="8">
        <f t="shared" si="12"/>
        <v>5</v>
      </c>
      <c r="Q9" s="9">
        <f t="shared" si="12"/>
        <v>1</v>
      </c>
      <c r="R9" s="9">
        <f t="shared" si="12"/>
        <v>1</v>
      </c>
      <c r="S9" s="9">
        <f t="shared" si="12"/>
        <v>0</v>
      </c>
      <c r="T9" s="9">
        <f t="shared" si="12"/>
        <v>0</v>
      </c>
      <c r="U9" s="9">
        <f t="shared" si="12"/>
        <v>1</v>
      </c>
      <c r="V9" s="10">
        <f t="shared" si="12"/>
        <v>2</v>
      </c>
      <c r="W9" s="79"/>
      <c r="X9" s="28" t="s">
        <v>51</v>
      </c>
      <c r="Y9" s="8">
        <f t="shared" ref="Y9:AS9" si="13">SUM(Y15,Y19,Y25,Y29,Y35,Y39)</f>
        <v>12</v>
      </c>
      <c r="Z9" s="9">
        <f t="shared" si="13"/>
        <v>3</v>
      </c>
      <c r="AA9" s="9">
        <f t="shared" si="13"/>
        <v>3</v>
      </c>
      <c r="AB9" s="9">
        <f t="shared" si="13"/>
        <v>0</v>
      </c>
      <c r="AC9" s="9">
        <f t="shared" si="13"/>
        <v>0</v>
      </c>
      <c r="AD9" s="9">
        <f t="shared" si="13"/>
        <v>2</v>
      </c>
      <c r="AE9" s="9">
        <f t="shared" si="13"/>
        <v>4</v>
      </c>
      <c r="AF9" s="8">
        <f t="shared" si="13"/>
        <v>0</v>
      </c>
      <c r="AG9" s="9">
        <f t="shared" si="13"/>
        <v>0</v>
      </c>
      <c r="AH9" s="9">
        <f t="shared" si="13"/>
        <v>0</v>
      </c>
      <c r="AI9" s="9">
        <f t="shared" si="13"/>
        <v>0</v>
      </c>
      <c r="AJ9" s="9">
        <f t="shared" si="13"/>
        <v>0</v>
      </c>
      <c r="AK9" s="9">
        <f t="shared" si="13"/>
        <v>0</v>
      </c>
      <c r="AL9" s="10">
        <f t="shared" si="13"/>
        <v>0</v>
      </c>
      <c r="AM9" s="8">
        <f t="shared" si="13"/>
        <v>4</v>
      </c>
      <c r="AN9" s="9">
        <f t="shared" si="13"/>
        <v>1</v>
      </c>
      <c r="AO9" s="9">
        <f t="shared" si="13"/>
        <v>1</v>
      </c>
      <c r="AP9" s="9">
        <f t="shared" si="13"/>
        <v>0</v>
      </c>
      <c r="AQ9" s="9">
        <f t="shared" si="13"/>
        <v>0</v>
      </c>
      <c r="AR9" s="9">
        <f t="shared" si="13"/>
        <v>1</v>
      </c>
      <c r="AS9" s="10">
        <f t="shared" si="13"/>
        <v>1</v>
      </c>
      <c r="AT9" s="79"/>
      <c r="AU9" s="28" t="s">
        <v>51</v>
      </c>
      <c r="AV9" s="8">
        <f t="shared" ref="AV9:BP9" si="14">SUM(AV15,AV19,AV25,AV29,AV35,AV39)</f>
        <v>12</v>
      </c>
      <c r="AW9" s="9">
        <f t="shared" si="14"/>
        <v>3</v>
      </c>
      <c r="AX9" s="9">
        <f t="shared" si="14"/>
        <v>3</v>
      </c>
      <c r="AY9" s="9">
        <f t="shared" si="14"/>
        <v>0</v>
      </c>
      <c r="AZ9" s="9">
        <f t="shared" si="14"/>
        <v>0</v>
      </c>
      <c r="BA9" s="9">
        <f t="shared" si="14"/>
        <v>2</v>
      </c>
      <c r="BB9" s="9">
        <f t="shared" si="14"/>
        <v>4</v>
      </c>
      <c r="BC9" s="8">
        <f t="shared" si="14"/>
        <v>2</v>
      </c>
      <c r="BD9" s="9">
        <f t="shared" si="14"/>
        <v>1</v>
      </c>
      <c r="BE9" s="9">
        <f t="shared" si="14"/>
        <v>0</v>
      </c>
      <c r="BF9" s="9">
        <f t="shared" si="14"/>
        <v>0</v>
      </c>
      <c r="BG9" s="9">
        <f t="shared" si="14"/>
        <v>0</v>
      </c>
      <c r="BH9" s="9">
        <f t="shared" si="14"/>
        <v>0</v>
      </c>
      <c r="BI9" s="10">
        <f t="shared" si="14"/>
        <v>1</v>
      </c>
      <c r="BJ9" s="8">
        <f t="shared" si="14"/>
        <v>0</v>
      </c>
      <c r="BK9" s="9">
        <f t="shared" si="14"/>
        <v>0</v>
      </c>
      <c r="BL9" s="9">
        <f t="shared" si="14"/>
        <v>0</v>
      </c>
      <c r="BM9" s="9">
        <f t="shared" si="14"/>
        <v>0</v>
      </c>
      <c r="BN9" s="9">
        <f t="shared" si="14"/>
        <v>0</v>
      </c>
      <c r="BO9" s="9">
        <f t="shared" si="14"/>
        <v>0</v>
      </c>
      <c r="BP9" s="10">
        <f t="shared" si="14"/>
        <v>0</v>
      </c>
      <c r="BQ9" s="24"/>
      <c r="BR9" s="34" t="s">
        <v>51</v>
      </c>
      <c r="BS9" s="8">
        <f t="shared" ref="BS9:CM9" si="15">SUM(BS15,BS19,BS25,BS29,BS35,BS39)</f>
        <v>1</v>
      </c>
      <c r="BT9" s="9">
        <f t="shared" si="15"/>
        <v>0</v>
      </c>
      <c r="BU9" s="9">
        <f t="shared" si="15"/>
        <v>0</v>
      </c>
      <c r="BV9" s="9">
        <f t="shared" si="15"/>
        <v>0</v>
      </c>
      <c r="BW9" s="9">
        <f t="shared" si="15"/>
        <v>0</v>
      </c>
      <c r="BX9" s="9">
        <f t="shared" si="15"/>
        <v>0</v>
      </c>
      <c r="BY9" s="10">
        <f t="shared" si="15"/>
        <v>1</v>
      </c>
      <c r="BZ9" s="8">
        <f t="shared" si="15"/>
        <v>0</v>
      </c>
      <c r="CA9" s="9">
        <f t="shared" si="15"/>
        <v>0</v>
      </c>
      <c r="CB9" s="9">
        <f t="shared" si="15"/>
        <v>0</v>
      </c>
      <c r="CC9" s="9">
        <f t="shared" si="15"/>
        <v>0</v>
      </c>
      <c r="CD9" s="9">
        <f t="shared" si="15"/>
        <v>0</v>
      </c>
      <c r="CE9" s="9">
        <f t="shared" si="15"/>
        <v>0</v>
      </c>
      <c r="CF9" s="9">
        <f t="shared" si="15"/>
        <v>0</v>
      </c>
      <c r="CG9" s="8">
        <f t="shared" si="15"/>
        <v>0</v>
      </c>
      <c r="CH9" s="9">
        <f t="shared" si="15"/>
        <v>0</v>
      </c>
      <c r="CI9" s="9">
        <f t="shared" si="15"/>
        <v>0</v>
      </c>
      <c r="CJ9" s="9">
        <f t="shared" si="15"/>
        <v>0</v>
      </c>
      <c r="CK9" s="9">
        <f t="shared" si="15"/>
        <v>0</v>
      </c>
      <c r="CL9" s="9">
        <f t="shared" si="15"/>
        <v>0</v>
      </c>
      <c r="CM9" s="10">
        <f t="shared" si="15"/>
        <v>0</v>
      </c>
      <c r="CN9" s="79"/>
      <c r="CO9" s="36" t="s">
        <v>51</v>
      </c>
      <c r="CP9" s="8">
        <f t="shared" ref="CP9:DC9" si="16">SUM(CP15,CP19,CP25,CP29,CP35,CP39)</f>
        <v>1</v>
      </c>
      <c r="CQ9" s="9">
        <f t="shared" si="16"/>
        <v>0</v>
      </c>
      <c r="CR9" s="9">
        <f t="shared" si="16"/>
        <v>1</v>
      </c>
      <c r="CS9" s="9">
        <f t="shared" si="16"/>
        <v>0</v>
      </c>
      <c r="CT9" s="9">
        <f t="shared" si="16"/>
        <v>0</v>
      </c>
      <c r="CU9" s="9">
        <f t="shared" si="16"/>
        <v>0</v>
      </c>
      <c r="CV9" s="10">
        <f t="shared" si="16"/>
        <v>0</v>
      </c>
      <c r="CW9" s="8">
        <f t="shared" si="16"/>
        <v>1</v>
      </c>
      <c r="CX9" s="9">
        <f t="shared" si="16"/>
        <v>0</v>
      </c>
      <c r="CY9" s="25">
        <f t="shared" si="16"/>
        <v>1</v>
      </c>
      <c r="CZ9" s="25">
        <f t="shared" si="16"/>
        <v>0</v>
      </c>
      <c r="DA9" s="26">
        <f t="shared" si="16"/>
        <v>0</v>
      </c>
      <c r="DB9" s="9">
        <f t="shared" si="16"/>
        <v>0</v>
      </c>
      <c r="DC9" s="10">
        <f t="shared" si="16"/>
        <v>0</v>
      </c>
      <c r="DD9" s="79"/>
      <c r="DE9" s="36" t="s">
        <v>51</v>
      </c>
      <c r="DF9" s="8">
        <f t="shared" ref="DF9:DY9" si="17">SUM(DF15,DF19,DF25,DF29,DF35,DF39)</f>
        <v>12</v>
      </c>
      <c r="DG9" s="9">
        <f t="shared" si="17"/>
        <v>3</v>
      </c>
      <c r="DH9" s="9">
        <f t="shared" si="17"/>
        <v>3</v>
      </c>
      <c r="DI9" s="9">
        <f t="shared" si="17"/>
        <v>0</v>
      </c>
      <c r="DJ9" s="9">
        <f t="shared" si="17"/>
        <v>0</v>
      </c>
      <c r="DK9" s="9">
        <f t="shared" si="17"/>
        <v>2</v>
      </c>
      <c r="DL9" s="9">
        <f t="shared" si="17"/>
        <v>4</v>
      </c>
      <c r="DM9" s="8">
        <f t="shared" si="17"/>
        <v>11</v>
      </c>
      <c r="DN9" s="9">
        <f t="shared" si="17"/>
        <v>3</v>
      </c>
      <c r="DO9" s="9">
        <f t="shared" si="17"/>
        <v>3</v>
      </c>
      <c r="DP9" s="9">
        <f t="shared" si="17"/>
        <v>0</v>
      </c>
      <c r="DQ9" s="9">
        <f t="shared" si="17"/>
        <v>0</v>
      </c>
      <c r="DR9" s="9">
        <f t="shared" si="17"/>
        <v>2</v>
      </c>
      <c r="DS9" s="10">
        <f t="shared" si="17"/>
        <v>3</v>
      </c>
      <c r="DT9" s="8">
        <f t="shared" si="17"/>
        <v>1</v>
      </c>
      <c r="DU9" s="9">
        <f t="shared" si="17"/>
        <v>0</v>
      </c>
      <c r="DV9" s="9">
        <f t="shared" si="17"/>
        <v>0</v>
      </c>
      <c r="DW9" s="9">
        <f t="shared" si="17"/>
        <v>0</v>
      </c>
      <c r="DX9" s="9">
        <f t="shared" si="17"/>
        <v>0</v>
      </c>
      <c r="DY9" s="9">
        <f t="shared" si="17"/>
        <v>0</v>
      </c>
      <c r="DZ9" s="10">
        <f>SUM(DZ15,DZ19,DZ25,DZ29,DZ35,DZ39)</f>
        <v>1</v>
      </c>
    </row>
    <row r="10" spans="1:130" s="2" customFormat="1" ht="36" customHeight="1" x14ac:dyDescent="0.4">
      <c r="A10" s="29" t="s">
        <v>52</v>
      </c>
      <c r="B10" s="80">
        <f>SUM(B11:B15)</f>
        <v>38</v>
      </c>
      <c r="C10" s="81">
        <f t="shared" ref="C10:V10" si="18">SUM(C11:C15)</f>
        <v>12</v>
      </c>
      <c r="D10" s="81">
        <f t="shared" si="18"/>
        <v>4</v>
      </c>
      <c r="E10" s="81">
        <f t="shared" si="18"/>
        <v>4</v>
      </c>
      <c r="F10" s="81">
        <f t="shared" si="18"/>
        <v>9</v>
      </c>
      <c r="G10" s="81">
        <f t="shared" si="18"/>
        <v>2</v>
      </c>
      <c r="H10" s="82">
        <f t="shared" si="18"/>
        <v>7</v>
      </c>
      <c r="I10" s="80">
        <f t="shared" si="18"/>
        <v>0</v>
      </c>
      <c r="J10" s="81">
        <f t="shared" si="18"/>
        <v>0</v>
      </c>
      <c r="K10" s="81">
        <f t="shared" si="18"/>
        <v>0</v>
      </c>
      <c r="L10" s="81">
        <f t="shared" si="18"/>
        <v>0</v>
      </c>
      <c r="M10" s="81">
        <f t="shared" si="18"/>
        <v>0</v>
      </c>
      <c r="N10" s="81">
        <f t="shared" si="18"/>
        <v>0</v>
      </c>
      <c r="O10" s="83">
        <f t="shared" si="18"/>
        <v>0</v>
      </c>
      <c r="P10" s="80">
        <f t="shared" si="18"/>
        <v>9</v>
      </c>
      <c r="Q10" s="81">
        <f t="shared" si="18"/>
        <v>1</v>
      </c>
      <c r="R10" s="81">
        <f t="shared" si="18"/>
        <v>3</v>
      </c>
      <c r="S10" s="81">
        <f t="shared" si="18"/>
        <v>2</v>
      </c>
      <c r="T10" s="81">
        <f t="shared" si="18"/>
        <v>1</v>
      </c>
      <c r="U10" s="81">
        <f t="shared" si="18"/>
        <v>1</v>
      </c>
      <c r="V10" s="83">
        <f t="shared" si="18"/>
        <v>1</v>
      </c>
      <c r="W10" s="84"/>
      <c r="X10" s="85" t="s">
        <v>52</v>
      </c>
      <c r="Y10" s="80">
        <f t="shared" ref="Y10:AS10" si="19">SUM(Y11:Y15)</f>
        <v>38</v>
      </c>
      <c r="Z10" s="81">
        <f t="shared" si="19"/>
        <v>12</v>
      </c>
      <c r="AA10" s="81">
        <f t="shared" si="19"/>
        <v>4</v>
      </c>
      <c r="AB10" s="81">
        <f t="shared" si="19"/>
        <v>4</v>
      </c>
      <c r="AC10" s="81">
        <f t="shared" si="19"/>
        <v>9</v>
      </c>
      <c r="AD10" s="81">
        <f t="shared" si="19"/>
        <v>2</v>
      </c>
      <c r="AE10" s="82">
        <f t="shared" si="19"/>
        <v>7</v>
      </c>
      <c r="AF10" s="80">
        <f t="shared" si="19"/>
        <v>5</v>
      </c>
      <c r="AG10" s="81">
        <f t="shared" si="19"/>
        <v>2</v>
      </c>
      <c r="AH10" s="81">
        <f t="shared" si="19"/>
        <v>1</v>
      </c>
      <c r="AI10" s="81">
        <f t="shared" si="19"/>
        <v>0</v>
      </c>
      <c r="AJ10" s="81">
        <f t="shared" si="19"/>
        <v>1</v>
      </c>
      <c r="AK10" s="81">
        <f t="shared" si="19"/>
        <v>0</v>
      </c>
      <c r="AL10" s="83">
        <f t="shared" si="19"/>
        <v>1</v>
      </c>
      <c r="AM10" s="80">
        <f t="shared" si="19"/>
        <v>18</v>
      </c>
      <c r="AN10" s="81">
        <f t="shared" si="19"/>
        <v>5</v>
      </c>
      <c r="AO10" s="81">
        <f t="shared" si="19"/>
        <v>2</v>
      </c>
      <c r="AP10" s="81">
        <f t="shared" si="19"/>
        <v>3</v>
      </c>
      <c r="AQ10" s="81">
        <f t="shared" si="19"/>
        <v>3</v>
      </c>
      <c r="AR10" s="81">
        <f t="shared" si="19"/>
        <v>1</v>
      </c>
      <c r="AS10" s="83">
        <f t="shared" si="19"/>
        <v>4</v>
      </c>
      <c r="AT10" s="84"/>
      <c r="AU10" s="85" t="s">
        <v>52</v>
      </c>
      <c r="AV10" s="86">
        <f t="shared" ref="AV10:BP10" si="20">SUM(AV11:AV15)</f>
        <v>38</v>
      </c>
      <c r="AW10" s="16">
        <f t="shared" si="20"/>
        <v>12</v>
      </c>
      <c r="AX10" s="16">
        <f t="shared" si="20"/>
        <v>4</v>
      </c>
      <c r="AY10" s="16">
        <f t="shared" si="20"/>
        <v>4</v>
      </c>
      <c r="AZ10" s="16">
        <f t="shared" si="20"/>
        <v>9</v>
      </c>
      <c r="BA10" s="16">
        <f t="shared" si="20"/>
        <v>2</v>
      </c>
      <c r="BB10" s="16">
        <f t="shared" si="20"/>
        <v>7</v>
      </c>
      <c r="BC10" s="86">
        <f t="shared" si="20"/>
        <v>21</v>
      </c>
      <c r="BD10" s="16">
        <f t="shared" si="20"/>
        <v>6</v>
      </c>
      <c r="BE10" s="16">
        <f t="shared" si="20"/>
        <v>3</v>
      </c>
      <c r="BF10" s="16">
        <f t="shared" si="20"/>
        <v>2</v>
      </c>
      <c r="BG10" s="16">
        <f t="shared" si="20"/>
        <v>4</v>
      </c>
      <c r="BH10" s="16">
        <f t="shared" si="20"/>
        <v>1</v>
      </c>
      <c r="BI10" s="83">
        <f t="shared" si="20"/>
        <v>5</v>
      </c>
      <c r="BJ10" s="80">
        <f t="shared" si="20"/>
        <v>5</v>
      </c>
      <c r="BK10" s="16">
        <f t="shared" si="20"/>
        <v>1</v>
      </c>
      <c r="BL10" s="16">
        <f t="shared" si="20"/>
        <v>1</v>
      </c>
      <c r="BM10" s="16">
        <f t="shared" si="20"/>
        <v>1</v>
      </c>
      <c r="BN10" s="16">
        <f t="shared" si="20"/>
        <v>1</v>
      </c>
      <c r="BO10" s="16">
        <f t="shared" si="20"/>
        <v>1</v>
      </c>
      <c r="BP10" s="83">
        <f t="shared" si="20"/>
        <v>0</v>
      </c>
      <c r="BQ10" s="87"/>
      <c r="BR10" s="88" t="s">
        <v>53</v>
      </c>
      <c r="BS10" s="80">
        <f t="shared" ref="BS10:CM10" si="21">SUM(BS11:BS15)</f>
        <v>0</v>
      </c>
      <c r="BT10" s="16">
        <f t="shared" si="21"/>
        <v>0</v>
      </c>
      <c r="BU10" s="16">
        <f t="shared" si="21"/>
        <v>0</v>
      </c>
      <c r="BV10" s="16">
        <f t="shared" si="21"/>
        <v>0</v>
      </c>
      <c r="BW10" s="16">
        <f t="shared" si="21"/>
        <v>0</v>
      </c>
      <c r="BX10" s="16">
        <f t="shared" si="21"/>
        <v>0</v>
      </c>
      <c r="BY10" s="83">
        <f t="shared" si="21"/>
        <v>0</v>
      </c>
      <c r="BZ10" s="86">
        <f t="shared" si="21"/>
        <v>3</v>
      </c>
      <c r="CA10" s="16">
        <f t="shared" si="21"/>
        <v>2</v>
      </c>
      <c r="CB10" s="16">
        <f t="shared" si="21"/>
        <v>0</v>
      </c>
      <c r="CC10" s="16">
        <f t="shared" si="21"/>
        <v>1</v>
      </c>
      <c r="CD10" s="16">
        <f t="shared" si="21"/>
        <v>0</v>
      </c>
      <c r="CE10" s="16">
        <f t="shared" si="21"/>
        <v>0</v>
      </c>
      <c r="CF10" s="16">
        <f t="shared" si="21"/>
        <v>0</v>
      </c>
      <c r="CG10" s="80">
        <f t="shared" si="21"/>
        <v>0</v>
      </c>
      <c r="CH10" s="16">
        <f t="shared" si="21"/>
        <v>0</v>
      </c>
      <c r="CI10" s="16">
        <f t="shared" si="21"/>
        <v>0</v>
      </c>
      <c r="CJ10" s="16">
        <f t="shared" si="21"/>
        <v>0</v>
      </c>
      <c r="CK10" s="16">
        <f t="shared" si="21"/>
        <v>0</v>
      </c>
      <c r="CL10" s="16">
        <f t="shared" si="21"/>
        <v>0</v>
      </c>
      <c r="CM10" s="83">
        <f t="shared" si="21"/>
        <v>0</v>
      </c>
      <c r="CN10" s="84"/>
      <c r="CO10" s="89" t="s">
        <v>53</v>
      </c>
      <c r="CP10" s="80">
        <f t="shared" ref="CP10:DC10" si="22">SUM(CP11:CP15)</f>
        <v>4</v>
      </c>
      <c r="CQ10" s="16">
        <f t="shared" si="22"/>
        <v>1</v>
      </c>
      <c r="CR10" s="16">
        <f t="shared" si="22"/>
        <v>0</v>
      </c>
      <c r="CS10" s="16">
        <f t="shared" si="22"/>
        <v>2</v>
      </c>
      <c r="CT10" s="16">
        <f t="shared" si="22"/>
        <v>1</v>
      </c>
      <c r="CU10" s="16">
        <f t="shared" si="22"/>
        <v>0</v>
      </c>
      <c r="CV10" s="83">
        <f t="shared" si="22"/>
        <v>0</v>
      </c>
      <c r="CW10" s="16">
        <f t="shared" si="22"/>
        <v>4</v>
      </c>
      <c r="CX10" s="16">
        <f t="shared" si="22"/>
        <v>1</v>
      </c>
      <c r="CY10" s="16">
        <f t="shared" si="22"/>
        <v>0</v>
      </c>
      <c r="CZ10" s="16">
        <f t="shared" si="22"/>
        <v>2</v>
      </c>
      <c r="DA10" s="16">
        <f t="shared" si="22"/>
        <v>1</v>
      </c>
      <c r="DB10" s="16">
        <f t="shared" si="22"/>
        <v>0</v>
      </c>
      <c r="DC10" s="17">
        <f t="shared" si="22"/>
        <v>0</v>
      </c>
      <c r="DD10" s="84"/>
      <c r="DE10" s="89" t="s">
        <v>53</v>
      </c>
      <c r="DF10" s="80">
        <f t="shared" ref="DF10:DZ10" si="23">SUM(DF11:DF15)</f>
        <v>38</v>
      </c>
      <c r="DG10" s="81">
        <f t="shared" si="23"/>
        <v>12</v>
      </c>
      <c r="DH10" s="81">
        <f t="shared" si="23"/>
        <v>4</v>
      </c>
      <c r="DI10" s="81">
        <f t="shared" si="23"/>
        <v>4</v>
      </c>
      <c r="DJ10" s="81">
        <f t="shared" si="23"/>
        <v>9</v>
      </c>
      <c r="DK10" s="81">
        <f t="shared" si="23"/>
        <v>2</v>
      </c>
      <c r="DL10" s="82">
        <f t="shared" si="23"/>
        <v>7</v>
      </c>
      <c r="DM10" s="86">
        <f t="shared" si="23"/>
        <v>24</v>
      </c>
      <c r="DN10" s="16">
        <f t="shared" si="23"/>
        <v>5</v>
      </c>
      <c r="DO10" s="16">
        <f t="shared" si="23"/>
        <v>2</v>
      </c>
      <c r="DP10" s="16">
        <f t="shared" si="23"/>
        <v>4</v>
      </c>
      <c r="DQ10" s="16">
        <f t="shared" si="23"/>
        <v>6</v>
      </c>
      <c r="DR10" s="16">
        <f t="shared" si="23"/>
        <v>0</v>
      </c>
      <c r="DS10" s="16">
        <f t="shared" si="23"/>
        <v>7</v>
      </c>
      <c r="DT10" s="86">
        <f t="shared" si="23"/>
        <v>14</v>
      </c>
      <c r="DU10" s="16">
        <f t="shared" si="23"/>
        <v>7</v>
      </c>
      <c r="DV10" s="16">
        <f t="shared" si="23"/>
        <v>2</v>
      </c>
      <c r="DW10" s="16">
        <f t="shared" si="23"/>
        <v>0</v>
      </c>
      <c r="DX10" s="16">
        <f t="shared" si="23"/>
        <v>3</v>
      </c>
      <c r="DY10" s="16">
        <f t="shared" si="23"/>
        <v>2</v>
      </c>
      <c r="DZ10" s="17">
        <f t="shared" si="23"/>
        <v>0</v>
      </c>
    </row>
    <row r="11" spans="1:130" s="2" customFormat="1" ht="36" customHeight="1" x14ac:dyDescent="0.4">
      <c r="A11" s="27" t="s">
        <v>54</v>
      </c>
      <c r="B11" s="86">
        <v>30</v>
      </c>
      <c r="C11" s="16">
        <v>10</v>
      </c>
      <c r="D11" s="16">
        <v>4</v>
      </c>
      <c r="E11" s="16">
        <v>3</v>
      </c>
      <c r="F11" s="16">
        <v>6</v>
      </c>
      <c r="G11" s="16">
        <v>2</v>
      </c>
      <c r="H11" s="16">
        <v>5</v>
      </c>
      <c r="I11" s="86" t="s">
        <v>116</v>
      </c>
      <c r="J11" s="16" t="s">
        <v>116</v>
      </c>
      <c r="K11" s="16" t="s">
        <v>116</v>
      </c>
      <c r="L11" s="16" t="s">
        <v>116</v>
      </c>
      <c r="M11" s="16" t="s">
        <v>116</v>
      </c>
      <c r="N11" s="16" t="s">
        <v>116</v>
      </c>
      <c r="O11" s="17" t="s">
        <v>116</v>
      </c>
      <c r="P11" s="86">
        <v>9</v>
      </c>
      <c r="Q11" s="16">
        <v>1</v>
      </c>
      <c r="R11" s="16">
        <v>3</v>
      </c>
      <c r="S11" s="16">
        <v>2</v>
      </c>
      <c r="T11" s="16">
        <v>1</v>
      </c>
      <c r="U11" s="16">
        <v>1</v>
      </c>
      <c r="V11" s="17">
        <v>1</v>
      </c>
      <c r="W11" s="84"/>
      <c r="X11" s="90" t="s">
        <v>54</v>
      </c>
      <c r="Y11" s="86">
        <v>30</v>
      </c>
      <c r="Z11" s="16">
        <v>10</v>
      </c>
      <c r="AA11" s="16">
        <v>4</v>
      </c>
      <c r="AB11" s="16">
        <v>3</v>
      </c>
      <c r="AC11" s="16">
        <v>6</v>
      </c>
      <c r="AD11" s="16">
        <v>2</v>
      </c>
      <c r="AE11" s="16">
        <v>5</v>
      </c>
      <c r="AF11" s="86">
        <v>5</v>
      </c>
      <c r="AG11" s="16">
        <v>2</v>
      </c>
      <c r="AH11" s="16">
        <v>1</v>
      </c>
      <c r="AI11" s="16" t="s">
        <v>116</v>
      </c>
      <c r="AJ11" s="16">
        <v>1</v>
      </c>
      <c r="AK11" s="16" t="s">
        <v>116</v>
      </c>
      <c r="AL11" s="17">
        <v>1</v>
      </c>
      <c r="AM11" s="86">
        <v>18</v>
      </c>
      <c r="AN11" s="16">
        <v>5</v>
      </c>
      <c r="AO11" s="16">
        <v>2</v>
      </c>
      <c r="AP11" s="16">
        <v>3</v>
      </c>
      <c r="AQ11" s="16">
        <v>3</v>
      </c>
      <c r="AR11" s="16">
        <v>1</v>
      </c>
      <c r="AS11" s="17">
        <v>4</v>
      </c>
      <c r="AT11" s="84"/>
      <c r="AU11" s="90" t="s">
        <v>54</v>
      </c>
      <c r="AV11" s="86">
        <v>30</v>
      </c>
      <c r="AW11" s="16">
        <v>10</v>
      </c>
      <c r="AX11" s="16">
        <v>4</v>
      </c>
      <c r="AY11" s="16">
        <v>3</v>
      </c>
      <c r="AZ11" s="16">
        <v>6</v>
      </c>
      <c r="BA11" s="16">
        <v>2</v>
      </c>
      <c r="BB11" s="16">
        <v>5</v>
      </c>
      <c r="BC11" s="86">
        <v>21</v>
      </c>
      <c r="BD11" s="16">
        <v>6</v>
      </c>
      <c r="BE11" s="16">
        <v>3</v>
      </c>
      <c r="BF11" s="16">
        <v>2</v>
      </c>
      <c r="BG11" s="16">
        <v>4</v>
      </c>
      <c r="BH11" s="16">
        <v>1</v>
      </c>
      <c r="BI11" s="17">
        <v>5</v>
      </c>
      <c r="BJ11" s="86">
        <v>5</v>
      </c>
      <c r="BK11" s="16">
        <v>1</v>
      </c>
      <c r="BL11" s="16">
        <v>1</v>
      </c>
      <c r="BM11" s="16">
        <v>1</v>
      </c>
      <c r="BN11" s="16">
        <v>1</v>
      </c>
      <c r="BO11" s="16">
        <v>1</v>
      </c>
      <c r="BP11" s="17" t="s">
        <v>116</v>
      </c>
      <c r="BQ11" s="87"/>
      <c r="BR11" s="90" t="s">
        <v>54</v>
      </c>
      <c r="BS11" s="86" t="s">
        <v>116</v>
      </c>
      <c r="BT11" s="16" t="s">
        <v>116</v>
      </c>
      <c r="BU11" s="16" t="s">
        <v>116</v>
      </c>
      <c r="BV11" s="16" t="s">
        <v>116</v>
      </c>
      <c r="BW11" s="16" t="s">
        <v>116</v>
      </c>
      <c r="BX11" s="16" t="s">
        <v>116</v>
      </c>
      <c r="BY11" s="17" t="s">
        <v>116</v>
      </c>
      <c r="BZ11" s="86">
        <v>3</v>
      </c>
      <c r="CA11" s="16">
        <v>2</v>
      </c>
      <c r="CB11" s="16" t="s">
        <v>116</v>
      </c>
      <c r="CC11" s="16">
        <v>1</v>
      </c>
      <c r="CD11" s="16" t="s">
        <v>116</v>
      </c>
      <c r="CE11" s="16" t="s">
        <v>116</v>
      </c>
      <c r="CF11" s="16" t="s">
        <v>116</v>
      </c>
      <c r="CG11" s="86" t="s">
        <v>116</v>
      </c>
      <c r="CH11" s="16" t="s">
        <v>116</v>
      </c>
      <c r="CI11" s="16" t="s">
        <v>116</v>
      </c>
      <c r="CJ11" s="16" t="s">
        <v>116</v>
      </c>
      <c r="CK11" s="16" t="s">
        <v>116</v>
      </c>
      <c r="CL11" s="16" t="s">
        <v>116</v>
      </c>
      <c r="CM11" s="17" t="s">
        <v>116</v>
      </c>
      <c r="CN11" s="84"/>
      <c r="CO11" s="91" t="s">
        <v>54</v>
      </c>
      <c r="CP11" s="86">
        <v>2</v>
      </c>
      <c r="CQ11" s="16">
        <v>1</v>
      </c>
      <c r="CR11" s="16" t="s">
        <v>116</v>
      </c>
      <c r="CS11" s="16">
        <v>1</v>
      </c>
      <c r="CT11" s="16" t="s">
        <v>116</v>
      </c>
      <c r="CU11" s="16" t="s">
        <v>116</v>
      </c>
      <c r="CV11" s="17" t="s">
        <v>116</v>
      </c>
      <c r="CW11" s="16">
        <v>2</v>
      </c>
      <c r="CX11" s="16">
        <v>1</v>
      </c>
      <c r="CY11" s="92" t="s">
        <v>116</v>
      </c>
      <c r="CZ11" s="16">
        <v>1</v>
      </c>
      <c r="DA11" s="16" t="s">
        <v>116</v>
      </c>
      <c r="DB11" s="16" t="s">
        <v>116</v>
      </c>
      <c r="DC11" s="17" t="s">
        <v>116</v>
      </c>
      <c r="DD11" s="84"/>
      <c r="DE11" s="91" t="s">
        <v>54</v>
      </c>
      <c r="DF11" s="86">
        <v>30</v>
      </c>
      <c r="DG11" s="16">
        <v>10</v>
      </c>
      <c r="DH11" s="16">
        <v>4</v>
      </c>
      <c r="DI11" s="16">
        <v>3</v>
      </c>
      <c r="DJ11" s="16">
        <v>6</v>
      </c>
      <c r="DK11" s="16">
        <v>2</v>
      </c>
      <c r="DL11" s="16">
        <v>5</v>
      </c>
      <c r="DM11" s="86">
        <v>19</v>
      </c>
      <c r="DN11" s="16">
        <v>4</v>
      </c>
      <c r="DO11" s="16">
        <v>2</v>
      </c>
      <c r="DP11" s="16">
        <v>3</v>
      </c>
      <c r="DQ11" s="16">
        <v>5</v>
      </c>
      <c r="DR11" s="16" t="s">
        <v>116</v>
      </c>
      <c r="DS11" s="17">
        <v>5</v>
      </c>
      <c r="DT11" s="86">
        <v>11</v>
      </c>
      <c r="DU11" s="16">
        <v>6</v>
      </c>
      <c r="DV11" s="16">
        <v>2</v>
      </c>
      <c r="DW11" s="16" t="s">
        <v>116</v>
      </c>
      <c r="DX11" s="16">
        <v>1</v>
      </c>
      <c r="DY11" s="16">
        <v>2</v>
      </c>
      <c r="DZ11" s="17" t="s">
        <v>116</v>
      </c>
    </row>
    <row r="12" spans="1:130" s="2" customFormat="1" ht="36" customHeight="1" x14ac:dyDescent="0.4">
      <c r="A12" s="27" t="s">
        <v>55</v>
      </c>
      <c r="B12" s="86" t="s">
        <v>116</v>
      </c>
      <c r="C12" s="16" t="s">
        <v>116</v>
      </c>
      <c r="D12" s="16" t="s">
        <v>116</v>
      </c>
      <c r="E12" s="16" t="s">
        <v>116</v>
      </c>
      <c r="F12" s="16" t="s">
        <v>116</v>
      </c>
      <c r="G12" s="16" t="s">
        <v>116</v>
      </c>
      <c r="H12" s="16" t="s">
        <v>116</v>
      </c>
      <c r="I12" s="86" t="s">
        <v>116</v>
      </c>
      <c r="J12" s="16" t="s">
        <v>116</v>
      </c>
      <c r="K12" s="16" t="s">
        <v>116</v>
      </c>
      <c r="L12" s="16" t="s">
        <v>116</v>
      </c>
      <c r="M12" s="16" t="s">
        <v>116</v>
      </c>
      <c r="N12" s="16" t="s">
        <v>116</v>
      </c>
      <c r="O12" s="17" t="s">
        <v>116</v>
      </c>
      <c r="P12" s="86" t="s">
        <v>116</v>
      </c>
      <c r="Q12" s="16" t="s">
        <v>116</v>
      </c>
      <c r="R12" s="16" t="s">
        <v>116</v>
      </c>
      <c r="S12" s="16" t="s">
        <v>116</v>
      </c>
      <c r="T12" s="16" t="s">
        <v>116</v>
      </c>
      <c r="U12" s="16" t="s">
        <v>116</v>
      </c>
      <c r="V12" s="17" t="s">
        <v>116</v>
      </c>
      <c r="W12" s="84"/>
      <c r="X12" s="90" t="s">
        <v>55</v>
      </c>
      <c r="Y12" s="86" t="s">
        <v>116</v>
      </c>
      <c r="Z12" s="16" t="s">
        <v>116</v>
      </c>
      <c r="AA12" s="16" t="s">
        <v>116</v>
      </c>
      <c r="AB12" s="16" t="s">
        <v>116</v>
      </c>
      <c r="AC12" s="16" t="s">
        <v>116</v>
      </c>
      <c r="AD12" s="16" t="s">
        <v>116</v>
      </c>
      <c r="AE12" s="16" t="s">
        <v>116</v>
      </c>
      <c r="AF12" s="86" t="s">
        <v>116</v>
      </c>
      <c r="AG12" s="16" t="s">
        <v>116</v>
      </c>
      <c r="AH12" s="16" t="s">
        <v>116</v>
      </c>
      <c r="AI12" s="16" t="s">
        <v>116</v>
      </c>
      <c r="AJ12" s="16" t="s">
        <v>116</v>
      </c>
      <c r="AK12" s="16" t="s">
        <v>116</v>
      </c>
      <c r="AL12" s="17" t="s">
        <v>116</v>
      </c>
      <c r="AM12" s="86" t="s">
        <v>116</v>
      </c>
      <c r="AN12" s="16" t="s">
        <v>116</v>
      </c>
      <c r="AO12" s="16" t="s">
        <v>116</v>
      </c>
      <c r="AP12" s="16" t="s">
        <v>116</v>
      </c>
      <c r="AQ12" s="16" t="s">
        <v>116</v>
      </c>
      <c r="AR12" s="16" t="s">
        <v>116</v>
      </c>
      <c r="AS12" s="17" t="s">
        <v>116</v>
      </c>
      <c r="AT12" s="84"/>
      <c r="AU12" s="90" t="s">
        <v>55</v>
      </c>
      <c r="AV12" s="86" t="s">
        <v>116</v>
      </c>
      <c r="AW12" s="16" t="s">
        <v>116</v>
      </c>
      <c r="AX12" s="16" t="s">
        <v>116</v>
      </c>
      <c r="AY12" s="16" t="s">
        <v>116</v>
      </c>
      <c r="AZ12" s="16" t="s">
        <v>116</v>
      </c>
      <c r="BA12" s="16" t="s">
        <v>116</v>
      </c>
      <c r="BB12" s="16" t="s">
        <v>116</v>
      </c>
      <c r="BC12" s="86" t="s">
        <v>116</v>
      </c>
      <c r="BD12" s="16" t="s">
        <v>116</v>
      </c>
      <c r="BE12" s="16" t="s">
        <v>116</v>
      </c>
      <c r="BF12" s="16" t="s">
        <v>116</v>
      </c>
      <c r="BG12" s="16" t="s">
        <v>116</v>
      </c>
      <c r="BH12" s="16" t="s">
        <v>116</v>
      </c>
      <c r="BI12" s="17" t="s">
        <v>116</v>
      </c>
      <c r="BJ12" s="86" t="s">
        <v>116</v>
      </c>
      <c r="BK12" s="16" t="s">
        <v>116</v>
      </c>
      <c r="BL12" s="16" t="s">
        <v>116</v>
      </c>
      <c r="BM12" s="16" t="s">
        <v>116</v>
      </c>
      <c r="BN12" s="16" t="s">
        <v>116</v>
      </c>
      <c r="BO12" s="16" t="s">
        <v>116</v>
      </c>
      <c r="BP12" s="17" t="s">
        <v>116</v>
      </c>
      <c r="BQ12" s="87"/>
      <c r="BR12" s="90" t="s">
        <v>55</v>
      </c>
      <c r="BS12" s="86" t="s">
        <v>116</v>
      </c>
      <c r="BT12" s="16" t="s">
        <v>116</v>
      </c>
      <c r="BU12" s="16" t="s">
        <v>116</v>
      </c>
      <c r="BV12" s="16" t="s">
        <v>116</v>
      </c>
      <c r="BW12" s="16" t="s">
        <v>116</v>
      </c>
      <c r="BX12" s="16" t="s">
        <v>116</v>
      </c>
      <c r="BY12" s="17" t="s">
        <v>116</v>
      </c>
      <c r="BZ12" s="86" t="s">
        <v>116</v>
      </c>
      <c r="CA12" s="16" t="s">
        <v>116</v>
      </c>
      <c r="CB12" s="16" t="s">
        <v>116</v>
      </c>
      <c r="CC12" s="16" t="s">
        <v>116</v>
      </c>
      <c r="CD12" s="16" t="s">
        <v>116</v>
      </c>
      <c r="CE12" s="16" t="s">
        <v>116</v>
      </c>
      <c r="CF12" s="16" t="s">
        <v>116</v>
      </c>
      <c r="CG12" s="86" t="s">
        <v>116</v>
      </c>
      <c r="CH12" s="16" t="s">
        <v>116</v>
      </c>
      <c r="CI12" s="16" t="s">
        <v>116</v>
      </c>
      <c r="CJ12" s="16" t="s">
        <v>116</v>
      </c>
      <c r="CK12" s="16" t="s">
        <v>116</v>
      </c>
      <c r="CL12" s="16" t="s">
        <v>116</v>
      </c>
      <c r="CM12" s="17" t="s">
        <v>116</v>
      </c>
      <c r="CN12" s="84"/>
      <c r="CO12" s="91" t="s">
        <v>55</v>
      </c>
      <c r="CP12" s="86" t="s">
        <v>116</v>
      </c>
      <c r="CQ12" s="16" t="s">
        <v>116</v>
      </c>
      <c r="CR12" s="16" t="s">
        <v>116</v>
      </c>
      <c r="CS12" s="16" t="s">
        <v>116</v>
      </c>
      <c r="CT12" s="16" t="s">
        <v>116</v>
      </c>
      <c r="CU12" s="16" t="s">
        <v>116</v>
      </c>
      <c r="CV12" s="17" t="s">
        <v>116</v>
      </c>
      <c r="CW12" s="16" t="s">
        <v>116</v>
      </c>
      <c r="CX12" s="16" t="s">
        <v>116</v>
      </c>
      <c r="CY12" s="16" t="s">
        <v>116</v>
      </c>
      <c r="CZ12" s="16" t="s">
        <v>116</v>
      </c>
      <c r="DA12" s="16" t="s">
        <v>116</v>
      </c>
      <c r="DB12" s="16" t="s">
        <v>116</v>
      </c>
      <c r="DC12" s="17" t="s">
        <v>116</v>
      </c>
      <c r="DD12" s="84"/>
      <c r="DE12" s="91" t="s">
        <v>55</v>
      </c>
      <c r="DF12" s="86" t="s">
        <v>116</v>
      </c>
      <c r="DG12" s="16" t="s">
        <v>116</v>
      </c>
      <c r="DH12" s="16" t="s">
        <v>116</v>
      </c>
      <c r="DI12" s="16" t="s">
        <v>116</v>
      </c>
      <c r="DJ12" s="16" t="s">
        <v>116</v>
      </c>
      <c r="DK12" s="16" t="s">
        <v>116</v>
      </c>
      <c r="DL12" s="16" t="s">
        <v>116</v>
      </c>
      <c r="DM12" s="86" t="s">
        <v>116</v>
      </c>
      <c r="DN12" s="16" t="s">
        <v>116</v>
      </c>
      <c r="DO12" s="16" t="s">
        <v>116</v>
      </c>
      <c r="DP12" s="16" t="s">
        <v>116</v>
      </c>
      <c r="DQ12" s="16" t="s">
        <v>116</v>
      </c>
      <c r="DR12" s="16" t="s">
        <v>116</v>
      </c>
      <c r="DS12" s="17" t="s">
        <v>116</v>
      </c>
      <c r="DT12" s="86" t="s">
        <v>116</v>
      </c>
      <c r="DU12" s="16" t="s">
        <v>116</v>
      </c>
      <c r="DV12" s="16" t="s">
        <v>116</v>
      </c>
      <c r="DW12" s="16" t="s">
        <v>116</v>
      </c>
      <c r="DX12" s="16" t="s">
        <v>116</v>
      </c>
      <c r="DY12" s="16" t="s">
        <v>116</v>
      </c>
      <c r="DZ12" s="17" t="s">
        <v>116</v>
      </c>
    </row>
    <row r="13" spans="1:130" s="2" customFormat="1" ht="36" customHeight="1" x14ac:dyDescent="0.4">
      <c r="A13" s="27" t="s">
        <v>56</v>
      </c>
      <c r="B13" s="86">
        <v>6</v>
      </c>
      <c r="C13" s="16">
        <v>2</v>
      </c>
      <c r="D13" s="16" t="s">
        <v>116</v>
      </c>
      <c r="E13" s="16" t="s">
        <v>116</v>
      </c>
      <c r="F13" s="16">
        <v>2</v>
      </c>
      <c r="G13" s="16" t="s">
        <v>116</v>
      </c>
      <c r="H13" s="16">
        <v>2</v>
      </c>
      <c r="I13" s="86" t="s">
        <v>116</v>
      </c>
      <c r="J13" s="16" t="s">
        <v>116</v>
      </c>
      <c r="K13" s="16" t="s">
        <v>116</v>
      </c>
      <c r="L13" s="16" t="s">
        <v>116</v>
      </c>
      <c r="M13" s="16" t="s">
        <v>116</v>
      </c>
      <c r="N13" s="16" t="s">
        <v>116</v>
      </c>
      <c r="O13" s="17" t="s">
        <v>116</v>
      </c>
      <c r="P13" s="86" t="s">
        <v>116</v>
      </c>
      <c r="Q13" s="16" t="s">
        <v>116</v>
      </c>
      <c r="R13" s="16" t="s">
        <v>116</v>
      </c>
      <c r="S13" s="16" t="s">
        <v>116</v>
      </c>
      <c r="T13" s="16" t="s">
        <v>116</v>
      </c>
      <c r="U13" s="16" t="s">
        <v>116</v>
      </c>
      <c r="V13" s="17" t="s">
        <v>116</v>
      </c>
      <c r="W13" s="84"/>
      <c r="X13" s="90" t="s">
        <v>56</v>
      </c>
      <c r="Y13" s="86">
        <v>6</v>
      </c>
      <c r="Z13" s="16">
        <v>2</v>
      </c>
      <c r="AA13" s="16" t="s">
        <v>116</v>
      </c>
      <c r="AB13" s="16" t="s">
        <v>116</v>
      </c>
      <c r="AC13" s="16">
        <v>2</v>
      </c>
      <c r="AD13" s="16" t="s">
        <v>116</v>
      </c>
      <c r="AE13" s="16">
        <v>2</v>
      </c>
      <c r="AF13" s="86" t="s">
        <v>116</v>
      </c>
      <c r="AG13" s="16" t="s">
        <v>116</v>
      </c>
      <c r="AH13" s="16" t="s">
        <v>116</v>
      </c>
      <c r="AI13" s="16" t="s">
        <v>116</v>
      </c>
      <c r="AJ13" s="16" t="s">
        <v>116</v>
      </c>
      <c r="AK13" s="16" t="s">
        <v>116</v>
      </c>
      <c r="AL13" s="17" t="s">
        <v>116</v>
      </c>
      <c r="AM13" s="86" t="s">
        <v>116</v>
      </c>
      <c r="AN13" s="16" t="s">
        <v>116</v>
      </c>
      <c r="AO13" s="16" t="s">
        <v>116</v>
      </c>
      <c r="AP13" s="16" t="s">
        <v>116</v>
      </c>
      <c r="AQ13" s="16" t="s">
        <v>116</v>
      </c>
      <c r="AR13" s="16" t="s">
        <v>116</v>
      </c>
      <c r="AS13" s="17" t="s">
        <v>116</v>
      </c>
      <c r="AT13" s="84"/>
      <c r="AU13" s="90" t="s">
        <v>56</v>
      </c>
      <c r="AV13" s="86">
        <v>6</v>
      </c>
      <c r="AW13" s="16">
        <v>2</v>
      </c>
      <c r="AX13" s="16" t="s">
        <v>116</v>
      </c>
      <c r="AY13" s="16" t="s">
        <v>116</v>
      </c>
      <c r="AZ13" s="16">
        <v>2</v>
      </c>
      <c r="BA13" s="16" t="s">
        <v>116</v>
      </c>
      <c r="BB13" s="16">
        <v>2</v>
      </c>
      <c r="BC13" s="86" t="s">
        <v>116</v>
      </c>
      <c r="BD13" s="16" t="s">
        <v>116</v>
      </c>
      <c r="BE13" s="16" t="s">
        <v>116</v>
      </c>
      <c r="BF13" s="16" t="s">
        <v>116</v>
      </c>
      <c r="BG13" s="16" t="s">
        <v>116</v>
      </c>
      <c r="BH13" s="16" t="s">
        <v>116</v>
      </c>
      <c r="BI13" s="17" t="s">
        <v>116</v>
      </c>
      <c r="BJ13" s="86" t="s">
        <v>116</v>
      </c>
      <c r="BK13" s="16" t="s">
        <v>116</v>
      </c>
      <c r="BL13" s="16" t="s">
        <v>116</v>
      </c>
      <c r="BM13" s="16" t="s">
        <v>116</v>
      </c>
      <c r="BN13" s="16" t="s">
        <v>116</v>
      </c>
      <c r="BO13" s="16" t="s">
        <v>116</v>
      </c>
      <c r="BP13" s="17" t="s">
        <v>116</v>
      </c>
      <c r="BQ13" s="87"/>
      <c r="BR13" s="90" t="s">
        <v>56</v>
      </c>
      <c r="BS13" s="86" t="s">
        <v>116</v>
      </c>
      <c r="BT13" s="16" t="s">
        <v>116</v>
      </c>
      <c r="BU13" s="16" t="s">
        <v>116</v>
      </c>
      <c r="BV13" s="16" t="s">
        <v>116</v>
      </c>
      <c r="BW13" s="16" t="s">
        <v>116</v>
      </c>
      <c r="BX13" s="16" t="s">
        <v>116</v>
      </c>
      <c r="BY13" s="17" t="s">
        <v>116</v>
      </c>
      <c r="BZ13" s="86" t="s">
        <v>116</v>
      </c>
      <c r="CA13" s="16" t="s">
        <v>116</v>
      </c>
      <c r="CB13" s="16" t="s">
        <v>116</v>
      </c>
      <c r="CC13" s="16" t="s">
        <v>116</v>
      </c>
      <c r="CD13" s="16" t="s">
        <v>116</v>
      </c>
      <c r="CE13" s="16" t="s">
        <v>116</v>
      </c>
      <c r="CF13" s="16" t="s">
        <v>116</v>
      </c>
      <c r="CG13" s="86" t="s">
        <v>116</v>
      </c>
      <c r="CH13" s="16" t="s">
        <v>116</v>
      </c>
      <c r="CI13" s="16" t="s">
        <v>116</v>
      </c>
      <c r="CJ13" s="16" t="s">
        <v>116</v>
      </c>
      <c r="CK13" s="18" t="s">
        <v>116</v>
      </c>
      <c r="CL13" s="16" t="s">
        <v>116</v>
      </c>
      <c r="CM13" s="17" t="s">
        <v>116</v>
      </c>
      <c r="CN13" s="84"/>
      <c r="CO13" s="90" t="s">
        <v>56</v>
      </c>
      <c r="CP13" s="86" t="s">
        <v>116</v>
      </c>
      <c r="CQ13" s="16" t="s">
        <v>116</v>
      </c>
      <c r="CR13" s="16" t="s">
        <v>116</v>
      </c>
      <c r="CS13" s="16" t="s">
        <v>116</v>
      </c>
      <c r="CT13" s="16" t="s">
        <v>116</v>
      </c>
      <c r="CU13" s="16" t="s">
        <v>116</v>
      </c>
      <c r="CV13" s="17" t="s">
        <v>116</v>
      </c>
      <c r="CW13" s="16" t="s">
        <v>116</v>
      </c>
      <c r="CX13" s="16" t="s">
        <v>116</v>
      </c>
      <c r="CY13" s="16" t="s">
        <v>116</v>
      </c>
      <c r="CZ13" s="16" t="s">
        <v>116</v>
      </c>
      <c r="DA13" s="16" t="s">
        <v>116</v>
      </c>
      <c r="DB13" s="16" t="s">
        <v>116</v>
      </c>
      <c r="DC13" s="17" t="s">
        <v>116</v>
      </c>
      <c r="DD13" s="84"/>
      <c r="DE13" s="90" t="s">
        <v>56</v>
      </c>
      <c r="DF13" s="86">
        <v>6</v>
      </c>
      <c r="DG13" s="16">
        <v>2</v>
      </c>
      <c r="DH13" s="16" t="s">
        <v>116</v>
      </c>
      <c r="DI13" s="16" t="s">
        <v>116</v>
      </c>
      <c r="DJ13" s="16">
        <v>2</v>
      </c>
      <c r="DK13" s="16" t="s">
        <v>116</v>
      </c>
      <c r="DL13" s="16">
        <v>2</v>
      </c>
      <c r="DM13" s="86">
        <v>3</v>
      </c>
      <c r="DN13" s="16">
        <v>1</v>
      </c>
      <c r="DO13" s="16" t="s">
        <v>116</v>
      </c>
      <c r="DP13" s="16" t="s">
        <v>116</v>
      </c>
      <c r="DQ13" s="16" t="s">
        <v>116</v>
      </c>
      <c r="DR13" s="16" t="s">
        <v>116</v>
      </c>
      <c r="DS13" s="17">
        <v>2</v>
      </c>
      <c r="DT13" s="86">
        <v>3</v>
      </c>
      <c r="DU13" s="16">
        <v>1</v>
      </c>
      <c r="DV13" s="16" t="s">
        <v>116</v>
      </c>
      <c r="DW13" s="16" t="s">
        <v>116</v>
      </c>
      <c r="DX13" s="16">
        <v>2</v>
      </c>
      <c r="DY13" s="16" t="s">
        <v>116</v>
      </c>
      <c r="DZ13" s="17" t="s">
        <v>116</v>
      </c>
    </row>
    <row r="14" spans="1:130" s="2" customFormat="1" ht="36" customHeight="1" x14ac:dyDescent="0.4">
      <c r="A14" s="27" t="s">
        <v>57</v>
      </c>
      <c r="B14" s="86">
        <v>2</v>
      </c>
      <c r="C14" s="16" t="s">
        <v>116</v>
      </c>
      <c r="D14" s="16" t="s">
        <v>116</v>
      </c>
      <c r="E14" s="16">
        <v>1</v>
      </c>
      <c r="F14" s="16">
        <v>1</v>
      </c>
      <c r="G14" s="16" t="s">
        <v>116</v>
      </c>
      <c r="H14" s="16" t="s">
        <v>116</v>
      </c>
      <c r="I14" s="86" t="s">
        <v>116</v>
      </c>
      <c r="J14" s="16" t="s">
        <v>116</v>
      </c>
      <c r="K14" s="16" t="s">
        <v>116</v>
      </c>
      <c r="L14" s="16" t="s">
        <v>116</v>
      </c>
      <c r="M14" s="16" t="s">
        <v>116</v>
      </c>
      <c r="N14" s="16" t="s">
        <v>116</v>
      </c>
      <c r="O14" s="17" t="s">
        <v>116</v>
      </c>
      <c r="P14" s="86" t="s">
        <v>116</v>
      </c>
      <c r="Q14" s="16" t="s">
        <v>116</v>
      </c>
      <c r="R14" s="16" t="s">
        <v>116</v>
      </c>
      <c r="S14" s="16" t="s">
        <v>116</v>
      </c>
      <c r="T14" s="16" t="s">
        <v>116</v>
      </c>
      <c r="U14" s="16" t="s">
        <v>116</v>
      </c>
      <c r="V14" s="17" t="s">
        <v>116</v>
      </c>
      <c r="W14" s="84"/>
      <c r="X14" s="90" t="s">
        <v>57</v>
      </c>
      <c r="Y14" s="86">
        <v>2</v>
      </c>
      <c r="Z14" s="16" t="s">
        <v>116</v>
      </c>
      <c r="AA14" s="16" t="s">
        <v>116</v>
      </c>
      <c r="AB14" s="16">
        <v>1</v>
      </c>
      <c r="AC14" s="16">
        <v>1</v>
      </c>
      <c r="AD14" s="16" t="s">
        <v>116</v>
      </c>
      <c r="AE14" s="16" t="s">
        <v>116</v>
      </c>
      <c r="AF14" s="86" t="s">
        <v>116</v>
      </c>
      <c r="AG14" s="16" t="s">
        <v>116</v>
      </c>
      <c r="AH14" s="16" t="s">
        <v>116</v>
      </c>
      <c r="AI14" s="16" t="s">
        <v>116</v>
      </c>
      <c r="AJ14" s="16" t="s">
        <v>116</v>
      </c>
      <c r="AK14" s="16" t="s">
        <v>116</v>
      </c>
      <c r="AL14" s="17" t="s">
        <v>116</v>
      </c>
      <c r="AM14" s="86" t="s">
        <v>116</v>
      </c>
      <c r="AN14" s="16" t="s">
        <v>116</v>
      </c>
      <c r="AO14" s="16" t="s">
        <v>116</v>
      </c>
      <c r="AP14" s="16" t="s">
        <v>116</v>
      </c>
      <c r="AQ14" s="16" t="s">
        <v>116</v>
      </c>
      <c r="AR14" s="16" t="s">
        <v>116</v>
      </c>
      <c r="AS14" s="17" t="s">
        <v>116</v>
      </c>
      <c r="AT14" s="84"/>
      <c r="AU14" s="90" t="s">
        <v>57</v>
      </c>
      <c r="AV14" s="86">
        <v>2</v>
      </c>
      <c r="AW14" s="16" t="s">
        <v>116</v>
      </c>
      <c r="AX14" s="16" t="s">
        <v>116</v>
      </c>
      <c r="AY14" s="16">
        <v>1</v>
      </c>
      <c r="AZ14" s="16">
        <v>1</v>
      </c>
      <c r="BA14" s="16" t="s">
        <v>116</v>
      </c>
      <c r="BB14" s="16" t="s">
        <v>116</v>
      </c>
      <c r="BC14" s="86" t="s">
        <v>116</v>
      </c>
      <c r="BD14" s="16" t="s">
        <v>116</v>
      </c>
      <c r="BE14" s="16" t="s">
        <v>116</v>
      </c>
      <c r="BF14" s="16" t="s">
        <v>116</v>
      </c>
      <c r="BG14" s="16" t="s">
        <v>116</v>
      </c>
      <c r="BH14" s="16" t="s">
        <v>116</v>
      </c>
      <c r="BI14" s="17" t="s">
        <v>116</v>
      </c>
      <c r="BJ14" s="86" t="s">
        <v>116</v>
      </c>
      <c r="BK14" s="16" t="s">
        <v>116</v>
      </c>
      <c r="BL14" s="16" t="s">
        <v>116</v>
      </c>
      <c r="BM14" s="16" t="s">
        <v>116</v>
      </c>
      <c r="BN14" s="16" t="s">
        <v>116</v>
      </c>
      <c r="BO14" s="16" t="s">
        <v>116</v>
      </c>
      <c r="BP14" s="17" t="s">
        <v>116</v>
      </c>
      <c r="BQ14" s="87"/>
      <c r="BR14" s="90" t="s">
        <v>57</v>
      </c>
      <c r="BS14" s="86" t="s">
        <v>116</v>
      </c>
      <c r="BT14" s="16" t="s">
        <v>116</v>
      </c>
      <c r="BU14" s="16" t="s">
        <v>116</v>
      </c>
      <c r="BV14" s="16" t="s">
        <v>116</v>
      </c>
      <c r="BW14" s="16" t="s">
        <v>116</v>
      </c>
      <c r="BX14" s="16" t="s">
        <v>116</v>
      </c>
      <c r="BY14" s="17" t="s">
        <v>116</v>
      </c>
      <c r="BZ14" s="86" t="s">
        <v>116</v>
      </c>
      <c r="CA14" s="16" t="s">
        <v>116</v>
      </c>
      <c r="CB14" s="16" t="s">
        <v>116</v>
      </c>
      <c r="CC14" s="16" t="s">
        <v>116</v>
      </c>
      <c r="CD14" s="16" t="s">
        <v>116</v>
      </c>
      <c r="CE14" s="16" t="s">
        <v>116</v>
      </c>
      <c r="CF14" s="16" t="s">
        <v>116</v>
      </c>
      <c r="CG14" s="86" t="s">
        <v>116</v>
      </c>
      <c r="CH14" s="16" t="s">
        <v>116</v>
      </c>
      <c r="CI14" s="16" t="s">
        <v>116</v>
      </c>
      <c r="CJ14" s="16" t="s">
        <v>116</v>
      </c>
      <c r="CK14" s="16" t="s">
        <v>116</v>
      </c>
      <c r="CL14" s="16" t="s">
        <v>116</v>
      </c>
      <c r="CM14" s="17" t="s">
        <v>116</v>
      </c>
      <c r="CN14" s="84"/>
      <c r="CO14" s="90" t="s">
        <v>57</v>
      </c>
      <c r="CP14" s="86">
        <v>2</v>
      </c>
      <c r="CQ14" s="16" t="s">
        <v>116</v>
      </c>
      <c r="CR14" s="16" t="s">
        <v>116</v>
      </c>
      <c r="CS14" s="16">
        <v>1</v>
      </c>
      <c r="CT14" s="16">
        <v>1</v>
      </c>
      <c r="CU14" s="16" t="s">
        <v>116</v>
      </c>
      <c r="CV14" s="17" t="s">
        <v>116</v>
      </c>
      <c r="CW14" s="16">
        <v>2</v>
      </c>
      <c r="CX14" s="16" t="s">
        <v>116</v>
      </c>
      <c r="CY14" s="16" t="s">
        <v>116</v>
      </c>
      <c r="CZ14" s="16">
        <v>1</v>
      </c>
      <c r="DA14" s="16">
        <v>1</v>
      </c>
      <c r="DB14" s="16" t="s">
        <v>116</v>
      </c>
      <c r="DC14" s="17" t="s">
        <v>116</v>
      </c>
      <c r="DD14" s="84"/>
      <c r="DE14" s="90" t="s">
        <v>57</v>
      </c>
      <c r="DF14" s="86">
        <v>2</v>
      </c>
      <c r="DG14" s="16" t="s">
        <v>116</v>
      </c>
      <c r="DH14" s="16" t="s">
        <v>116</v>
      </c>
      <c r="DI14" s="16">
        <v>1</v>
      </c>
      <c r="DJ14" s="16">
        <v>1</v>
      </c>
      <c r="DK14" s="16" t="s">
        <v>116</v>
      </c>
      <c r="DL14" s="16" t="s">
        <v>116</v>
      </c>
      <c r="DM14" s="86">
        <v>2</v>
      </c>
      <c r="DN14" s="16" t="s">
        <v>116</v>
      </c>
      <c r="DO14" s="16" t="s">
        <v>116</v>
      </c>
      <c r="DP14" s="16">
        <v>1</v>
      </c>
      <c r="DQ14" s="16">
        <v>1</v>
      </c>
      <c r="DR14" s="16" t="s">
        <v>116</v>
      </c>
      <c r="DS14" s="17" t="s">
        <v>116</v>
      </c>
      <c r="DT14" s="86" t="s">
        <v>116</v>
      </c>
      <c r="DU14" s="16" t="s">
        <v>116</v>
      </c>
      <c r="DV14" s="16" t="s">
        <v>116</v>
      </c>
      <c r="DW14" s="16" t="s">
        <v>116</v>
      </c>
      <c r="DX14" s="16" t="s">
        <v>116</v>
      </c>
      <c r="DY14" s="16" t="s">
        <v>116</v>
      </c>
      <c r="DZ14" s="17" t="s">
        <v>116</v>
      </c>
    </row>
    <row r="15" spans="1:130" s="2" customFormat="1" ht="36" customHeight="1" x14ac:dyDescent="0.4">
      <c r="A15" s="27" t="s">
        <v>58</v>
      </c>
      <c r="B15" s="86" t="str">
        <f>B16</f>
        <v>-</v>
      </c>
      <c r="C15" s="16" t="str">
        <f t="shared" ref="C15:V15" si="24">C16</f>
        <v>-</v>
      </c>
      <c r="D15" s="16" t="str">
        <f t="shared" si="24"/>
        <v>-</v>
      </c>
      <c r="E15" s="16" t="str">
        <f t="shared" si="24"/>
        <v>-</v>
      </c>
      <c r="F15" s="16" t="str">
        <f t="shared" si="24"/>
        <v>-</v>
      </c>
      <c r="G15" s="16" t="str">
        <f t="shared" si="24"/>
        <v>-</v>
      </c>
      <c r="H15" s="16" t="str">
        <f t="shared" si="24"/>
        <v>-</v>
      </c>
      <c r="I15" s="86" t="str">
        <f t="shared" si="24"/>
        <v>-</v>
      </c>
      <c r="J15" s="16" t="str">
        <f t="shared" si="24"/>
        <v>-</v>
      </c>
      <c r="K15" s="16" t="str">
        <f t="shared" si="24"/>
        <v>-</v>
      </c>
      <c r="L15" s="16" t="str">
        <f t="shared" si="24"/>
        <v>-</v>
      </c>
      <c r="M15" s="16" t="str">
        <f t="shared" si="24"/>
        <v>-</v>
      </c>
      <c r="N15" s="16" t="str">
        <f t="shared" si="24"/>
        <v>-</v>
      </c>
      <c r="O15" s="17" t="str">
        <f t="shared" si="24"/>
        <v>-</v>
      </c>
      <c r="P15" s="86" t="str">
        <f t="shared" si="24"/>
        <v>-</v>
      </c>
      <c r="Q15" s="16" t="str">
        <f t="shared" si="24"/>
        <v>-</v>
      </c>
      <c r="R15" s="16" t="str">
        <f t="shared" si="24"/>
        <v>-</v>
      </c>
      <c r="S15" s="16" t="str">
        <f t="shared" si="24"/>
        <v>-</v>
      </c>
      <c r="T15" s="16" t="str">
        <f t="shared" si="24"/>
        <v>-</v>
      </c>
      <c r="U15" s="16" t="str">
        <f t="shared" si="24"/>
        <v>-</v>
      </c>
      <c r="V15" s="17" t="str">
        <f t="shared" si="24"/>
        <v>-</v>
      </c>
      <c r="W15" s="84"/>
      <c r="X15" s="90" t="s">
        <v>58</v>
      </c>
      <c r="Y15" s="86" t="str">
        <f t="shared" ref="Y15:AS15" si="25">Y16</f>
        <v>-</v>
      </c>
      <c r="Z15" s="16" t="str">
        <f t="shared" si="25"/>
        <v>-</v>
      </c>
      <c r="AA15" s="16" t="str">
        <f t="shared" si="25"/>
        <v>-</v>
      </c>
      <c r="AB15" s="16" t="str">
        <f t="shared" si="25"/>
        <v>-</v>
      </c>
      <c r="AC15" s="16" t="str">
        <f t="shared" si="25"/>
        <v>-</v>
      </c>
      <c r="AD15" s="16" t="str">
        <f t="shared" si="25"/>
        <v>-</v>
      </c>
      <c r="AE15" s="16" t="str">
        <f t="shared" si="25"/>
        <v>-</v>
      </c>
      <c r="AF15" s="86" t="str">
        <f t="shared" si="25"/>
        <v>-</v>
      </c>
      <c r="AG15" s="16" t="str">
        <f t="shared" si="25"/>
        <v>-</v>
      </c>
      <c r="AH15" s="16" t="str">
        <f t="shared" si="25"/>
        <v>-</v>
      </c>
      <c r="AI15" s="16" t="str">
        <f t="shared" si="25"/>
        <v>-</v>
      </c>
      <c r="AJ15" s="16" t="str">
        <f t="shared" si="25"/>
        <v>-</v>
      </c>
      <c r="AK15" s="16" t="str">
        <f t="shared" si="25"/>
        <v>-</v>
      </c>
      <c r="AL15" s="17" t="str">
        <f t="shared" si="25"/>
        <v>-</v>
      </c>
      <c r="AM15" s="86" t="str">
        <f t="shared" si="25"/>
        <v>-</v>
      </c>
      <c r="AN15" s="16" t="str">
        <f t="shared" si="25"/>
        <v>-</v>
      </c>
      <c r="AO15" s="16" t="str">
        <f t="shared" si="25"/>
        <v>-</v>
      </c>
      <c r="AP15" s="16" t="str">
        <f t="shared" si="25"/>
        <v>-</v>
      </c>
      <c r="AQ15" s="16" t="str">
        <f t="shared" si="25"/>
        <v>-</v>
      </c>
      <c r="AR15" s="16" t="str">
        <f t="shared" si="25"/>
        <v>-</v>
      </c>
      <c r="AS15" s="17" t="str">
        <f t="shared" si="25"/>
        <v>-</v>
      </c>
      <c r="AT15" s="84"/>
      <c r="AU15" s="90" t="s">
        <v>58</v>
      </c>
      <c r="AV15" s="86" t="str">
        <f t="shared" ref="AV15:BP15" si="26">AV16</f>
        <v>-</v>
      </c>
      <c r="AW15" s="16" t="str">
        <f t="shared" si="26"/>
        <v>-</v>
      </c>
      <c r="AX15" s="16" t="str">
        <f t="shared" si="26"/>
        <v>-</v>
      </c>
      <c r="AY15" s="16" t="str">
        <f t="shared" si="26"/>
        <v>-</v>
      </c>
      <c r="AZ15" s="16" t="str">
        <f t="shared" si="26"/>
        <v>-</v>
      </c>
      <c r="BA15" s="16" t="str">
        <f t="shared" si="26"/>
        <v>-</v>
      </c>
      <c r="BB15" s="16" t="str">
        <f t="shared" si="26"/>
        <v>-</v>
      </c>
      <c r="BC15" s="86" t="str">
        <f t="shared" si="26"/>
        <v>-</v>
      </c>
      <c r="BD15" s="16" t="str">
        <f t="shared" si="26"/>
        <v>-</v>
      </c>
      <c r="BE15" s="16" t="str">
        <f t="shared" si="26"/>
        <v>-</v>
      </c>
      <c r="BF15" s="16" t="str">
        <f t="shared" si="26"/>
        <v>-</v>
      </c>
      <c r="BG15" s="16" t="str">
        <f t="shared" si="26"/>
        <v>-</v>
      </c>
      <c r="BH15" s="16" t="str">
        <f t="shared" si="26"/>
        <v>-</v>
      </c>
      <c r="BI15" s="17" t="str">
        <f t="shared" si="26"/>
        <v>-</v>
      </c>
      <c r="BJ15" s="86" t="str">
        <f t="shared" si="26"/>
        <v>-</v>
      </c>
      <c r="BK15" s="16" t="str">
        <f t="shared" si="26"/>
        <v>-</v>
      </c>
      <c r="BL15" s="16" t="str">
        <f t="shared" si="26"/>
        <v>-</v>
      </c>
      <c r="BM15" s="16" t="str">
        <f t="shared" si="26"/>
        <v>-</v>
      </c>
      <c r="BN15" s="16" t="str">
        <f t="shared" si="26"/>
        <v>-</v>
      </c>
      <c r="BO15" s="16" t="str">
        <f t="shared" si="26"/>
        <v>-</v>
      </c>
      <c r="BP15" s="17" t="str">
        <f t="shared" si="26"/>
        <v>-</v>
      </c>
      <c r="BQ15" s="87"/>
      <c r="BR15" s="90" t="s">
        <v>58</v>
      </c>
      <c r="BS15" s="86" t="str">
        <f t="shared" ref="BS15:CM15" si="27">BS16</f>
        <v>-</v>
      </c>
      <c r="BT15" s="16" t="str">
        <f t="shared" si="27"/>
        <v>-</v>
      </c>
      <c r="BU15" s="16" t="str">
        <f t="shared" si="27"/>
        <v>-</v>
      </c>
      <c r="BV15" s="16" t="str">
        <f t="shared" si="27"/>
        <v>-</v>
      </c>
      <c r="BW15" s="16" t="str">
        <f t="shared" si="27"/>
        <v>-</v>
      </c>
      <c r="BX15" s="16" t="str">
        <f t="shared" si="27"/>
        <v>-</v>
      </c>
      <c r="BY15" s="17" t="str">
        <f t="shared" si="27"/>
        <v>-</v>
      </c>
      <c r="BZ15" s="86" t="str">
        <f t="shared" si="27"/>
        <v>-</v>
      </c>
      <c r="CA15" s="16" t="str">
        <f t="shared" si="27"/>
        <v>-</v>
      </c>
      <c r="CB15" s="16" t="str">
        <f t="shared" si="27"/>
        <v>-</v>
      </c>
      <c r="CC15" s="16" t="str">
        <f t="shared" si="27"/>
        <v>-</v>
      </c>
      <c r="CD15" s="16" t="str">
        <f t="shared" si="27"/>
        <v>-</v>
      </c>
      <c r="CE15" s="16" t="str">
        <f t="shared" si="27"/>
        <v>-</v>
      </c>
      <c r="CF15" s="16" t="str">
        <f t="shared" si="27"/>
        <v>-</v>
      </c>
      <c r="CG15" s="86" t="str">
        <f t="shared" si="27"/>
        <v>-</v>
      </c>
      <c r="CH15" s="16" t="str">
        <f t="shared" si="27"/>
        <v>-</v>
      </c>
      <c r="CI15" s="16" t="str">
        <f t="shared" si="27"/>
        <v>-</v>
      </c>
      <c r="CJ15" s="16" t="str">
        <f t="shared" si="27"/>
        <v>-</v>
      </c>
      <c r="CK15" s="16" t="str">
        <f t="shared" si="27"/>
        <v>-</v>
      </c>
      <c r="CL15" s="16" t="str">
        <f t="shared" si="27"/>
        <v>-</v>
      </c>
      <c r="CM15" s="17" t="str">
        <f t="shared" si="27"/>
        <v>-</v>
      </c>
      <c r="CN15" s="84"/>
      <c r="CO15" s="91" t="s">
        <v>58</v>
      </c>
      <c r="CP15" s="86" t="str">
        <f t="shared" ref="CP15:DC15" si="28">CP16</f>
        <v>-</v>
      </c>
      <c r="CQ15" s="16" t="str">
        <f t="shared" si="28"/>
        <v>-</v>
      </c>
      <c r="CR15" s="16" t="str">
        <f t="shared" si="28"/>
        <v>-</v>
      </c>
      <c r="CS15" s="16" t="str">
        <f t="shared" si="28"/>
        <v>-</v>
      </c>
      <c r="CT15" s="16" t="str">
        <f t="shared" si="28"/>
        <v>-</v>
      </c>
      <c r="CU15" s="16" t="str">
        <f t="shared" si="28"/>
        <v>-</v>
      </c>
      <c r="CV15" s="17" t="str">
        <f t="shared" si="28"/>
        <v>-</v>
      </c>
      <c r="CW15" s="16" t="str">
        <f t="shared" si="28"/>
        <v>-</v>
      </c>
      <c r="CX15" s="16" t="str">
        <f t="shared" si="28"/>
        <v>-</v>
      </c>
      <c r="CY15" s="16" t="str">
        <f t="shared" si="28"/>
        <v>-</v>
      </c>
      <c r="CZ15" s="16" t="str">
        <f t="shared" si="28"/>
        <v>-</v>
      </c>
      <c r="DA15" s="16" t="str">
        <f t="shared" si="28"/>
        <v>-</v>
      </c>
      <c r="DB15" s="16" t="str">
        <f t="shared" si="28"/>
        <v>-</v>
      </c>
      <c r="DC15" s="17" t="str">
        <f t="shared" si="28"/>
        <v>-</v>
      </c>
      <c r="DD15" s="84"/>
      <c r="DE15" s="91" t="s">
        <v>58</v>
      </c>
      <c r="DF15" s="86" t="str">
        <f t="shared" ref="DF15:DZ15" si="29">DF16</f>
        <v>-</v>
      </c>
      <c r="DG15" s="16" t="str">
        <f t="shared" si="29"/>
        <v>-</v>
      </c>
      <c r="DH15" s="16" t="str">
        <f t="shared" si="29"/>
        <v>-</v>
      </c>
      <c r="DI15" s="16" t="str">
        <f t="shared" si="29"/>
        <v>-</v>
      </c>
      <c r="DJ15" s="16" t="str">
        <f t="shared" si="29"/>
        <v>-</v>
      </c>
      <c r="DK15" s="16" t="str">
        <f t="shared" si="29"/>
        <v>-</v>
      </c>
      <c r="DL15" s="16" t="str">
        <f t="shared" si="29"/>
        <v>-</v>
      </c>
      <c r="DM15" s="86" t="str">
        <f t="shared" si="29"/>
        <v>-</v>
      </c>
      <c r="DN15" s="16" t="str">
        <f t="shared" si="29"/>
        <v>-</v>
      </c>
      <c r="DO15" s="16" t="str">
        <f t="shared" si="29"/>
        <v>-</v>
      </c>
      <c r="DP15" s="16" t="str">
        <f t="shared" si="29"/>
        <v>-</v>
      </c>
      <c r="DQ15" s="16" t="str">
        <f t="shared" si="29"/>
        <v>-</v>
      </c>
      <c r="DR15" s="16" t="str">
        <f t="shared" si="29"/>
        <v>-</v>
      </c>
      <c r="DS15" s="17" t="str">
        <f t="shared" si="29"/>
        <v>-</v>
      </c>
      <c r="DT15" s="86" t="str">
        <f t="shared" si="29"/>
        <v>-</v>
      </c>
      <c r="DU15" s="16" t="str">
        <f t="shared" si="29"/>
        <v>-</v>
      </c>
      <c r="DV15" s="16" t="str">
        <f t="shared" si="29"/>
        <v>-</v>
      </c>
      <c r="DW15" s="16" t="str">
        <f t="shared" si="29"/>
        <v>-</v>
      </c>
      <c r="DX15" s="16" t="str">
        <f t="shared" si="29"/>
        <v>-</v>
      </c>
      <c r="DY15" s="16" t="str">
        <f t="shared" si="29"/>
        <v>-</v>
      </c>
      <c r="DZ15" s="17" t="str">
        <f t="shared" si="29"/>
        <v>-</v>
      </c>
    </row>
    <row r="16" spans="1:130" s="3" customFormat="1" ht="36" customHeight="1" thickBot="1" x14ac:dyDescent="0.45">
      <c r="A16" s="30" t="s">
        <v>59</v>
      </c>
      <c r="B16" s="93" t="s">
        <v>116</v>
      </c>
      <c r="C16" s="19" t="s">
        <v>116</v>
      </c>
      <c r="D16" s="19" t="s">
        <v>116</v>
      </c>
      <c r="E16" s="19" t="s">
        <v>116</v>
      </c>
      <c r="F16" s="19" t="s">
        <v>116</v>
      </c>
      <c r="G16" s="19" t="s">
        <v>116</v>
      </c>
      <c r="H16" s="19" t="s">
        <v>116</v>
      </c>
      <c r="I16" s="93" t="s">
        <v>116</v>
      </c>
      <c r="J16" s="19" t="s">
        <v>116</v>
      </c>
      <c r="K16" s="19" t="s">
        <v>116</v>
      </c>
      <c r="L16" s="19" t="s">
        <v>116</v>
      </c>
      <c r="M16" s="19" t="s">
        <v>116</v>
      </c>
      <c r="N16" s="19" t="s">
        <v>116</v>
      </c>
      <c r="O16" s="21" t="s">
        <v>116</v>
      </c>
      <c r="P16" s="93" t="s">
        <v>116</v>
      </c>
      <c r="Q16" s="19" t="s">
        <v>116</v>
      </c>
      <c r="R16" s="19" t="s">
        <v>116</v>
      </c>
      <c r="S16" s="19" t="s">
        <v>116</v>
      </c>
      <c r="T16" s="19" t="s">
        <v>116</v>
      </c>
      <c r="U16" s="19" t="s">
        <v>116</v>
      </c>
      <c r="V16" s="21" t="s">
        <v>116</v>
      </c>
      <c r="W16" s="94"/>
      <c r="X16" s="95" t="s">
        <v>59</v>
      </c>
      <c r="Y16" s="93" t="s">
        <v>116</v>
      </c>
      <c r="Z16" s="19" t="s">
        <v>116</v>
      </c>
      <c r="AA16" s="19" t="s">
        <v>116</v>
      </c>
      <c r="AB16" s="19" t="s">
        <v>116</v>
      </c>
      <c r="AC16" s="19" t="s">
        <v>116</v>
      </c>
      <c r="AD16" s="19" t="s">
        <v>116</v>
      </c>
      <c r="AE16" s="19" t="s">
        <v>116</v>
      </c>
      <c r="AF16" s="93" t="s">
        <v>116</v>
      </c>
      <c r="AG16" s="19" t="s">
        <v>116</v>
      </c>
      <c r="AH16" s="19" t="s">
        <v>116</v>
      </c>
      <c r="AI16" s="19" t="s">
        <v>116</v>
      </c>
      <c r="AJ16" s="19" t="s">
        <v>116</v>
      </c>
      <c r="AK16" s="19" t="s">
        <v>116</v>
      </c>
      <c r="AL16" s="21" t="s">
        <v>116</v>
      </c>
      <c r="AM16" s="93" t="s">
        <v>116</v>
      </c>
      <c r="AN16" s="19" t="s">
        <v>116</v>
      </c>
      <c r="AO16" s="19" t="s">
        <v>116</v>
      </c>
      <c r="AP16" s="19" t="s">
        <v>116</v>
      </c>
      <c r="AQ16" s="19" t="s">
        <v>116</v>
      </c>
      <c r="AR16" s="19" t="s">
        <v>116</v>
      </c>
      <c r="AS16" s="21" t="s">
        <v>116</v>
      </c>
      <c r="AT16" s="94"/>
      <c r="AU16" s="95" t="s">
        <v>59</v>
      </c>
      <c r="AV16" s="93" t="s">
        <v>116</v>
      </c>
      <c r="AW16" s="19" t="s">
        <v>116</v>
      </c>
      <c r="AX16" s="19" t="s">
        <v>116</v>
      </c>
      <c r="AY16" s="19" t="s">
        <v>116</v>
      </c>
      <c r="AZ16" s="19" t="s">
        <v>116</v>
      </c>
      <c r="BA16" s="19" t="s">
        <v>116</v>
      </c>
      <c r="BB16" s="19" t="s">
        <v>116</v>
      </c>
      <c r="BC16" s="93" t="s">
        <v>116</v>
      </c>
      <c r="BD16" s="19" t="s">
        <v>116</v>
      </c>
      <c r="BE16" s="19" t="s">
        <v>116</v>
      </c>
      <c r="BF16" s="19" t="s">
        <v>116</v>
      </c>
      <c r="BG16" s="19" t="s">
        <v>116</v>
      </c>
      <c r="BH16" s="19" t="s">
        <v>116</v>
      </c>
      <c r="BI16" s="21" t="s">
        <v>116</v>
      </c>
      <c r="BJ16" s="93" t="s">
        <v>116</v>
      </c>
      <c r="BK16" s="19" t="s">
        <v>116</v>
      </c>
      <c r="BL16" s="19" t="s">
        <v>116</v>
      </c>
      <c r="BM16" s="19" t="s">
        <v>116</v>
      </c>
      <c r="BN16" s="19" t="s">
        <v>116</v>
      </c>
      <c r="BO16" s="19" t="s">
        <v>116</v>
      </c>
      <c r="BP16" s="21" t="s">
        <v>116</v>
      </c>
      <c r="BQ16" s="96"/>
      <c r="BR16" s="95" t="s">
        <v>59</v>
      </c>
      <c r="BS16" s="93" t="s">
        <v>116</v>
      </c>
      <c r="BT16" s="19" t="s">
        <v>116</v>
      </c>
      <c r="BU16" s="19" t="s">
        <v>116</v>
      </c>
      <c r="BV16" s="19" t="s">
        <v>116</v>
      </c>
      <c r="BW16" s="19" t="s">
        <v>116</v>
      </c>
      <c r="BX16" s="19" t="s">
        <v>116</v>
      </c>
      <c r="BY16" s="21" t="s">
        <v>116</v>
      </c>
      <c r="BZ16" s="93" t="s">
        <v>116</v>
      </c>
      <c r="CA16" s="19" t="s">
        <v>116</v>
      </c>
      <c r="CB16" s="19" t="s">
        <v>116</v>
      </c>
      <c r="CC16" s="19" t="s">
        <v>116</v>
      </c>
      <c r="CD16" s="19" t="s">
        <v>116</v>
      </c>
      <c r="CE16" s="19" t="s">
        <v>116</v>
      </c>
      <c r="CF16" s="19" t="s">
        <v>116</v>
      </c>
      <c r="CG16" s="93" t="s">
        <v>116</v>
      </c>
      <c r="CH16" s="19" t="s">
        <v>116</v>
      </c>
      <c r="CI16" s="19" t="s">
        <v>116</v>
      </c>
      <c r="CJ16" s="19" t="s">
        <v>116</v>
      </c>
      <c r="CK16" s="19" t="s">
        <v>116</v>
      </c>
      <c r="CL16" s="19" t="s">
        <v>116</v>
      </c>
      <c r="CM16" s="21" t="s">
        <v>116</v>
      </c>
      <c r="CN16" s="94"/>
      <c r="CO16" s="95" t="s">
        <v>59</v>
      </c>
      <c r="CP16" s="93" t="s">
        <v>116</v>
      </c>
      <c r="CQ16" s="19" t="s">
        <v>116</v>
      </c>
      <c r="CR16" s="19" t="s">
        <v>116</v>
      </c>
      <c r="CS16" s="19" t="s">
        <v>116</v>
      </c>
      <c r="CT16" s="19" t="s">
        <v>116</v>
      </c>
      <c r="CU16" s="19" t="s">
        <v>116</v>
      </c>
      <c r="CV16" s="21" t="s">
        <v>116</v>
      </c>
      <c r="CW16" s="19" t="s">
        <v>116</v>
      </c>
      <c r="CX16" s="19" t="s">
        <v>116</v>
      </c>
      <c r="CY16" s="19" t="s">
        <v>116</v>
      </c>
      <c r="CZ16" s="19" t="s">
        <v>116</v>
      </c>
      <c r="DA16" s="19" t="s">
        <v>116</v>
      </c>
      <c r="DB16" s="19" t="s">
        <v>116</v>
      </c>
      <c r="DC16" s="21" t="s">
        <v>116</v>
      </c>
      <c r="DD16" s="94"/>
      <c r="DE16" s="95" t="s">
        <v>59</v>
      </c>
      <c r="DF16" s="93" t="s">
        <v>116</v>
      </c>
      <c r="DG16" s="19" t="s">
        <v>116</v>
      </c>
      <c r="DH16" s="19" t="s">
        <v>116</v>
      </c>
      <c r="DI16" s="19" t="s">
        <v>116</v>
      </c>
      <c r="DJ16" s="19" t="s">
        <v>116</v>
      </c>
      <c r="DK16" s="19" t="s">
        <v>116</v>
      </c>
      <c r="DL16" s="19" t="s">
        <v>116</v>
      </c>
      <c r="DM16" s="93" t="s">
        <v>116</v>
      </c>
      <c r="DN16" s="19" t="s">
        <v>116</v>
      </c>
      <c r="DO16" s="19" t="s">
        <v>116</v>
      </c>
      <c r="DP16" s="19" t="s">
        <v>116</v>
      </c>
      <c r="DQ16" s="19" t="s">
        <v>116</v>
      </c>
      <c r="DR16" s="19" t="s">
        <v>116</v>
      </c>
      <c r="DS16" s="21" t="s">
        <v>116</v>
      </c>
      <c r="DT16" s="93" t="s">
        <v>116</v>
      </c>
      <c r="DU16" s="19" t="s">
        <v>116</v>
      </c>
      <c r="DV16" s="19" t="s">
        <v>116</v>
      </c>
      <c r="DW16" s="19" t="s">
        <v>116</v>
      </c>
      <c r="DX16" s="19" t="s">
        <v>116</v>
      </c>
      <c r="DY16" s="19" t="s">
        <v>116</v>
      </c>
      <c r="DZ16" s="21" t="s">
        <v>116</v>
      </c>
    </row>
    <row r="17" spans="1:130" s="2" customFormat="1" ht="36" customHeight="1" x14ac:dyDescent="0.4">
      <c r="A17" s="31" t="s">
        <v>60</v>
      </c>
      <c r="B17" s="97">
        <f>SUM(B18:B19)</f>
        <v>19</v>
      </c>
      <c r="C17" s="82">
        <f t="shared" ref="C17:V17" si="30">SUM(C18:C19)</f>
        <v>2</v>
      </c>
      <c r="D17" s="82">
        <f t="shared" si="30"/>
        <v>6</v>
      </c>
      <c r="E17" s="82">
        <f t="shared" si="30"/>
        <v>0</v>
      </c>
      <c r="F17" s="82">
        <f t="shared" si="30"/>
        <v>0</v>
      </c>
      <c r="G17" s="82">
        <f t="shared" si="30"/>
        <v>3</v>
      </c>
      <c r="H17" s="82">
        <f t="shared" si="30"/>
        <v>8</v>
      </c>
      <c r="I17" s="97">
        <f t="shared" si="30"/>
        <v>0</v>
      </c>
      <c r="J17" s="82">
        <f t="shared" si="30"/>
        <v>0</v>
      </c>
      <c r="K17" s="82">
        <f t="shared" si="30"/>
        <v>0</v>
      </c>
      <c r="L17" s="82">
        <f t="shared" si="30"/>
        <v>0</v>
      </c>
      <c r="M17" s="82">
        <f t="shared" si="30"/>
        <v>0</v>
      </c>
      <c r="N17" s="82">
        <f t="shared" si="30"/>
        <v>0</v>
      </c>
      <c r="O17" s="83">
        <f t="shared" si="30"/>
        <v>0</v>
      </c>
      <c r="P17" s="97">
        <f t="shared" si="30"/>
        <v>0</v>
      </c>
      <c r="Q17" s="82">
        <f t="shared" si="30"/>
        <v>0</v>
      </c>
      <c r="R17" s="82">
        <f t="shared" si="30"/>
        <v>0</v>
      </c>
      <c r="S17" s="82">
        <f t="shared" si="30"/>
        <v>0</v>
      </c>
      <c r="T17" s="82">
        <f t="shared" si="30"/>
        <v>0</v>
      </c>
      <c r="U17" s="82">
        <f t="shared" si="30"/>
        <v>0</v>
      </c>
      <c r="V17" s="83">
        <f t="shared" si="30"/>
        <v>0</v>
      </c>
      <c r="W17" s="84"/>
      <c r="X17" s="98" t="s">
        <v>60</v>
      </c>
      <c r="Y17" s="97">
        <f t="shared" ref="Y17:AS17" si="31">SUM(Y18:Y19)</f>
        <v>11</v>
      </c>
      <c r="Z17" s="82">
        <f t="shared" si="31"/>
        <v>2</v>
      </c>
      <c r="AA17" s="82">
        <f t="shared" si="31"/>
        <v>3</v>
      </c>
      <c r="AB17" s="81">
        <f t="shared" si="31"/>
        <v>0</v>
      </c>
      <c r="AC17" s="82">
        <f t="shared" si="31"/>
        <v>0</v>
      </c>
      <c r="AD17" s="82">
        <f t="shared" si="31"/>
        <v>2</v>
      </c>
      <c r="AE17" s="82">
        <f t="shared" si="31"/>
        <v>4</v>
      </c>
      <c r="AF17" s="97">
        <f t="shared" si="31"/>
        <v>0</v>
      </c>
      <c r="AG17" s="82">
        <f t="shared" si="31"/>
        <v>0</v>
      </c>
      <c r="AH17" s="82">
        <f t="shared" si="31"/>
        <v>0</v>
      </c>
      <c r="AI17" s="82">
        <f t="shared" si="31"/>
        <v>0</v>
      </c>
      <c r="AJ17" s="82">
        <f t="shared" si="31"/>
        <v>0</v>
      </c>
      <c r="AK17" s="82">
        <f t="shared" si="31"/>
        <v>0</v>
      </c>
      <c r="AL17" s="83">
        <f t="shared" si="31"/>
        <v>0</v>
      </c>
      <c r="AM17" s="97">
        <f t="shared" si="31"/>
        <v>0</v>
      </c>
      <c r="AN17" s="82">
        <f t="shared" si="31"/>
        <v>0</v>
      </c>
      <c r="AO17" s="82">
        <f t="shared" si="31"/>
        <v>0</v>
      </c>
      <c r="AP17" s="82">
        <f t="shared" si="31"/>
        <v>0</v>
      </c>
      <c r="AQ17" s="82">
        <f t="shared" si="31"/>
        <v>0</v>
      </c>
      <c r="AR17" s="82">
        <f t="shared" si="31"/>
        <v>0</v>
      </c>
      <c r="AS17" s="83">
        <f t="shared" si="31"/>
        <v>0</v>
      </c>
      <c r="AT17" s="84"/>
      <c r="AU17" s="98" t="s">
        <v>60</v>
      </c>
      <c r="AV17" s="97">
        <f t="shared" ref="AV17:BP17" si="32">SUM(AV18:AV19)</f>
        <v>11</v>
      </c>
      <c r="AW17" s="82">
        <f t="shared" si="32"/>
        <v>2</v>
      </c>
      <c r="AX17" s="82">
        <f t="shared" si="32"/>
        <v>4</v>
      </c>
      <c r="AY17" s="82">
        <f t="shared" si="32"/>
        <v>0</v>
      </c>
      <c r="AZ17" s="82">
        <f t="shared" si="32"/>
        <v>0</v>
      </c>
      <c r="BA17" s="82">
        <f t="shared" si="32"/>
        <v>3</v>
      </c>
      <c r="BB17" s="82">
        <f t="shared" si="32"/>
        <v>2</v>
      </c>
      <c r="BC17" s="97">
        <f t="shared" si="32"/>
        <v>0</v>
      </c>
      <c r="BD17" s="82">
        <f t="shared" si="32"/>
        <v>0</v>
      </c>
      <c r="BE17" s="82">
        <f t="shared" si="32"/>
        <v>0</v>
      </c>
      <c r="BF17" s="82">
        <f t="shared" si="32"/>
        <v>0</v>
      </c>
      <c r="BG17" s="82">
        <f t="shared" si="32"/>
        <v>0</v>
      </c>
      <c r="BH17" s="82">
        <f t="shared" si="32"/>
        <v>0</v>
      </c>
      <c r="BI17" s="83">
        <f t="shared" si="32"/>
        <v>0</v>
      </c>
      <c r="BJ17" s="97">
        <f t="shared" si="32"/>
        <v>0</v>
      </c>
      <c r="BK17" s="82">
        <f t="shared" si="32"/>
        <v>0</v>
      </c>
      <c r="BL17" s="82">
        <f t="shared" si="32"/>
        <v>0</v>
      </c>
      <c r="BM17" s="82">
        <f t="shared" si="32"/>
        <v>0</v>
      </c>
      <c r="BN17" s="82">
        <f t="shared" si="32"/>
        <v>0</v>
      </c>
      <c r="BO17" s="82">
        <f t="shared" si="32"/>
        <v>0</v>
      </c>
      <c r="BP17" s="83">
        <f t="shared" si="32"/>
        <v>0</v>
      </c>
      <c r="BQ17" s="87"/>
      <c r="BR17" s="98" t="s">
        <v>61</v>
      </c>
      <c r="BS17" s="97">
        <f t="shared" ref="BS17:CM17" si="33">SUM(BS18:BS19)</f>
        <v>2</v>
      </c>
      <c r="BT17" s="82">
        <f t="shared" si="33"/>
        <v>0</v>
      </c>
      <c r="BU17" s="82">
        <f t="shared" si="33"/>
        <v>1</v>
      </c>
      <c r="BV17" s="82">
        <f t="shared" si="33"/>
        <v>0</v>
      </c>
      <c r="BW17" s="82">
        <f t="shared" si="33"/>
        <v>0</v>
      </c>
      <c r="BX17" s="82">
        <f t="shared" si="33"/>
        <v>0</v>
      </c>
      <c r="BY17" s="83">
        <f t="shared" si="33"/>
        <v>1</v>
      </c>
      <c r="BZ17" s="97">
        <f t="shared" si="33"/>
        <v>0</v>
      </c>
      <c r="CA17" s="82">
        <f t="shared" si="33"/>
        <v>0</v>
      </c>
      <c r="CB17" s="82">
        <f t="shared" si="33"/>
        <v>0</v>
      </c>
      <c r="CC17" s="82">
        <f t="shared" si="33"/>
        <v>0</v>
      </c>
      <c r="CD17" s="82">
        <f t="shared" si="33"/>
        <v>0</v>
      </c>
      <c r="CE17" s="82">
        <f t="shared" si="33"/>
        <v>0</v>
      </c>
      <c r="CF17" s="82">
        <f t="shared" si="33"/>
        <v>0</v>
      </c>
      <c r="CG17" s="97">
        <f t="shared" si="33"/>
        <v>0</v>
      </c>
      <c r="CH17" s="82">
        <f t="shared" si="33"/>
        <v>0</v>
      </c>
      <c r="CI17" s="82">
        <f t="shared" si="33"/>
        <v>0</v>
      </c>
      <c r="CJ17" s="82">
        <f t="shared" si="33"/>
        <v>0</v>
      </c>
      <c r="CK17" s="82">
        <f t="shared" si="33"/>
        <v>0</v>
      </c>
      <c r="CL17" s="82">
        <f t="shared" si="33"/>
        <v>0</v>
      </c>
      <c r="CM17" s="83">
        <f t="shared" si="33"/>
        <v>0</v>
      </c>
      <c r="CN17" s="84"/>
      <c r="CO17" s="98" t="s">
        <v>60</v>
      </c>
      <c r="CP17" s="97">
        <f t="shared" ref="CP17:DC17" si="34">SUM(CP18:CP19)</f>
        <v>5</v>
      </c>
      <c r="CQ17" s="82">
        <f t="shared" si="34"/>
        <v>0</v>
      </c>
      <c r="CR17" s="82">
        <f t="shared" si="34"/>
        <v>2</v>
      </c>
      <c r="CS17" s="82">
        <f t="shared" si="34"/>
        <v>0</v>
      </c>
      <c r="CT17" s="82">
        <f t="shared" si="34"/>
        <v>0</v>
      </c>
      <c r="CU17" s="82">
        <f t="shared" si="34"/>
        <v>1</v>
      </c>
      <c r="CV17" s="83">
        <f t="shared" si="34"/>
        <v>2</v>
      </c>
      <c r="CW17" s="82">
        <f t="shared" si="34"/>
        <v>5</v>
      </c>
      <c r="CX17" s="82">
        <f t="shared" si="34"/>
        <v>0</v>
      </c>
      <c r="CY17" s="82">
        <f t="shared" si="34"/>
        <v>2</v>
      </c>
      <c r="CZ17" s="82">
        <f t="shared" si="34"/>
        <v>0</v>
      </c>
      <c r="DA17" s="82">
        <f t="shared" si="34"/>
        <v>0</v>
      </c>
      <c r="DB17" s="82">
        <f t="shared" si="34"/>
        <v>1</v>
      </c>
      <c r="DC17" s="83">
        <f t="shared" si="34"/>
        <v>2</v>
      </c>
      <c r="DD17" s="84"/>
      <c r="DE17" s="98" t="s">
        <v>60</v>
      </c>
      <c r="DF17" s="97">
        <f t="shared" ref="DF17:DZ17" si="35">SUM(DF18:DF19)</f>
        <v>19</v>
      </c>
      <c r="DG17" s="82">
        <f t="shared" si="35"/>
        <v>2</v>
      </c>
      <c r="DH17" s="82">
        <f t="shared" si="35"/>
        <v>6</v>
      </c>
      <c r="DI17" s="82">
        <f t="shared" si="35"/>
        <v>0</v>
      </c>
      <c r="DJ17" s="82">
        <f t="shared" si="35"/>
        <v>0</v>
      </c>
      <c r="DK17" s="82">
        <f t="shared" si="35"/>
        <v>3</v>
      </c>
      <c r="DL17" s="82">
        <f t="shared" si="35"/>
        <v>8</v>
      </c>
      <c r="DM17" s="97">
        <f t="shared" si="35"/>
        <v>16</v>
      </c>
      <c r="DN17" s="82">
        <f t="shared" si="35"/>
        <v>2</v>
      </c>
      <c r="DO17" s="82">
        <f t="shared" si="35"/>
        <v>5</v>
      </c>
      <c r="DP17" s="82">
        <f t="shared" si="35"/>
        <v>0</v>
      </c>
      <c r="DQ17" s="82">
        <f t="shared" si="35"/>
        <v>0</v>
      </c>
      <c r="DR17" s="82">
        <f t="shared" si="35"/>
        <v>2</v>
      </c>
      <c r="DS17" s="83">
        <f t="shared" si="35"/>
        <v>7</v>
      </c>
      <c r="DT17" s="97">
        <f t="shared" si="35"/>
        <v>3</v>
      </c>
      <c r="DU17" s="82">
        <f t="shared" si="35"/>
        <v>0</v>
      </c>
      <c r="DV17" s="82">
        <f t="shared" si="35"/>
        <v>1</v>
      </c>
      <c r="DW17" s="82">
        <f t="shared" si="35"/>
        <v>0</v>
      </c>
      <c r="DX17" s="82">
        <f t="shared" si="35"/>
        <v>0</v>
      </c>
      <c r="DY17" s="82">
        <f t="shared" si="35"/>
        <v>1</v>
      </c>
      <c r="DZ17" s="83">
        <f t="shared" si="35"/>
        <v>1</v>
      </c>
    </row>
    <row r="18" spans="1:130" s="2" customFormat="1" ht="36" customHeight="1" x14ac:dyDescent="0.4">
      <c r="A18" s="27" t="s">
        <v>62</v>
      </c>
      <c r="B18" s="86">
        <v>13</v>
      </c>
      <c r="C18" s="16" t="s">
        <v>116</v>
      </c>
      <c r="D18" s="16">
        <v>4</v>
      </c>
      <c r="E18" s="16" t="s">
        <v>116</v>
      </c>
      <c r="F18" s="16" t="s">
        <v>116</v>
      </c>
      <c r="G18" s="16">
        <v>2</v>
      </c>
      <c r="H18" s="16">
        <v>7</v>
      </c>
      <c r="I18" s="86" t="s">
        <v>116</v>
      </c>
      <c r="J18" s="16" t="s">
        <v>116</v>
      </c>
      <c r="K18" s="16" t="s">
        <v>116</v>
      </c>
      <c r="L18" s="16" t="s">
        <v>116</v>
      </c>
      <c r="M18" s="16" t="s">
        <v>116</v>
      </c>
      <c r="N18" s="16" t="s">
        <v>116</v>
      </c>
      <c r="O18" s="17" t="s">
        <v>116</v>
      </c>
      <c r="P18" s="86" t="s">
        <v>116</v>
      </c>
      <c r="Q18" s="16" t="s">
        <v>116</v>
      </c>
      <c r="R18" s="16" t="s">
        <v>116</v>
      </c>
      <c r="S18" s="16" t="s">
        <v>116</v>
      </c>
      <c r="T18" s="16" t="s">
        <v>116</v>
      </c>
      <c r="U18" s="16" t="s">
        <v>116</v>
      </c>
      <c r="V18" s="17" t="s">
        <v>116</v>
      </c>
      <c r="W18" s="84"/>
      <c r="X18" s="90" t="s">
        <v>62</v>
      </c>
      <c r="Y18" s="86">
        <v>5</v>
      </c>
      <c r="Z18" s="16" t="s">
        <v>116</v>
      </c>
      <c r="AA18" s="16">
        <v>1</v>
      </c>
      <c r="AB18" s="16" t="s">
        <v>116</v>
      </c>
      <c r="AC18" s="16" t="s">
        <v>116</v>
      </c>
      <c r="AD18" s="16">
        <v>1</v>
      </c>
      <c r="AE18" s="16">
        <v>3</v>
      </c>
      <c r="AF18" s="86" t="s">
        <v>116</v>
      </c>
      <c r="AG18" s="16" t="s">
        <v>116</v>
      </c>
      <c r="AH18" s="16" t="s">
        <v>116</v>
      </c>
      <c r="AI18" s="16" t="s">
        <v>116</v>
      </c>
      <c r="AJ18" s="16" t="s">
        <v>116</v>
      </c>
      <c r="AK18" s="16" t="s">
        <v>116</v>
      </c>
      <c r="AL18" s="17" t="s">
        <v>116</v>
      </c>
      <c r="AM18" s="86" t="s">
        <v>116</v>
      </c>
      <c r="AN18" s="16" t="s">
        <v>116</v>
      </c>
      <c r="AO18" s="16" t="s">
        <v>116</v>
      </c>
      <c r="AP18" s="16" t="s">
        <v>116</v>
      </c>
      <c r="AQ18" s="16" t="s">
        <v>116</v>
      </c>
      <c r="AR18" s="16" t="s">
        <v>116</v>
      </c>
      <c r="AS18" s="17" t="s">
        <v>116</v>
      </c>
      <c r="AT18" s="84"/>
      <c r="AU18" s="90" t="s">
        <v>62</v>
      </c>
      <c r="AV18" s="86">
        <v>5</v>
      </c>
      <c r="AW18" s="16" t="s">
        <v>116</v>
      </c>
      <c r="AX18" s="16">
        <v>2</v>
      </c>
      <c r="AY18" s="16" t="s">
        <v>116</v>
      </c>
      <c r="AZ18" s="16" t="s">
        <v>116</v>
      </c>
      <c r="BA18" s="16">
        <v>2</v>
      </c>
      <c r="BB18" s="16">
        <v>1</v>
      </c>
      <c r="BC18" s="86" t="s">
        <v>116</v>
      </c>
      <c r="BD18" s="16" t="s">
        <v>116</v>
      </c>
      <c r="BE18" s="16" t="s">
        <v>116</v>
      </c>
      <c r="BF18" s="16" t="s">
        <v>116</v>
      </c>
      <c r="BG18" s="16" t="s">
        <v>116</v>
      </c>
      <c r="BH18" s="16" t="s">
        <v>116</v>
      </c>
      <c r="BI18" s="17" t="s">
        <v>116</v>
      </c>
      <c r="BJ18" s="86" t="s">
        <v>116</v>
      </c>
      <c r="BK18" s="16" t="s">
        <v>116</v>
      </c>
      <c r="BL18" s="16" t="s">
        <v>116</v>
      </c>
      <c r="BM18" s="16" t="s">
        <v>116</v>
      </c>
      <c r="BN18" s="16" t="s">
        <v>116</v>
      </c>
      <c r="BO18" s="16" t="s">
        <v>116</v>
      </c>
      <c r="BP18" s="17" t="s">
        <v>116</v>
      </c>
      <c r="BQ18" s="87"/>
      <c r="BR18" s="90" t="s">
        <v>62</v>
      </c>
      <c r="BS18" s="86">
        <v>2</v>
      </c>
      <c r="BT18" s="16" t="s">
        <v>116</v>
      </c>
      <c r="BU18" s="16">
        <v>1</v>
      </c>
      <c r="BV18" s="16" t="s">
        <v>116</v>
      </c>
      <c r="BW18" s="16" t="s">
        <v>116</v>
      </c>
      <c r="BX18" s="16" t="s">
        <v>116</v>
      </c>
      <c r="BY18" s="17">
        <v>1</v>
      </c>
      <c r="BZ18" s="86" t="s">
        <v>116</v>
      </c>
      <c r="CA18" s="16" t="s">
        <v>116</v>
      </c>
      <c r="CB18" s="16" t="s">
        <v>116</v>
      </c>
      <c r="CC18" s="16" t="s">
        <v>116</v>
      </c>
      <c r="CD18" s="16" t="s">
        <v>116</v>
      </c>
      <c r="CE18" s="16" t="s">
        <v>116</v>
      </c>
      <c r="CF18" s="16" t="s">
        <v>116</v>
      </c>
      <c r="CG18" s="86" t="s">
        <v>116</v>
      </c>
      <c r="CH18" s="16" t="s">
        <v>116</v>
      </c>
      <c r="CI18" s="16" t="s">
        <v>116</v>
      </c>
      <c r="CJ18" s="16" t="s">
        <v>116</v>
      </c>
      <c r="CK18" s="16" t="s">
        <v>116</v>
      </c>
      <c r="CL18" s="16" t="s">
        <v>116</v>
      </c>
      <c r="CM18" s="17" t="s">
        <v>116</v>
      </c>
      <c r="CN18" s="84"/>
      <c r="CO18" s="91" t="s">
        <v>62</v>
      </c>
      <c r="CP18" s="86">
        <v>5</v>
      </c>
      <c r="CQ18" s="16" t="s">
        <v>116</v>
      </c>
      <c r="CR18" s="16">
        <v>2</v>
      </c>
      <c r="CS18" s="16" t="s">
        <v>116</v>
      </c>
      <c r="CT18" s="16" t="s">
        <v>116</v>
      </c>
      <c r="CU18" s="16">
        <v>1</v>
      </c>
      <c r="CV18" s="17">
        <v>2</v>
      </c>
      <c r="CW18" s="16">
        <v>5</v>
      </c>
      <c r="CX18" s="16" t="s">
        <v>116</v>
      </c>
      <c r="CY18" s="16">
        <v>2</v>
      </c>
      <c r="CZ18" s="16" t="s">
        <v>116</v>
      </c>
      <c r="DA18" s="16" t="s">
        <v>116</v>
      </c>
      <c r="DB18" s="16">
        <v>1</v>
      </c>
      <c r="DC18" s="17">
        <v>2</v>
      </c>
      <c r="DD18" s="84"/>
      <c r="DE18" s="91" t="s">
        <v>62</v>
      </c>
      <c r="DF18" s="86">
        <v>13</v>
      </c>
      <c r="DG18" s="16" t="s">
        <v>116</v>
      </c>
      <c r="DH18" s="16">
        <v>4</v>
      </c>
      <c r="DI18" s="16" t="s">
        <v>116</v>
      </c>
      <c r="DJ18" s="16" t="s">
        <v>116</v>
      </c>
      <c r="DK18" s="16">
        <v>2</v>
      </c>
      <c r="DL18" s="16">
        <v>7</v>
      </c>
      <c r="DM18" s="86">
        <v>11</v>
      </c>
      <c r="DN18" s="16" t="s">
        <v>116</v>
      </c>
      <c r="DO18" s="16">
        <v>3</v>
      </c>
      <c r="DP18" s="16" t="s">
        <v>116</v>
      </c>
      <c r="DQ18" s="16" t="s">
        <v>116</v>
      </c>
      <c r="DR18" s="16">
        <v>1</v>
      </c>
      <c r="DS18" s="17">
        <v>7</v>
      </c>
      <c r="DT18" s="86">
        <v>2</v>
      </c>
      <c r="DU18" s="16" t="s">
        <v>116</v>
      </c>
      <c r="DV18" s="16">
        <v>1</v>
      </c>
      <c r="DW18" s="16" t="s">
        <v>116</v>
      </c>
      <c r="DX18" s="16" t="s">
        <v>116</v>
      </c>
      <c r="DY18" s="16">
        <v>1</v>
      </c>
      <c r="DZ18" s="17" t="s">
        <v>116</v>
      </c>
    </row>
    <row r="19" spans="1:130" s="2" customFormat="1" ht="36" customHeight="1" x14ac:dyDescent="0.4">
      <c r="A19" s="27" t="s">
        <v>63</v>
      </c>
      <c r="B19" s="86">
        <f>SUM(B20:B22)</f>
        <v>6</v>
      </c>
      <c r="C19" s="16">
        <f t="shared" ref="C19:V19" si="36">SUM(C20:C22)</f>
        <v>2</v>
      </c>
      <c r="D19" s="16">
        <f t="shared" si="36"/>
        <v>2</v>
      </c>
      <c r="E19" s="16">
        <f t="shared" si="36"/>
        <v>0</v>
      </c>
      <c r="F19" s="16">
        <f t="shared" si="36"/>
        <v>0</v>
      </c>
      <c r="G19" s="16">
        <f t="shared" si="36"/>
        <v>1</v>
      </c>
      <c r="H19" s="16">
        <f t="shared" si="36"/>
        <v>1</v>
      </c>
      <c r="I19" s="86">
        <f t="shared" si="36"/>
        <v>0</v>
      </c>
      <c r="J19" s="16">
        <f t="shared" si="36"/>
        <v>0</v>
      </c>
      <c r="K19" s="16">
        <f t="shared" si="36"/>
        <v>0</v>
      </c>
      <c r="L19" s="16">
        <f t="shared" si="36"/>
        <v>0</v>
      </c>
      <c r="M19" s="16">
        <f t="shared" si="36"/>
        <v>0</v>
      </c>
      <c r="N19" s="16">
        <f t="shared" si="36"/>
        <v>0</v>
      </c>
      <c r="O19" s="17">
        <f t="shared" si="36"/>
        <v>0</v>
      </c>
      <c r="P19" s="86">
        <f t="shared" si="36"/>
        <v>0</v>
      </c>
      <c r="Q19" s="16">
        <f t="shared" si="36"/>
        <v>0</v>
      </c>
      <c r="R19" s="16">
        <f t="shared" si="36"/>
        <v>0</v>
      </c>
      <c r="S19" s="16">
        <f t="shared" si="36"/>
        <v>0</v>
      </c>
      <c r="T19" s="16">
        <f t="shared" si="36"/>
        <v>0</v>
      </c>
      <c r="U19" s="16">
        <f t="shared" si="36"/>
        <v>0</v>
      </c>
      <c r="V19" s="17">
        <f t="shared" si="36"/>
        <v>0</v>
      </c>
      <c r="W19" s="84"/>
      <c r="X19" s="90" t="s">
        <v>63</v>
      </c>
      <c r="Y19" s="86">
        <f t="shared" ref="Y19:AS19" si="37">SUM(Y20:Y22)</f>
        <v>6</v>
      </c>
      <c r="Z19" s="16">
        <f t="shared" si="37"/>
        <v>2</v>
      </c>
      <c r="AA19" s="16">
        <f t="shared" si="37"/>
        <v>2</v>
      </c>
      <c r="AB19" s="16">
        <f t="shared" si="37"/>
        <v>0</v>
      </c>
      <c r="AC19" s="16">
        <f t="shared" si="37"/>
        <v>0</v>
      </c>
      <c r="AD19" s="16">
        <f t="shared" si="37"/>
        <v>1</v>
      </c>
      <c r="AE19" s="16">
        <f t="shared" si="37"/>
        <v>1</v>
      </c>
      <c r="AF19" s="86">
        <f t="shared" si="37"/>
        <v>0</v>
      </c>
      <c r="AG19" s="16">
        <f t="shared" si="37"/>
        <v>0</v>
      </c>
      <c r="AH19" s="16">
        <f t="shared" si="37"/>
        <v>0</v>
      </c>
      <c r="AI19" s="16">
        <f t="shared" si="37"/>
        <v>0</v>
      </c>
      <c r="AJ19" s="16">
        <f t="shared" si="37"/>
        <v>0</v>
      </c>
      <c r="AK19" s="16">
        <f t="shared" si="37"/>
        <v>0</v>
      </c>
      <c r="AL19" s="17">
        <f t="shared" si="37"/>
        <v>0</v>
      </c>
      <c r="AM19" s="86">
        <f t="shared" si="37"/>
        <v>0</v>
      </c>
      <c r="AN19" s="16">
        <f t="shared" si="37"/>
        <v>0</v>
      </c>
      <c r="AO19" s="16">
        <f t="shared" si="37"/>
        <v>0</v>
      </c>
      <c r="AP19" s="16">
        <f t="shared" si="37"/>
        <v>0</v>
      </c>
      <c r="AQ19" s="16">
        <f t="shared" si="37"/>
        <v>0</v>
      </c>
      <c r="AR19" s="16">
        <f t="shared" si="37"/>
        <v>0</v>
      </c>
      <c r="AS19" s="17">
        <f t="shared" si="37"/>
        <v>0</v>
      </c>
      <c r="AT19" s="84"/>
      <c r="AU19" s="90" t="s">
        <v>63</v>
      </c>
      <c r="AV19" s="86">
        <f t="shared" ref="AV19:BP19" si="38">SUM(AV20:AV22)</f>
        <v>6</v>
      </c>
      <c r="AW19" s="16">
        <f t="shared" si="38"/>
        <v>2</v>
      </c>
      <c r="AX19" s="16">
        <f t="shared" si="38"/>
        <v>2</v>
      </c>
      <c r="AY19" s="16">
        <f t="shared" si="38"/>
        <v>0</v>
      </c>
      <c r="AZ19" s="16">
        <f t="shared" si="38"/>
        <v>0</v>
      </c>
      <c r="BA19" s="16">
        <f t="shared" si="38"/>
        <v>1</v>
      </c>
      <c r="BB19" s="16">
        <f t="shared" si="38"/>
        <v>1</v>
      </c>
      <c r="BC19" s="86">
        <f t="shared" si="38"/>
        <v>0</v>
      </c>
      <c r="BD19" s="16">
        <f t="shared" si="38"/>
        <v>0</v>
      </c>
      <c r="BE19" s="16">
        <f t="shared" si="38"/>
        <v>0</v>
      </c>
      <c r="BF19" s="16">
        <f t="shared" si="38"/>
        <v>0</v>
      </c>
      <c r="BG19" s="16">
        <f t="shared" si="38"/>
        <v>0</v>
      </c>
      <c r="BH19" s="16">
        <f t="shared" si="38"/>
        <v>0</v>
      </c>
      <c r="BI19" s="17">
        <f t="shared" si="38"/>
        <v>0</v>
      </c>
      <c r="BJ19" s="86">
        <f t="shared" si="38"/>
        <v>0</v>
      </c>
      <c r="BK19" s="16">
        <f t="shared" si="38"/>
        <v>0</v>
      </c>
      <c r="BL19" s="16">
        <f t="shared" si="38"/>
        <v>0</v>
      </c>
      <c r="BM19" s="16">
        <f t="shared" si="38"/>
        <v>0</v>
      </c>
      <c r="BN19" s="16">
        <f t="shared" si="38"/>
        <v>0</v>
      </c>
      <c r="BO19" s="16">
        <f t="shared" si="38"/>
        <v>0</v>
      </c>
      <c r="BP19" s="17">
        <f t="shared" si="38"/>
        <v>0</v>
      </c>
      <c r="BQ19" s="87"/>
      <c r="BR19" s="90" t="s">
        <v>63</v>
      </c>
      <c r="BS19" s="86">
        <f t="shared" ref="BS19:CM19" si="39">SUM(BS20:BS22)</f>
        <v>0</v>
      </c>
      <c r="BT19" s="16">
        <f t="shared" si="39"/>
        <v>0</v>
      </c>
      <c r="BU19" s="16">
        <f t="shared" si="39"/>
        <v>0</v>
      </c>
      <c r="BV19" s="16">
        <f t="shared" si="39"/>
        <v>0</v>
      </c>
      <c r="BW19" s="16">
        <f t="shared" si="39"/>
        <v>0</v>
      </c>
      <c r="BX19" s="16">
        <f t="shared" si="39"/>
        <v>0</v>
      </c>
      <c r="BY19" s="17">
        <f t="shared" si="39"/>
        <v>0</v>
      </c>
      <c r="BZ19" s="86">
        <f t="shared" si="39"/>
        <v>0</v>
      </c>
      <c r="CA19" s="16">
        <f t="shared" si="39"/>
        <v>0</v>
      </c>
      <c r="CB19" s="16">
        <f t="shared" si="39"/>
        <v>0</v>
      </c>
      <c r="CC19" s="16">
        <f t="shared" si="39"/>
        <v>0</v>
      </c>
      <c r="CD19" s="16">
        <f t="shared" si="39"/>
        <v>0</v>
      </c>
      <c r="CE19" s="16">
        <f t="shared" si="39"/>
        <v>0</v>
      </c>
      <c r="CF19" s="16">
        <f t="shared" si="39"/>
        <v>0</v>
      </c>
      <c r="CG19" s="86">
        <f t="shared" si="39"/>
        <v>0</v>
      </c>
      <c r="CH19" s="16">
        <f t="shared" si="39"/>
        <v>0</v>
      </c>
      <c r="CI19" s="16">
        <f t="shared" si="39"/>
        <v>0</v>
      </c>
      <c r="CJ19" s="16">
        <f t="shared" si="39"/>
        <v>0</v>
      </c>
      <c r="CK19" s="16">
        <f t="shared" si="39"/>
        <v>0</v>
      </c>
      <c r="CL19" s="16">
        <f t="shared" si="39"/>
        <v>0</v>
      </c>
      <c r="CM19" s="17">
        <f t="shared" si="39"/>
        <v>0</v>
      </c>
      <c r="CN19" s="84"/>
      <c r="CO19" s="91" t="s">
        <v>63</v>
      </c>
      <c r="CP19" s="86">
        <f t="shared" ref="CP19:DC19" si="40">SUM(CP20:CP22)</f>
        <v>0</v>
      </c>
      <c r="CQ19" s="16">
        <f t="shared" si="40"/>
        <v>0</v>
      </c>
      <c r="CR19" s="16">
        <f t="shared" si="40"/>
        <v>0</v>
      </c>
      <c r="CS19" s="16">
        <f t="shared" si="40"/>
        <v>0</v>
      </c>
      <c r="CT19" s="16">
        <f t="shared" si="40"/>
        <v>0</v>
      </c>
      <c r="CU19" s="16">
        <f t="shared" si="40"/>
        <v>0</v>
      </c>
      <c r="CV19" s="17">
        <f t="shared" si="40"/>
        <v>0</v>
      </c>
      <c r="CW19" s="16">
        <f t="shared" si="40"/>
        <v>0</v>
      </c>
      <c r="CX19" s="16">
        <f t="shared" si="40"/>
        <v>0</v>
      </c>
      <c r="CY19" s="16">
        <f t="shared" si="40"/>
        <v>0</v>
      </c>
      <c r="CZ19" s="16">
        <f t="shared" si="40"/>
        <v>0</v>
      </c>
      <c r="DA19" s="16">
        <f t="shared" si="40"/>
        <v>0</v>
      </c>
      <c r="DB19" s="16">
        <f t="shared" si="40"/>
        <v>0</v>
      </c>
      <c r="DC19" s="17">
        <f t="shared" si="40"/>
        <v>0</v>
      </c>
      <c r="DD19" s="84"/>
      <c r="DE19" s="91" t="s">
        <v>63</v>
      </c>
      <c r="DF19" s="86">
        <f t="shared" ref="DF19:DZ19" si="41">SUM(DF20:DF22)</f>
        <v>6</v>
      </c>
      <c r="DG19" s="16">
        <f t="shared" si="41"/>
        <v>2</v>
      </c>
      <c r="DH19" s="16">
        <f t="shared" si="41"/>
        <v>2</v>
      </c>
      <c r="DI19" s="16">
        <f t="shared" si="41"/>
        <v>0</v>
      </c>
      <c r="DJ19" s="16">
        <f t="shared" si="41"/>
        <v>0</v>
      </c>
      <c r="DK19" s="16">
        <f t="shared" si="41"/>
        <v>1</v>
      </c>
      <c r="DL19" s="16">
        <f t="shared" si="41"/>
        <v>1</v>
      </c>
      <c r="DM19" s="86">
        <f t="shared" si="41"/>
        <v>5</v>
      </c>
      <c r="DN19" s="16">
        <f t="shared" si="41"/>
        <v>2</v>
      </c>
      <c r="DO19" s="16">
        <f t="shared" si="41"/>
        <v>2</v>
      </c>
      <c r="DP19" s="16">
        <f t="shared" si="41"/>
        <v>0</v>
      </c>
      <c r="DQ19" s="16">
        <f t="shared" si="41"/>
        <v>0</v>
      </c>
      <c r="DR19" s="16">
        <f t="shared" si="41"/>
        <v>1</v>
      </c>
      <c r="DS19" s="17">
        <f t="shared" si="41"/>
        <v>0</v>
      </c>
      <c r="DT19" s="86">
        <f t="shared" si="41"/>
        <v>1</v>
      </c>
      <c r="DU19" s="16">
        <f t="shared" si="41"/>
        <v>0</v>
      </c>
      <c r="DV19" s="16">
        <f t="shared" si="41"/>
        <v>0</v>
      </c>
      <c r="DW19" s="16">
        <f t="shared" si="41"/>
        <v>0</v>
      </c>
      <c r="DX19" s="16">
        <f t="shared" si="41"/>
        <v>0</v>
      </c>
      <c r="DY19" s="16">
        <f t="shared" si="41"/>
        <v>0</v>
      </c>
      <c r="DZ19" s="17">
        <f t="shared" si="41"/>
        <v>1</v>
      </c>
    </row>
    <row r="20" spans="1:130" ht="36" customHeight="1" x14ac:dyDescent="0.4">
      <c r="A20" s="32" t="s">
        <v>64</v>
      </c>
      <c r="B20" s="99" t="s">
        <v>116</v>
      </c>
      <c r="C20" s="15" t="s">
        <v>116</v>
      </c>
      <c r="D20" s="15" t="s">
        <v>116</v>
      </c>
      <c r="E20" s="15" t="s">
        <v>116</v>
      </c>
      <c r="F20" s="15" t="s">
        <v>116</v>
      </c>
      <c r="G20" s="15" t="s">
        <v>116</v>
      </c>
      <c r="H20" s="15" t="s">
        <v>116</v>
      </c>
      <c r="I20" s="99" t="s">
        <v>116</v>
      </c>
      <c r="J20" s="15" t="s">
        <v>116</v>
      </c>
      <c r="K20" s="15" t="s">
        <v>116</v>
      </c>
      <c r="L20" s="15" t="s">
        <v>116</v>
      </c>
      <c r="M20" s="15" t="s">
        <v>116</v>
      </c>
      <c r="N20" s="15" t="s">
        <v>116</v>
      </c>
      <c r="O20" s="20" t="s">
        <v>116</v>
      </c>
      <c r="P20" s="99" t="s">
        <v>116</v>
      </c>
      <c r="Q20" s="15" t="s">
        <v>116</v>
      </c>
      <c r="R20" s="15" t="s">
        <v>116</v>
      </c>
      <c r="S20" s="15" t="s">
        <v>116</v>
      </c>
      <c r="T20" s="15" t="s">
        <v>116</v>
      </c>
      <c r="U20" s="15" t="s">
        <v>116</v>
      </c>
      <c r="V20" s="20" t="s">
        <v>116</v>
      </c>
      <c r="W20" s="94"/>
      <c r="X20" s="100" t="s">
        <v>64</v>
      </c>
      <c r="Y20" s="99" t="s">
        <v>116</v>
      </c>
      <c r="Z20" s="15" t="s">
        <v>116</v>
      </c>
      <c r="AA20" s="15" t="s">
        <v>116</v>
      </c>
      <c r="AB20" s="15" t="s">
        <v>116</v>
      </c>
      <c r="AC20" s="15" t="s">
        <v>116</v>
      </c>
      <c r="AD20" s="15" t="s">
        <v>116</v>
      </c>
      <c r="AE20" s="15" t="s">
        <v>116</v>
      </c>
      <c r="AF20" s="99" t="s">
        <v>116</v>
      </c>
      <c r="AG20" s="15" t="s">
        <v>116</v>
      </c>
      <c r="AH20" s="15" t="s">
        <v>116</v>
      </c>
      <c r="AI20" s="15" t="s">
        <v>116</v>
      </c>
      <c r="AJ20" s="15" t="s">
        <v>116</v>
      </c>
      <c r="AK20" s="15" t="s">
        <v>116</v>
      </c>
      <c r="AL20" s="20" t="s">
        <v>116</v>
      </c>
      <c r="AM20" s="99" t="s">
        <v>116</v>
      </c>
      <c r="AN20" s="15" t="s">
        <v>116</v>
      </c>
      <c r="AO20" s="15" t="s">
        <v>116</v>
      </c>
      <c r="AP20" s="15" t="s">
        <v>116</v>
      </c>
      <c r="AQ20" s="15" t="s">
        <v>116</v>
      </c>
      <c r="AR20" s="15" t="s">
        <v>116</v>
      </c>
      <c r="AS20" s="20" t="s">
        <v>116</v>
      </c>
      <c r="AT20" s="94"/>
      <c r="AU20" s="100" t="s">
        <v>64</v>
      </c>
      <c r="AV20" s="99" t="s">
        <v>116</v>
      </c>
      <c r="AW20" s="15" t="s">
        <v>116</v>
      </c>
      <c r="AX20" s="15" t="s">
        <v>116</v>
      </c>
      <c r="AY20" s="15" t="s">
        <v>116</v>
      </c>
      <c r="AZ20" s="15" t="s">
        <v>116</v>
      </c>
      <c r="BA20" s="15" t="s">
        <v>116</v>
      </c>
      <c r="BB20" s="15" t="s">
        <v>116</v>
      </c>
      <c r="BC20" s="99" t="s">
        <v>116</v>
      </c>
      <c r="BD20" s="15" t="s">
        <v>116</v>
      </c>
      <c r="BE20" s="15" t="s">
        <v>116</v>
      </c>
      <c r="BF20" s="15" t="s">
        <v>116</v>
      </c>
      <c r="BG20" s="15" t="s">
        <v>116</v>
      </c>
      <c r="BH20" s="15" t="s">
        <v>116</v>
      </c>
      <c r="BI20" s="20" t="s">
        <v>116</v>
      </c>
      <c r="BJ20" s="99" t="s">
        <v>116</v>
      </c>
      <c r="BK20" s="15" t="s">
        <v>116</v>
      </c>
      <c r="BL20" s="15" t="s">
        <v>116</v>
      </c>
      <c r="BM20" s="15" t="s">
        <v>116</v>
      </c>
      <c r="BN20" s="15" t="s">
        <v>116</v>
      </c>
      <c r="BO20" s="15" t="s">
        <v>116</v>
      </c>
      <c r="BP20" s="20" t="s">
        <v>116</v>
      </c>
      <c r="BQ20" s="96"/>
      <c r="BR20" s="100" t="s">
        <v>64</v>
      </c>
      <c r="BS20" s="99" t="s">
        <v>116</v>
      </c>
      <c r="BT20" s="15" t="s">
        <v>116</v>
      </c>
      <c r="BU20" s="15" t="s">
        <v>116</v>
      </c>
      <c r="BV20" s="15" t="s">
        <v>116</v>
      </c>
      <c r="BW20" s="15" t="s">
        <v>116</v>
      </c>
      <c r="BX20" s="15" t="s">
        <v>116</v>
      </c>
      <c r="BY20" s="20" t="s">
        <v>116</v>
      </c>
      <c r="BZ20" s="99" t="s">
        <v>116</v>
      </c>
      <c r="CA20" s="15" t="s">
        <v>116</v>
      </c>
      <c r="CB20" s="15" t="s">
        <v>116</v>
      </c>
      <c r="CC20" s="15" t="s">
        <v>116</v>
      </c>
      <c r="CD20" s="15" t="s">
        <v>116</v>
      </c>
      <c r="CE20" s="15" t="s">
        <v>116</v>
      </c>
      <c r="CF20" s="15" t="s">
        <v>116</v>
      </c>
      <c r="CG20" s="99" t="s">
        <v>116</v>
      </c>
      <c r="CH20" s="15" t="s">
        <v>116</v>
      </c>
      <c r="CI20" s="15" t="s">
        <v>116</v>
      </c>
      <c r="CJ20" s="15" t="s">
        <v>116</v>
      </c>
      <c r="CK20" s="15" t="s">
        <v>116</v>
      </c>
      <c r="CL20" s="15" t="s">
        <v>116</v>
      </c>
      <c r="CM20" s="20" t="s">
        <v>116</v>
      </c>
      <c r="CN20" s="94"/>
      <c r="CO20" s="101" t="s">
        <v>64</v>
      </c>
      <c r="CP20" s="99" t="s">
        <v>116</v>
      </c>
      <c r="CQ20" s="15" t="s">
        <v>116</v>
      </c>
      <c r="CR20" s="15" t="s">
        <v>116</v>
      </c>
      <c r="CS20" s="15" t="s">
        <v>116</v>
      </c>
      <c r="CT20" s="15" t="s">
        <v>116</v>
      </c>
      <c r="CU20" s="15" t="s">
        <v>116</v>
      </c>
      <c r="CV20" s="20" t="s">
        <v>116</v>
      </c>
      <c r="CW20" s="15" t="s">
        <v>116</v>
      </c>
      <c r="CX20" s="15" t="s">
        <v>116</v>
      </c>
      <c r="CY20" s="15" t="s">
        <v>116</v>
      </c>
      <c r="CZ20" s="15" t="s">
        <v>116</v>
      </c>
      <c r="DA20" s="15" t="s">
        <v>116</v>
      </c>
      <c r="DB20" s="15" t="s">
        <v>116</v>
      </c>
      <c r="DC20" s="20" t="s">
        <v>116</v>
      </c>
      <c r="DD20" s="94"/>
      <c r="DE20" s="101" t="s">
        <v>64</v>
      </c>
      <c r="DF20" s="99" t="s">
        <v>116</v>
      </c>
      <c r="DG20" s="15" t="s">
        <v>116</v>
      </c>
      <c r="DH20" s="15" t="s">
        <v>116</v>
      </c>
      <c r="DI20" s="15" t="s">
        <v>116</v>
      </c>
      <c r="DJ20" s="15" t="s">
        <v>116</v>
      </c>
      <c r="DK20" s="15" t="s">
        <v>116</v>
      </c>
      <c r="DL20" s="15" t="s">
        <v>116</v>
      </c>
      <c r="DM20" s="99" t="s">
        <v>116</v>
      </c>
      <c r="DN20" s="15" t="s">
        <v>116</v>
      </c>
      <c r="DO20" s="15" t="s">
        <v>116</v>
      </c>
      <c r="DP20" s="15" t="s">
        <v>116</v>
      </c>
      <c r="DQ20" s="15" t="s">
        <v>116</v>
      </c>
      <c r="DR20" s="15" t="s">
        <v>116</v>
      </c>
      <c r="DS20" s="20" t="s">
        <v>116</v>
      </c>
      <c r="DT20" s="99" t="s">
        <v>116</v>
      </c>
      <c r="DU20" s="15" t="s">
        <v>116</v>
      </c>
      <c r="DV20" s="15" t="s">
        <v>116</v>
      </c>
      <c r="DW20" s="15" t="s">
        <v>116</v>
      </c>
      <c r="DX20" s="15" t="s">
        <v>116</v>
      </c>
      <c r="DY20" s="15" t="s">
        <v>116</v>
      </c>
      <c r="DZ20" s="20" t="s">
        <v>116</v>
      </c>
    </row>
    <row r="21" spans="1:130" ht="36" customHeight="1" x14ac:dyDescent="0.4">
      <c r="A21" s="32" t="s">
        <v>65</v>
      </c>
      <c r="B21" s="99" t="s">
        <v>116</v>
      </c>
      <c r="C21" s="15" t="s">
        <v>116</v>
      </c>
      <c r="D21" s="15" t="s">
        <v>116</v>
      </c>
      <c r="E21" s="15" t="s">
        <v>116</v>
      </c>
      <c r="F21" s="15" t="s">
        <v>116</v>
      </c>
      <c r="G21" s="15" t="s">
        <v>116</v>
      </c>
      <c r="H21" s="15" t="s">
        <v>116</v>
      </c>
      <c r="I21" s="99" t="s">
        <v>116</v>
      </c>
      <c r="J21" s="15" t="s">
        <v>116</v>
      </c>
      <c r="K21" s="15" t="s">
        <v>116</v>
      </c>
      <c r="L21" s="15" t="s">
        <v>116</v>
      </c>
      <c r="M21" s="15" t="s">
        <v>116</v>
      </c>
      <c r="N21" s="15" t="s">
        <v>116</v>
      </c>
      <c r="O21" s="20" t="s">
        <v>116</v>
      </c>
      <c r="P21" s="99" t="s">
        <v>116</v>
      </c>
      <c r="Q21" s="15" t="s">
        <v>116</v>
      </c>
      <c r="R21" s="15" t="s">
        <v>116</v>
      </c>
      <c r="S21" s="15" t="s">
        <v>116</v>
      </c>
      <c r="T21" s="15" t="s">
        <v>116</v>
      </c>
      <c r="U21" s="15" t="s">
        <v>116</v>
      </c>
      <c r="V21" s="20" t="s">
        <v>116</v>
      </c>
      <c r="W21" s="94"/>
      <c r="X21" s="100" t="s">
        <v>65</v>
      </c>
      <c r="Y21" s="99" t="s">
        <v>116</v>
      </c>
      <c r="Z21" s="15" t="s">
        <v>116</v>
      </c>
      <c r="AA21" s="15" t="s">
        <v>116</v>
      </c>
      <c r="AB21" s="15" t="s">
        <v>116</v>
      </c>
      <c r="AC21" s="15" t="s">
        <v>116</v>
      </c>
      <c r="AD21" s="15" t="s">
        <v>116</v>
      </c>
      <c r="AE21" s="15" t="s">
        <v>116</v>
      </c>
      <c r="AF21" s="99" t="s">
        <v>116</v>
      </c>
      <c r="AG21" s="15" t="s">
        <v>116</v>
      </c>
      <c r="AH21" s="15" t="s">
        <v>116</v>
      </c>
      <c r="AI21" s="15" t="s">
        <v>116</v>
      </c>
      <c r="AJ21" s="15" t="s">
        <v>116</v>
      </c>
      <c r="AK21" s="15" t="s">
        <v>116</v>
      </c>
      <c r="AL21" s="20" t="s">
        <v>116</v>
      </c>
      <c r="AM21" s="99" t="s">
        <v>116</v>
      </c>
      <c r="AN21" s="15" t="s">
        <v>116</v>
      </c>
      <c r="AO21" s="15" t="s">
        <v>116</v>
      </c>
      <c r="AP21" s="15" t="s">
        <v>116</v>
      </c>
      <c r="AQ21" s="15" t="s">
        <v>116</v>
      </c>
      <c r="AR21" s="15" t="s">
        <v>116</v>
      </c>
      <c r="AS21" s="20" t="s">
        <v>116</v>
      </c>
      <c r="AT21" s="94"/>
      <c r="AU21" s="100" t="s">
        <v>65</v>
      </c>
      <c r="AV21" s="99" t="s">
        <v>116</v>
      </c>
      <c r="AW21" s="15" t="s">
        <v>116</v>
      </c>
      <c r="AX21" s="15" t="s">
        <v>116</v>
      </c>
      <c r="AY21" s="15" t="s">
        <v>116</v>
      </c>
      <c r="AZ21" s="15" t="s">
        <v>116</v>
      </c>
      <c r="BA21" s="15" t="s">
        <v>116</v>
      </c>
      <c r="BB21" s="15" t="s">
        <v>116</v>
      </c>
      <c r="BC21" s="99" t="s">
        <v>116</v>
      </c>
      <c r="BD21" s="15" t="s">
        <v>116</v>
      </c>
      <c r="BE21" s="15" t="s">
        <v>116</v>
      </c>
      <c r="BF21" s="15" t="s">
        <v>116</v>
      </c>
      <c r="BG21" s="15" t="s">
        <v>116</v>
      </c>
      <c r="BH21" s="15" t="s">
        <v>116</v>
      </c>
      <c r="BI21" s="20" t="s">
        <v>116</v>
      </c>
      <c r="BJ21" s="99" t="s">
        <v>116</v>
      </c>
      <c r="BK21" s="15" t="s">
        <v>116</v>
      </c>
      <c r="BL21" s="15" t="s">
        <v>116</v>
      </c>
      <c r="BM21" s="15" t="s">
        <v>116</v>
      </c>
      <c r="BN21" s="15" t="s">
        <v>116</v>
      </c>
      <c r="BO21" s="15" t="s">
        <v>116</v>
      </c>
      <c r="BP21" s="20" t="s">
        <v>116</v>
      </c>
      <c r="BQ21" s="96"/>
      <c r="BR21" s="100" t="s">
        <v>65</v>
      </c>
      <c r="BS21" s="99" t="s">
        <v>116</v>
      </c>
      <c r="BT21" s="15" t="s">
        <v>116</v>
      </c>
      <c r="BU21" s="15" t="s">
        <v>116</v>
      </c>
      <c r="BV21" s="15" t="s">
        <v>116</v>
      </c>
      <c r="BW21" s="15" t="s">
        <v>116</v>
      </c>
      <c r="BX21" s="15" t="s">
        <v>116</v>
      </c>
      <c r="BY21" s="20" t="s">
        <v>116</v>
      </c>
      <c r="BZ21" s="99" t="s">
        <v>116</v>
      </c>
      <c r="CA21" s="15" t="s">
        <v>116</v>
      </c>
      <c r="CB21" s="15" t="s">
        <v>116</v>
      </c>
      <c r="CC21" s="15" t="s">
        <v>116</v>
      </c>
      <c r="CD21" s="15" t="s">
        <v>116</v>
      </c>
      <c r="CE21" s="15" t="s">
        <v>116</v>
      </c>
      <c r="CF21" s="15" t="s">
        <v>116</v>
      </c>
      <c r="CG21" s="99" t="s">
        <v>116</v>
      </c>
      <c r="CH21" s="15" t="s">
        <v>116</v>
      </c>
      <c r="CI21" s="15" t="s">
        <v>116</v>
      </c>
      <c r="CJ21" s="15" t="s">
        <v>116</v>
      </c>
      <c r="CK21" s="15" t="s">
        <v>116</v>
      </c>
      <c r="CL21" s="15" t="s">
        <v>116</v>
      </c>
      <c r="CM21" s="20" t="s">
        <v>116</v>
      </c>
      <c r="CN21" s="94"/>
      <c r="CO21" s="100" t="s">
        <v>65</v>
      </c>
      <c r="CP21" s="99" t="s">
        <v>116</v>
      </c>
      <c r="CQ21" s="15" t="s">
        <v>116</v>
      </c>
      <c r="CR21" s="15" t="s">
        <v>116</v>
      </c>
      <c r="CS21" s="15" t="s">
        <v>116</v>
      </c>
      <c r="CT21" s="15" t="s">
        <v>116</v>
      </c>
      <c r="CU21" s="15" t="s">
        <v>116</v>
      </c>
      <c r="CV21" s="20" t="s">
        <v>116</v>
      </c>
      <c r="CW21" s="15" t="s">
        <v>116</v>
      </c>
      <c r="CX21" s="15" t="s">
        <v>116</v>
      </c>
      <c r="CY21" s="15" t="s">
        <v>116</v>
      </c>
      <c r="CZ21" s="15" t="s">
        <v>116</v>
      </c>
      <c r="DA21" s="15" t="s">
        <v>116</v>
      </c>
      <c r="DB21" s="15" t="s">
        <v>116</v>
      </c>
      <c r="DC21" s="20" t="s">
        <v>116</v>
      </c>
      <c r="DD21" s="94"/>
      <c r="DE21" s="100" t="s">
        <v>65</v>
      </c>
      <c r="DF21" s="99" t="s">
        <v>116</v>
      </c>
      <c r="DG21" s="15" t="s">
        <v>116</v>
      </c>
      <c r="DH21" s="15" t="s">
        <v>116</v>
      </c>
      <c r="DI21" s="15" t="s">
        <v>116</v>
      </c>
      <c r="DJ21" s="15" t="s">
        <v>116</v>
      </c>
      <c r="DK21" s="15" t="s">
        <v>116</v>
      </c>
      <c r="DL21" s="15" t="s">
        <v>116</v>
      </c>
      <c r="DM21" s="99" t="s">
        <v>116</v>
      </c>
      <c r="DN21" s="15" t="s">
        <v>116</v>
      </c>
      <c r="DO21" s="15" t="s">
        <v>116</v>
      </c>
      <c r="DP21" s="15" t="s">
        <v>116</v>
      </c>
      <c r="DQ21" s="15" t="s">
        <v>116</v>
      </c>
      <c r="DR21" s="15" t="s">
        <v>116</v>
      </c>
      <c r="DS21" s="20" t="s">
        <v>116</v>
      </c>
      <c r="DT21" s="99" t="s">
        <v>116</v>
      </c>
      <c r="DU21" s="15" t="s">
        <v>116</v>
      </c>
      <c r="DV21" s="15" t="s">
        <v>116</v>
      </c>
      <c r="DW21" s="15" t="s">
        <v>116</v>
      </c>
      <c r="DX21" s="15" t="s">
        <v>116</v>
      </c>
      <c r="DY21" s="15" t="s">
        <v>116</v>
      </c>
      <c r="DZ21" s="20" t="s">
        <v>116</v>
      </c>
    </row>
    <row r="22" spans="1:130" ht="36" customHeight="1" thickBot="1" x14ac:dyDescent="0.45">
      <c r="A22" s="30" t="s">
        <v>66</v>
      </c>
      <c r="B22" s="93">
        <v>6</v>
      </c>
      <c r="C22" s="19">
        <v>2</v>
      </c>
      <c r="D22" s="19">
        <v>2</v>
      </c>
      <c r="E22" s="19" t="s">
        <v>116</v>
      </c>
      <c r="F22" s="19" t="s">
        <v>116</v>
      </c>
      <c r="G22" s="19">
        <v>1</v>
      </c>
      <c r="H22" s="19">
        <v>1</v>
      </c>
      <c r="I22" s="93" t="s">
        <v>116</v>
      </c>
      <c r="J22" s="19" t="s">
        <v>116</v>
      </c>
      <c r="K22" s="19" t="s">
        <v>116</v>
      </c>
      <c r="L22" s="19" t="s">
        <v>116</v>
      </c>
      <c r="M22" s="19" t="s">
        <v>116</v>
      </c>
      <c r="N22" s="19" t="s">
        <v>116</v>
      </c>
      <c r="O22" s="21" t="s">
        <v>116</v>
      </c>
      <c r="P22" s="93" t="s">
        <v>116</v>
      </c>
      <c r="Q22" s="19" t="s">
        <v>116</v>
      </c>
      <c r="R22" s="19" t="s">
        <v>116</v>
      </c>
      <c r="S22" s="19" t="s">
        <v>116</v>
      </c>
      <c r="T22" s="19" t="s">
        <v>116</v>
      </c>
      <c r="U22" s="19" t="s">
        <v>116</v>
      </c>
      <c r="V22" s="21" t="s">
        <v>116</v>
      </c>
      <c r="W22" s="94"/>
      <c r="X22" s="95" t="s">
        <v>66</v>
      </c>
      <c r="Y22" s="93">
        <v>6</v>
      </c>
      <c r="Z22" s="19">
        <v>2</v>
      </c>
      <c r="AA22" s="19">
        <v>2</v>
      </c>
      <c r="AB22" s="19" t="s">
        <v>116</v>
      </c>
      <c r="AC22" s="19" t="s">
        <v>116</v>
      </c>
      <c r="AD22" s="19">
        <v>1</v>
      </c>
      <c r="AE22" s="19">
        <v>1</v>
      </c>
      <c r="AF22" s="93" t="s">
        <v>116</v>
      </c>
      <c r="AG22" s="19" t="s">
        <v>116</v>
      </c>
      <c r="AH22" s="19" t="s">
        <v>116</v>
      </c>
      <c r="AI22" s="19" t="s">
        <v>116</v>
      </c>
      <c r="AJ22" s="19" t="s">
        <v>116</v>
      </c>
      <c r="AK22" s="19" t="s">
        <v>116</v>
      </c>
      <c r="AL22" s="21" t="s">
        <v>116</v>
      </c>
      <c r="AM22" s="93" t="s">
        <v>116</v>
      </c>
      <c r="AN22" s="19" t="s">
        <v>116</v>
      </c>
      <c r="AO22" s="19" t="s">
        <v>116</v>
      </c>
      <c r="AP22" s="19" t="s">
        <v>116</v>
      </c>
      <c r="AQ22" s="19" t="s">
        <v>116</v>
      </c>
      <c r="AR22" s="19" t="s">
        <v>116</v>
      </c>
      <c r="AS22" s="21" t="s">
        <v>116</v>
      </c>
      <c r="AT22" s="94"/>
      <c r="AU22" s="95" t="s">
        <v>66</v>
      </c>
      <c r="AV22" s="102">
        <v>6</v>
      </c>
      <c r="AW22" s="19">
        <v>2</v>
      </c>
      <c r="AX22" s="19">
        <v>2</v>
      </c>
      <c r="AY22" s="19" t="s">
        <v>116</v>
      </c>
      <c r="AZ22" s="19" t="s">
        <v>116</v>
      </c>
      <c r="BA22" s="19">
        <v>1</v>
      </c>
      <c r="BB22" s="19">
        <v>1</v>
      </c>
      <c r="BC22" s="93" t="s">
        <v>116</v>
      </c>
      <c r="BD22" s="19" t="s">
        <v>116</v>
      </c>
      <c r="BE22" s="19" t="s">
        <v>116</v>
      </c>
      <c r="BF22" s="19" t="s">
        <v>116</v>
      </c>
      <c r="BG22" s="19" t="s">
        <v>116</v>
      </c>
      <c r="BH22" s="19" t="s">
        <v>116</v>
      </c>
      <c r="BI22" s="21" t="s">
        <v>116</v>
      </c>
      <c r="BJ22" s="93" t="s">
        <v>116</v>
      </c>
      <c r="BK22" s="19" t="s">
        <v>116</v>
      </c>
      <c r="BL22" s="19" t="s">
        <v>116</v>
      </c>
      <c r="BM22" s="19" t="s">
        <v>116</v>
      </c>
      <c r="BN22" s="19" t="s">
        <v>116</v>
      </c>
      <c r="BO22" s="19" t="s">
        <v>116</v>
      </c>
      <c r="BP22" s="21" t="s">
        <v>116</v>
      </c>
      <c r="BQ22" s="96"/>
      <c r="BR22" s="95" t="s">
        <v>66</v>
      </c>
      <c r="BS22" s="93" t="s">
        <v>116</v>
      </c>
      <c r="BT22" s="19" t="s">
        <v>116</v>
      </c>
      <c r="BU22" s="19" t="s">
        <v>116</v>
      </c>
      <c r="BV22" s="19" t="s">
        <v>116</v>
      </c>
      <c r="BW22" s="19" t="s">
        <v>116</v>
      </c>
      <c r="BX22" s="19" t="s">
        <v>116</v>
      </c>
      <c r="BY22" s="21" t="s">
        <v>116</v>
      </c>
      <c r="BZ22" s="93" t="s">
        <v>116</v>
      </c>
      <c r="CA22" s="19" t="s">
        <v>116</v>
      </c>
      <c r="CB22" s="19" t="s">
        <v>116</v>
      </c>
      <c r="CC22" s="19" t="s">
        <v>116</v>
      </c>
      <c r="CD22" s="19" t="s">
        <v>116</v>
      </c>
      <c r="CE22" s="19" t="s">
        <v>116</v>
      </c>
      <c r="CF22" s="19" t="s">
        <v>116</v>
      </c>
      <c r="CG22" s="93" t="s">
        <v>116</v>
      </c>
      <c r="CH22" s="19" t="s">
        <v>116</v>
      </c>
      <c r="CI22" s="19" t="s">
        <v>116</v>
      </c>
      <c r="CJ22" s="19" t="s">
        <v>116</v>
      </c>
      <c r="CK22" s="19" t="s">
        <v>116</v>
      </c>
      <c r="CL22" s="19" t="s">
        <v>116</v>
      </c>
      <c r="CM22" s="21" t="s">
        <v>116</v>
      </c>
      <c r="CN22" s="94"/>
      <c r="CO22" s="95" t="s">
        <v>66</v>
      </c>
      <c r="CP22" s="93" t="s">
        <v>116</v>
      </c>
      <c r="CQ22" s="19" t="s">
        <v>116</v>
      </c>
      <c r="CR22" s="19" t="s">
        <v>116</v>
      </c>
      <c r="CS22" s="19" t="s">
        <v>116</v>
      </c>
      <c r="CT22" s="19" t="s">
        <v>116</v>
      </c>
      <c r="CU22" s="19" t="s">
        <v>116</v>
      </c>
      <c r="CV22" s="21" t="s">
        <v>116</v>
      </c>
      <c r="CW22" s="19" t="s">
        <v>116</v>
      </c>
      <c r="CX22" s="19" t="s">
        <v>116</v>
      </c>
      <c r="CY22" s="19" t="s">
        <v>116</v>
      </c>
      <c r="CZ22" s="19" t="s">
        <v>116</v>
      </c>
      <c r="DA22" s="19" t="s">
        <v>116</v>
      </c>
      <c r="DB22" s="19" t="s">
        <v>116</v>
      </c>
      <c r="DC22" s="21" t="s">
        <v>116</v>
      </c>
      <c r="DD22" s="94"/>
      <c r="DE22" s="95" t="s">
        <v>66</v>
      </c>
      <c r="DF22" s="93">
        <v>6</v>
      </c>
      <c r="DG22" s="19">
        <v>2</v>
      </c>
      <c r="DH22" s="19">
        <v>2</v>
      </c>
      <c r="DI22" s="19" t="s">
        <v>116</v>
      </c>
      <c r="DJ22" s="19" t="s">
        <v>116</v>
      </c>
      <c r="DK22" s="19">
        <v>1</v>
      </c>
      <c r="DL22" s="19">
        <v>1</v>
      </c>
      <c r="DM22" s="93">
        <v>5</v>
      </c>
      <c r="DN22" s="19">
        <v>2</v>
      </c>
      <c r="DO22" s="19">
        <v>2</v>
      </c>
      <c r="DP22" s="19" t="s">
        <v>116</v>
      </c>
      <c r="DQ22" s="19" t="s">
        <v>116</v>
      </c>
      <c r="DR22" s="19">
        <v>1</v>
      </c>
      <c r="DS22" s="19" t="s">
        <v>116</v>
      </c>
      <c r="DT22" s="93">
        <v>1</v>
      </c>
      <c r="DU22" s="19" t="s">
        <v>116</v>
      </c>
      <c r="DV22" s="19" t="s">
        <v>116</v>
      </c>
      <c r="DW22" s="19" t="s">
        <v>116</v>
      </c>
      <c r="DX22" s="19" t="s">
        <v>116</v>
      </c>
      <c r="DY22" s="19" t="s">
        <v>116</v>
      </c>
      <c r="DZ22" s="21">
        <v>1</v>
      </c>
    </row>
    <row r="23" spans="1:130" s="2" customFormat="1" ht="36" customHeight="1" x14ac:dyDescent="0.4">
      <c r="A23" s="29" t="s">
        <v>67</v>
      </c>
      <c r="B23" s="86">
        <f>SUM(B24:B25)</f>
        <v>18</v>
      </c>
      <c r="C23" s="16">
        <f t="shared" ref="C23:V23" si="42">SUM(C24:C25)</f>
        <v>5</v>
      </c>
      <c r="D23" s="16">
        <f t="shared" si="42"/>
        <v>1</v>
      </c>
      <c r="E23" s="16">
        <f t="shared" si="42"/>
        <v>4</v>
      </c>
      <c r="F23" s="16">
        <f t="shared" si="42"/>
        <v>4</v>
      </c>
      <c r="G23" s="16">
        <f t="shared" si="42"/>
        <v>3</v>
      </c>
      <c r="H23" s="16">
        <f t="shared" si="42"/>
        <v>1</v>
      </c>
      <c r="I23" s="86">
        <f t="shared" si="42"/>
        <v>2</v>
      </c>
      <c r="J23" s="16">
        <f t="shared" si="42"/>
        <v>0</v>
      </c>
      <c r="K23" s="16">
        <f t="shared" si="42"/>
        <v>0</v>
      </c>
      <c r="L23" s="16">
        <f t="shared" si="42"/>
        <v>0</v>
      </c>
      <c r="M23" s="16">
        <f t="shared" si="42"/>
        <v>2</v>
      </c>
      <c r="N23" s="16">
        <f t="shared" si="42"/>
        <v>0</v>
      </c>
      <c r="O23" s="17">
        <f t="shared" si="42"/>
        <v>0</v>
      </c>
      <c r="P23" s="86">
        <f t="shared" si="42"/>
        <v>4</v>
      </c>
      <c r="Q23" s="16">
        <f t="shared" si="42"/>
        <v>0</v>
      </c>
      <c r="R23" s="16">
        <f t="shared" si="42"/>
        <v>0</v>
      </c>
      <c r="S23" s="16">
        <f t="shared" si="42"/>
        <v>2</v>
      </c>
      <c r="T23" s="16">
        <f t="shared" si="42"/>
        <v>1</v>
      </c>
      <c r="U23" s="16">
        <f t="shared" si="42"/>
        <v>0</v>
      </c>
      <c r="V23" s="17">
        <f t="shared" si="42"/>
        <v>1</v>
      </c>
      <c r="W23" s="84"/>
      <c r="X23" s="85" t="s">
        <v>67</v>
      </c>
      <c r="Y23" s="86">
        <f t="shared" ref="Y23:AS23" si="43">SUM(Y24:Y25)</f>
        <v>18</v>
      </c>
      <c r="Z23" s="16">
        <f t="shared" si="43"/>
        <v>5</v>
      </c>
      <c r="AA23" s="16">
        <f t="shared" si="43"/>
        <v>1</v>
      </c>
      <c r="AB23" s="16">
        <f t="shared" si="43"/>
        <v>4</v>
      </c>
      <c r="AC23" s="16">
        <f t="shared" si="43"/>
        <v>4</v>
      </c>
      <c r="AD23" s="16">
        <f t="shared" si="43"/>
        <v>3</v>
      </c>
      <c r="AE23" s="16">
        <f t="shared" si="43"/>
        <v>1</v>
      </c>
      <c r="AF23" s="86">
        <f t="shared" si="43"/>
        <v>7</v>
      </c>
      <c r="AG23" s="16">
        <f t="shared" si="43"/>
        <v>1</v>
      </c>
      <c r="AH23" s="16">
        <f t="shared" si="43"/>
        <v>1</v>
      </c>
      <c r="AI23" s="16">
        <f t="shared" si="43"/>
        <v>2</v>
      </c>
      <c r="AJ23" s="16">
        <f t="shared" si="43"/>
        <v>1</v>
      </c>
      <c r="AK23" s="16">
        <f t="shared" si="43"/>
        <v>2</v>
      </c>
      <c r="AL23" s="17">
        <f t="shared" si="43"/>
        <v>0</v>
      </c>
      <c r="AM23" s="86">
        <f t="shared" si="43"/>
        <v>9</v>
      </c>
      <c r="AN23" s="16">
        <f t="shared" si="43"/>
        <v>2</v>
      </c>
      <c r="AO23" s="16">
        <f t="shared" si="43"/>
        <v>0</v>
      </c>
      <c r="AP23" s="16">
        <f t="shared" si="43"/>
        <v>2</v>
      </c>
      <c r="AQ23" s="16">
        <f t="shared" si="43"/>
        <v>3</v>
      </c>
      <c r="AR23" s="16">
        <f t="shared" si="43"/>
        <v>1</v>
      </c>
      <c r="AS23" s="17">
        <f t="shared" si="43"/>
        <v>1</v>
      </c>
      <c r="AT23" s="84"/>
      <c r="AU23" s="85" t="s">
        <v>67</v>
      </c>
      <c r="AV23" s="86">
        <f t="shared" ref="AV23:BP23" si="44">SUM(AV24:AV25)</f>
        <v>18</v>
      </c>
      <c r="AW23" s="16">
        <f t="shared" si="44"/>
        <v>5</v>
      </c>
      <c r="AX23" s="16">
        <f t="shared" si="44"/>
        <v>1</v>
      </c>
      <c r="AY23" s="16">
        <f t="shared" si="44"/>
        <v>4</v>
      </c>
      <c r="AZ23" s="16">
        <f t="shared" si="44"/>
        <v>4</v>
      </c>
      <c r="BA23" s="16">
        <f t="shared" si="44"/>
        <v>3</v>
      </c>
      <c r="BB23" s="16">
        <f t="shared" si="44"/>
        <v>1</v>
      </c>
      <c r="BC23" s="86">
        <f t="shared" si="44"/>
        <v>6</v>
      </c>
      <c r="BD23" s="16">
        <f t="shared" si="44"/>
        <v>3</v>
      </c>
      <c r="BE23" s="16">
        <f t="shared" si="44"/>
        <v>0</v>
      </c>
      <c r="BF23" s="16">
        <f t="shared" si="44"/>
        <v>1</v>
      </c>
      <c r="BG23" s="16">
        <f t="shared" si="44"/>
        <v>2</v>
      </c>
      <c r="BH23" s="16">
        <f t="shared" si="44"/>
        <v>0</v>
      </c>
      <c r="BI23" s="17">
        <f t="shared" si="44"/>
        <v>0</v>
      </c>
      <c r="BJ23" s="86">
        <f t="shared" si="44"/>
        <v>4</v>
      </c>
      <c r="BK23" s="16">
        <f t="shared" si="44"/>
        <v>1</v>
      </c>
      <c r="BL23" s="16">
        <f t="shared" si="44"/>
        <v>0</v>
      </c>
      <c r="BM23" s="16">
        <f t="shared" si="44"/>
        <v>1</v>
      </c>
      <c r="BN23" s="16">
        <f t="shared" si="44"/>
        <v>1</v>
      </c>
      <c r="BO23" s="16">
        <f t="shared" si="44"/>
        <v>1</v>
      </c>
      <c r="BP23" s="17">
        <f t="shared" si="44"/>
        <v>0</v>
      </c>
      <c r="BQ23" s="87"/>
      <c r="BR23" s="90" t="s">
        <v>67</v>
      </c>
      <c r="BS23" s="86">
        <f t="shared" ref="BS23:CM23" si="45">SUM(BS24:BS25)</f>
        <v>0</v>
      </c>
      <c r="BT23" s="16">
        <f t="shared" si="45"/>
        <v>0</v>
      </c>
      <c r="BU23" s="16">
        <f t="shared" si="45"/>
        <v>0</v>
      </c>
      <c r="BV23" s="16">
        <f t="shared" si="45"/>
        <v>0</v>
      </c>
      <c r="BW23" s="16">
        <f t="shared" si="45"/>
        <v>0</v>
      </c>
      <c r="BX23" s="16">
        <f t="shared" si="45"/>
        <v>0</v>
      </c>
      <c r="BY23" s="17">
        <f t="shared" si="45"/>
        <v>0</v>
      </c>
      <c r="BZ23" s="86">
        <f t="shared" si="45"/>
        <v>1</v>
      </c>
      <c r="CA23" s="16">
        <f t="shared" si="45"/>
        <v>0</v>
      </c>
      <c r="CB23" s="16">
        <f t="shared" si="45"/>
        <v>0</v>
      </c>
      <c r="CC23" s="16">
        <f t="shared" si="45"/>
        <v>1</v>
      </c>
      <c r="CD23" s="16">
        <f t="shared" si="45"/>
        <v>0</v>
      </c>
      <c r="CE23" s="16">
        <f t="shared" si="45"/>
        <v>0</v>
      </c>
      <c r="CF23" s="16">
        <f t="shared" si="45"/>
        <v>0</v>
      </c>
      <c r="CG23" s="86">
        <f t="shared" si="45"/>
        <v>0</v>
      </c>
      <c r="CH23" s="16">
        <f t="shared" si="45"/>
        <v>0</v>
      </c>
      <c r="CI23" s="16">
        <f t="shared" si="45"/>
        <v>0</v>
      </c>
      <c r="CJ23" s="16">
        <f t="shared" si="45"/>
        <v>0</v>
      </c>
      <c r="CK23" s="16">
        <f t="shared" si="45"/>
        <v>0</v>
      </c>
      <c r="CL23" s="16">
        <f t="shared" si="45"/>
        <v>0</v>
      </c>
      <c r="CM23" s="17">
        <f t="shared" si="45"/>
        <v>0</v>
      </c>
      <c r="CN23" s="84"/>
      <c r="CO23" s="85" t="s">
        <v>67</v>
      </c>
      <c r="CP23" s="86">
        <f t="shared" ref="CP23:DC23" si="46">SUM(CP24:CP25)</f>
        <v>3</v>
      </c>
      <c r="CQ23" s="16">
        <f t="shared" si="46"/>
        <v>1</v>
      </c>
      <c r="CR23" s="16">
        <f t="shared" si="46"/>
        <v>1</v>
      </c>
      <c r="CS23" s="16">
        <f t="shared" si="46"/>
        <v>0</v>
      </c>
      <c r="CT23" s="16">
        <f t="shared" si="46"/>
        <v>1</v>
      </c>
      <c r="CU23" s="16">
        <f t="shared" si="46"/>
        <v>0</v>
      </c>
      <c r="CV23" s="17">
        <f t="shared" si="46"/>
        <v>0</v>
      </c>
      <c r="CW23" s="16">
        <f t="shared" si="46"/>
        <v>3</v>
      </c>
      <c r="CX23" s="16">
        <f t="shared" si="46"/>
        <v>1</v>
      </c>
      <c r="CY23" s="16">
        <f t="shared" si="46"/>
        <v>1</v>
      </c>
      <c r="CZ23" s="16">
        <f t="shared" si="46"/>
        <v>0</v>
      </c>
      <c r="DA23" s="16">
        <f t="shared" si="46"/>
        <v>1</v>
      </c>
      <c r="DB23" s="16">
        <f t="shared" si="46"/>
        <v>0</v>
      </c>
      <c r="DC23" s="17">
        <f t="shared" si="46"/>
        <v>0</v>
      </c>
      <c r="DD23" s="84"/>
      <c r="DE23" s="85" t="s">
        <v>67</v>
      </c>
      <c r="DF23" s="86">
        <f t="shared" ref="DF23:DZ23" si="47">SUM(DF24:DF25)</f>
        <v>18</v>
      </c>
      <c r="DG23" s="16">
        <f t="shared" si="47"/>
        <v>5</v>
      </c>
      <c r="DH23" s="16">
        <f t="shared" si="47"/>
        <v>1</v>
      </c>
      <c r="DI23" s="16">
        <f t="shared" si="47"/>
        <v>4</v>
      </c>
      <c r="DJ23" s="16">
        <f t="shared" si="47"/>
        <v>4</v>
      </c>
      <c r="DK23" s="16">
        <f t="shared" si="47"/>
        <v>3</v>
      </c>
      <c r="DL23" s="16">
        <f t="shared" si="47"/>
        <v>1</v>
      </c>
      <c r="DM23" s="86">
        <f t="shared" si="47"/>
        <v>11</v>
      </c>
      <c r="DN23" s="16">
        <f t="shared" si="47"/>
        <v>2</v>
      </c>
      <c r="DO23" s="16">
        <f t="shared" si="47"/>
        <v>0</v>
      </c>
      <c r="DP23" s="16">
        <f t="shared" si="47"/>
        <v>3</v>
      </c>
      <c r="DQ23" s="16">
        <f t="shared" si="47"/>
        <v>2</v>
      </c>
      <c r="DR23" s="16">
        <f t="shared" si="47"/>
        <v>3</v>
      </c>
      <c r="DS23" s="17">
        <f t="shared" si="47"/>
        <v>1</v>
      </c>
      <c r="DT23" s="86">
        <f t="shared" si="47"/>
        <v>7</v>
      </c>
      <c r="DU23" s="16">
        <f t="shared" si="47"/>
        <v>3</v>
      </c>
      <c r="DV23" s="16">
        <f t="shared" si="47"/>
        <v>1</v>
      </c>
      <c r="DW23" s="16">
        <f t="shared" si="47"/>
        <v>1</v>
      </c>
      <c r="DX23" s="16">
        <f t="shared" si="47"/>
        <v>2</v>
      </c>
      <c r="DY23" s="16">
        <f t="shared" si="47"/>
        <v>0</v>
      </c>
      <c r="DZ23" s="17">
        <f t="shared" si="47"/>
        <v>0</v>
      </c>
    </row>
    <row r="24" spans="1:130" s="2" customFormat="1" ht="36" customHeight="1" x14ac:dyDescent="0.4">
      <c r="A24" s="27" t="s">
        <v>68</v>
      </c>
      <c r="B24" s="86">
        <v>18</v>
      </c>
      <c r="C24" s="16">
        <v>5</v>
      </c>
      <c r="D24" s="16">
        <v>1</v>
      </c>
      <c r="E24" s="16">
        <v>4</v>
      </c>
      <c r="F24" s="16">
        <v>4</v>
      </c>
      <c r="G24" s="16">
        <v>3</v>
      </c>
      <c r="H24" s="16">
        <v>1</v>
      </c>
      <c r="I24" s="86">
        <v>2</v>
      </c>
      <c r="J24" s="16" t="s">
        <v>116</v>
      </c>
      <c r="K24" s="16" t="s">
        <v>116</v>
      </c>
      <c r="L24" s="16" t="s">
        <v>116</v>
      </c>
      <c r="M24" s="16">
        <v>2</v>
      </c>
      <c r="N24" s="16" t="s">
        <v>116</v>
      </c>
      <c r="O24" s="17" t="s">
        <v>116</v>
      </c>
      <c r="P24" s="86">
        <v>4</v>
      </c>
      <c r="Q24" s="16" t="s">
        <v>116</v>
      </c>
      <c r="R24" s="16" t="s">
        <v>116</v>
      </c>
      <c r="S24" s="16">
        <v>2</v>
      </c>
      <c r="T24" s="16">
        <v>1</v>
      </c>
      <c r="U24" s="16" t="s">
        <v>116</v>
      </c>
      <c r="V24" s="17">
        <v>1</v>
      </c>
      <c r="W24" s="84"/>
      <c r="X24" s="90" t="s">
        <v>68</v>
      </c>
      <c r="Y24" s="86">
        <v>18</v>
      </c>
      <c r="Z24" s="16">
        <v>5</v>
      </c>
      <c r="AA24" s="16">
        <v>1</v>
      </c>
      <c r="AB24" s="16">
        <v>4</v>
      </c>
      <c r="AC24" s="16">
        <v>4</v>
      </c>
      <c r="AD24" s="16">
        <v>3</v>
      </c>
      <c r="AE24" s="16">
        <v>1</v>
      </c>
      <c r="AF24" s="86">
        <v>7</v>
      </c>
      <c r="AG24" s="16">
        <v>1</v>
      </c>
      <c r="AH24" s="16">
        <v>1</v>
      </c>
      <c r="AI24" s="16">
        <v>2</v>
      </c>
      <c r="AJ24" s="16">
        <v>1</v>
      </c>
      <c r="AK24" s="16">
        <v>2</v>
      </c>
      <c r="AL24" s="17" t="s">
        <v>116</v>
      </c>
      <c r="AM24" s="86">
        <v>9</v>
      </c>
      <c r="AN24" s="16">
        <v>2</v>
      </c>
      <c r="AO24" s="16" t="s">
        <v>116</v>
      </c>
      <c r="AP24" s="16">
        <v>2</v>
      </c>
      <c r="AQ24" s="16">
        <v>3</v>
      </c>
      <c r="AR24" s="16">
        <v>1</v>
      </c>
      <c r="AS24" s="17">
        <v>1</v>
      </c>
      <c r="AT24" s="84"/>
      <c r="AU24" s="90" t="s">
        <v>68</v>
      </c>
      <c r="AV24" s="86">
        <v>18</v>
      </c>
      <c r="AW24" s="16">
        <v>5</v>
      </c>
      <c r="AX24" s="16">
        <v>1</v>
      </c>
      <c r="AY24" s="16">
        <v>4</v>
      </c>
      <c r="AZ24" s="16">
        <v>4</v>
      </c>
      <c r="BA24" s="16">
        <v>3</v>
      </c>
      <c r="BB24" s="16">
        <v>1</v>
      </c>
      <c r="BC24" s="86">
        <v>6</v>
      </c>
      <c r="BD24" s="16">
        <v>3</v>
      </c>
      <c r="BE24" s="16" t="s">
        <v>116</v>
      </c>
      <c r="BF24" s="16">
        <v>1</v>
      </c>
      <c r="BG24" s="16">
        <v>2</v>
      </c>
      <c r="BH24" s="16" t="s">
        <v>116</v>
      </c>
      <c r="BI24" s="17" t="s">
        <v>116</v>
      </c>
      <c r="BJ24" s="86">
        <v>4</v>
      </c>
      <c r="BK24" s="16">
        <v>1</v>
      </c>
      <c r="BL24" s="16" t="s">
        <v>116</v>
      </c>
      <c r="BM24" s="16">
        <v>1</v>
      </c>
      <c r="BN24" s="16">
        <v>1</v>
      </c>
      <c r="BO24" s="16">
        <v>1</v>
      </c>
      <c r="BP24" s="17" t="s">
        <v>116</v>
      </c>
      <c r="BQ24" s="87"/>
      <c r="BR24" s="90" t="s">
        <v>68</v>
      </c>
      <c r="BS24" s="86" t="s">
        <v>116</v>
      </c>
      <c r="BT24" s="16" t="s">
        <v>116</v>
      </c>
      <c r="BU24" s="16" t="s">
        <v>116</v>
      </c>
      <c r="BV24" s="16" t="s">
        <v>116</v>
      </c>
      <c r="BW24" s="16" t="s">
        <v>116</v>
      </c>
      <c r="BX24" s="16" t="s">
        <v>116</v>
      </c>
      <c r="BY24" s="17" t="s">
        <v>116</v>
      </c>
      <c r="BZ24" s="86">
        <v>1</v>
      </c>
      <c r="CA24" s="16" t="s">
        <v>116</v>
      </c>
      <c r="CB24" s="16" t="s">
        <v>116</v>
      </c>
      <c r="CC24" s="16">
        <v>1</v>
      </c>
      <c r="CD24" s="16" t="s">
        <v>116</v>
      </c>
      <c r="CE24" s="16" t="s">
        <v>116</v>
      </c>
      <c r="CF24" s="16" t="s">
        <v>116</v>
      </c>
      <c r="CG24" s="86" t="s">
        <v>116</v>
      </c>
      <c r="CH24" s="16" t="s">
        <v>116</v>
      </c>
      <c r="CI24" s="16" t="s">
        <v>116</v>
      </c>
      <c r="CJ24" s="16" t="s">
        <v>116</v>
      </c>
      <c r="CK24" s="16" t="s">
        <v>116</v>
      </c>
      <c r="CL24" s="16" t="s">
        <v>116</v>
      </c>
      <c r="CM24" s="17" t="s">
        <v>116</v>
      </c>
      <c r="CN24" s="84"/>
      <c r="CO24" s="91" t="s">
        <v>68</v>
      </c>
      <c r="CP24" s="86">
        <v>2</v>
      </c>
      <c r="CQ24" s="16">
        <v>1</v>
      </c>
      <c r="CR24" s="16" t="s">
        <v>116</v>
      </c>
      <c r="CS24" s="16" t="s">
        <v>116</v>
      </c>
      <c r="CT24" s="16">
        <v>1</v>
      </c>
      <c r="CU24" s="16" t="s">
        <v>116</v>
      </c>
      <c r="CV24" s="17" t="s">
        <v>116</v>
      </c>
      <c r="CW24" s="16">
        <v>2</v>
      </c>
      <c r="CX24" s="16">
        <v>1</v>
      </c>
      <c r="CY24" s="16" t="s">
        <v>116</v>
      </c>
      <c r="CZ24" s="16" t="s">
        <v>116</v>
      </c>
      <c r="DA24" s="16">
        <v>1</v>
      </c>
      <c r="DB24" s="16" t="s">
        <v>116</v>
      </c>
      <c r="DC24" s="17" t="s">
        <v>116</v>
      </c>
      <c r="DD24" s="84"/>
      <c r="DE24" s="91" t="s">
        <v>68</v>
      </c>
      <c r="DF24" s="86">
        <v>18</v>
      </c>
      <c r="DG24" s="16">
        <v>5</v>
      </c>
      <c r="DH24" s="16">
        <v>1</v>
      </c>
      <c r="DI24" s="16">
        <v>4</v>
      </c>
      <c r="DJ24" s="16">
        <v>4</v>
      </c>
      <c r="DK24" s="16">
        <v>3</v>
      </c>
      <c r="DL24" s="16">
        <v>1</v>
      </c>
      <c r="DM24" s="86">
        <v>11</v>
      </c>
      <c r="DN24" s="16">
        <v>2</v>
      </c>
      <c r="DO24" s="16" t="s">
        <v>116</v>
      </c>
      <c r="DP24" s="16">
        <v>3</v>
      </c>
      <c r="DQ24" s="16">
        <v>2</v>
      </c>
      <c r="DR24" s="16">
        <v>3</v>
      </c>
      <c r="DS24" s="17">
        <v>1</v>
      </c>
      <c r="DT24" s="86">
        <v>7</v>
      </c>
      <c r="DU24" s="16">
        <v>3</v>
      </c>
      <c r="DV24" s="16">
        <v>1</v>
      </c>
      <c r="DW24" s="16">
        <v>1</v>
      </c>
      <c r="DX24" s="16">
        <v>2</v>
      </c>
      <c r="DY24" s="16" t="s">
        <v>116</v>
      </c>
      <c r="DZ24" s="17" t="s">
        <v>116</v>
      </c>
    </row>
    <row r="25" spans="1:130" s="2" customFormat="1" ht="36" customHeight="1" x14ac:dyDescent="0.4">
      <c r="A25" s="27" t="s">
        <v>69</v>
      </c>
      <c r="B25" s="86" t="str">
        <f>B26</f>
        <v>-</v>
      </c>
      <c r="C25" s="16" t="str">
        <f t="shared" ref="C25:V25" si="48">C26</f>
        <v>-</v>
      </c>
      <c r="D25" s="16" t="str">
        <f t="shared" si="48"/>
        <v>-</v>
      </c>
      <c r="E25" s="16" t="str">
        <f t="shared" si="48"/>
        <v>-</v>
      </c>
      <c r="F25" s="16" t="str">
        <f t="shared" si="48"/>
        <v>-</v>
      </c>
      <c r="G25" s="16" t="str">
        <f t="shared" si="48"/>
        <v>-</v>
      </c>
      <c r="H25" s="16" t="str">
        <f t="shared" si="48"/>
        <v>-</v>
      </c>
      <c r="I25" s="86" t="str">
        <f t="shared" si="48"/>
        <v>-</v>
      </c>
      <c r="J25" s="16" t="str">
        <f t="shared" si="48"/>
        <v>-</v>
      </c>
      <c r="K25" s="16" t="str">
        <f t="shared" si="48"/>
        <v>-</v>
      </c>
      <c r="L25" s="16" t="str">
        <f t="shared" si="48"/>
        <v>-</v>
      </c>
      <c r="M25" s="16" t="str">
        <f t="shared" si="48"/>
        <v>-</v>
      </c>
      <c r="N25" s="16" t="str">
        <f t="shared" si="48"/>
        <v>-</v>
      </c>
      <c r="O25" s="17" t="str">
        <f t="shared" si="48"/>
        <v>-</v>
      </c>
      <c r="P25" s="86" t="str">
        <f t="shared" si="48"/>
        <v>-</v>
      </c>
      <c r="Q25" s="16" t="str">
        <f t="shared" si="48"/>
        <v>-</v>
      </c>
      <c r="R25" s="16" t="str">
        <f t="shared" si="48"/>
        <v>-</v>
      </c>
      <c r="S25" s="16" t="str">
        <f t="shared" si="48"/>
        <v>-</v>
      </c>
      <c r="T25" s="16" t="str">
        <f t="shared" si="48"/>
        <v>-</v>
      </c>
      <c r="U25" s="16" t="str">
        <f t="shared" si="48"/>
        <v>-</v>
      </c>
      <c r="V25" s="17" t="str">
        <f t="shared" si="48"/>
        <v>-</v>
      </c>
      <c r="W25" s="84"/>
      <c r="X25" s="90" t="s">
        <v>69</v>
      </c>
      <c r="Y25" s="86" t="str">
        <f t="shared" ref="Y25:AS25" si="49">Y26</f>
        <v>-</v>
      </c>
      <c r="Z25" s="16" t="str">
        <f t="shared" si="49"/>
        <v>-</v>
      </c>
      <c r="AA25" s="16" t="str">
        <f t="shared" si="49"/>
        <v>-</v>
      </c>
      <c r="AB25" s="16" t="str">
        <f t="shared" si="49"/>
        <v>-</v>
      </c>
      <c r="AC25" s="16" t="str">
        <f t="shared" si="49"/>
        <v>-</v>
      </c>
      <c r="AD25" s="16" t="str">
        <f t="shared" si="49"/>
        <v>-</v>
      </c>
      <c r="AE25" s="16" t="str">
        <f t="shared" si="49"/>
        <v>-</v>
      </c>
      <c r="AF25" s="86" t="str">
        <f t="shared" si="49"/>
        <v>-</v>
      </c>
      <c r="AG25" s="16" t="str">
        <f t="shared" si="49"/>
        <v>-</v>
      </c>
      <c r="AH25" s="16" t="str">
        <f t="shared" si="49"/>
        <v>-</v>
      </c>
      <c r="AI25" s="16" t="str">
        <f t="shared" si="49"/>
        <v>-</v>
      </c>
      <c r="AJ25" s="16" t="str">
        <f t="shared" si="49"/>
        <v>-</v>
      </c>
      <c r="AK25" s="16" t="str">
        <f t="shared" si="49"/>
        <v>-</v>
      </c>
      <c r="AL25" s="17" t="str">
        <f t="shared" si="49"/>
        <v>-</v>
      </c>
      <c r="AM25" s="86" t="str">
        <f t="shared" si="49"/>
        <v>-</v>
      </c>
      <c r="AN25" s="16" t="str">
        <f t="shared" si="49"/>
        <v>-</v>
      </c>
      <c r="AO25" s="16" t="str">
        <f t="shared" si="49"/>
        <v>-</v>
      </c>
      <c r="AP25" s="16" t="str">
        <f t="shared" si="49"/>
        <v>-</v>
      </c>
      <c r="AQ25" s="16" t="str">
        <f t="shared" si="49"/>
        <v>-</v>
      </c>
      <c r="AR25" s="16" t="str">
        <f t="shared" si="49"/>
        <v>-</v>
      </c>
      <c r="AS25" s="17" t="str">
        <f t="shared" si="49"/>
        <v>-</v>
      </c>
      <c r="AT25" s="84"/>
      <c r="AU25" s="90" t="s">
        <v>69</v>
      </c>
      <c r="AV25" s="86" t="str">
        <f t="shared" ref="AV25:BP25" si="50">AV26</f>
        <v>-</v>
      </c>
      <c r="AW25" s="16" t="str">
        <f t="shared" si="50"/>
        <v>-</v>
      </c>
      <c r="AX25" s="16" t="str">
        <f t="shared" si="50"/>
        <v>-</v>
      </c>
      <c r="AY25" s="16" t="str">
        <f t="shared" si="50"/>
        <v>-</v>
      </c>
      <c r="AZ25" s="16" t="str">
        <f t="shared" si="50"/>
        <v>-</v>
      </c>
      <c r="BA25" s="16" t="str">
        <f t="shared" si="50"/>
        <v>-</v>
      </c>
      <c r="BB25" s="16" t="str">
        <f t="shared" si="50"/>
        <v>-</v>
      </c>
      <c r="BC25" s="86" t="str">
        <f t="shared" si="50"/>
        <v>-</v>
      </c>
      <c r="BD25" s="16" t="str">
        <f t="shared" si="50"/>
        <v>-</v>
      </c>
      <c r="BE25" s="16" t="str">
        <f t="shared" si="50"/>
        <v>-</v>
      </c>
      <c r="BF25" s="16" t="str">
        <f t="shared" si="50"/>
        <v>-</v>
      </c>
      <c r="BG25" s="16" t="str">
        <f t="shared" si="50"/>
        <v>-</v>
      </c>
      <c r="BH25" s="16" t="str">
        <f t="shared" si="50"/>
        <v>-</v>
      </c>
      <c r="BI25" s="17" t="str">
        <f t="shared" si="50"/>
        <v>-</v>
      </c>
      <c r="BJ25" s="86" t="str">
        <f t="shared" si="50"/>
        <v>-</v>
      </c>
      <c r="BK25" s="16" t="str">
        <f t="shared" si="50"/>
        <v>-</v>
      </c>
      <c r="BL25" s="16" t="str">
        <f t="shared" si="50"/>
        <v>-</v>
      </c>
      <c r="BM25" s="16" t="str">
        <f t="shared" si="50"/>
        <v>-</v>
      </c>
      <c r="BN25" s="16" t="str">
        <f t="shared" si="50"/>
        <v>-</v>
      </c>
      <c r="BO25" s="16" t="str">
        <f t="shared" si="50"/>
        <v>-</v>
      </c>
      <c r="BP25" s="17" t="str">
        <f t="shared" si="50"/>
        <v>-</v>
      </c>
      <c r="BQ25" s="87"/>
      <c r="BR25" s="90" t="s">
        <v>69</v>
      </c>
      <c r="BS25" s="86" t="str">
        <f t="shared" ref="BS25:CM25" si="51">BS26</f>
        <v>-</v>
      </c>
      <c r="BT25" s="16" t="str">
        <f t="shared" si="51"/>
        <v>-</v>
      </c>
      <c r="BU25" s="16" t="str">
        <f t="shared" si="51"/>
        <v>-</v>
      </c>
      <c r="BV25" s="16" t="str">
        <f t="shared" si="51"/>
        <v>-</v>
      </c>
      <c r="BW25" s="16" t="str">
        <f t="shared" si="51"/>
        <v>-</v>
      </c>
      <c r="BX25" s="16" t="str">
        <f t="shared" si="51"/>
        <v>-</v>
      </c>
      <c r="BY25" s="17" t="str">
        <f t="shared" si="51"/>
        <v>-</v>
      </c>
      <c r="BZ25" s="86" t="str">
        <f t="shared" si="51"/>
        <v>-</v>
      </c>
      <c r="CA25" s="16" t="str">
        <f t="shared" si="51"/>
        <v>-</v>
      </c>
      <c r="CB25" s="16" t="str">
        <f t="shared" si="51"/>
        <v>-</v>
      </c>
      <c r="CC25" s="16" t="str">
        <f t="shared" si="51"/>
        <v>-</v>
      </c>
      <c r="CD25" s="16" t="str">
        <f t="shared" si="51"/>
        <v>-</v>
      </c>
      <c r="CE25" s="16" t="str">
        <f t="shared" si="51"/>
        <v>-</v>
      </c>
      <c r="CF25" s="16" t="str">
        <f t="shared" si="51"/>
        <v>-</v>
      </c>
      <c r="CG25" s="86" t="str">
        <f t="shared" si="51"/>
        <v>-</v>
      </c>
      <c r="CH25" s="16" t="str">
        <f t="shared" si="51"/>
        <v>-</v>
      </c>
      <c r="CI25" s="16" t="str">
        <f t="shared" si="51"/>
        <v>-</v>
      </c>
      <c r="CJ25" s="16" t="str">
        <f t="shared" si="51"/>
        <v>-</v>
      </c>
      <c r="CK25" s="16" t="str">
        <f t="shared" si="51"/>
        <v>-</v>
      </c>
      <c r="CL25" s="16" t="str">
        <f t="shared" si="51"/>
        <v>-</v>
      </c>
      <c r="CM25" s="17" t="str">
        <f t="shared" si="51"/>
        <v>-</v>
      </c>
      <c r="CN25" s="84"/>
      <c r="CO25" s="91" t="s">
        <v>69</v>
      </c>
      <c r="CP25" s="86">
        <f t="shared" ref="CP25:DC25" si="52">CP26</f>
        <v>1</v>
      </c>
      <c r="CQ25" s="16" t="str">
        <f t="shared" si="52"/>
        <v>-</v>
      </c>
      <c r="CR25" s="16">
        <f t="shared" si="52"/>
        <v>1</v>
      </c>
      <c r="CS25" s="16" t="str">
        <f t="shared" si="52"/>
        <v>-</v>
      </c>
      <c r="CT25" s="16" t="str">
        <f t="shared" si="52"/>
        <v>-</v>
      </c>
      <c r="CU25" s="16" t="str">
        <f t="shared" si="52"/>
        <v>-</v>
      </c>
      <c r="CV25" s="17" t="str">
        <f t="shared" si="52"/>
        <v>-</v>
      </c>
      <c r="CW25" s="16">
        <f t="shared" si="52"/>
        <v>1</v>
      </c>
      <c r="CX25" s="16" t="str">
        <f t="shared" si="52"/>
        <v>-</v>
      </c>
      <c r="CY25" s="16">
        <f t="shared" si="52"/>
        <v>1</v>
      </c>
      <c r="CZ25" s="16" t="str">
        <f t="shared" si="52"/>
        <v>-</v>
      </c>
      <c r="DA25" s="16" t="str">
        <f t="shared" si="52"/>
        <v>-</v>
      </c>
      <c r="DB25" s="16" t="str">
        <f t="shared" si="52"/>
        <v>-</v>
      </c>
      <c r="DC25" s="17" t="str">
        <f t="shared" si="52"/>
        <v>-</v>
      </c>
      <c r="DD25" s="84"/>
      <c r="DE25" s="91" t="s">
        <v>69</v>
      </c>
      <c r="DF25" s="86" t="str">
        <f t="shared" ref="DF25:DZ25" si="53">DF26</f>
        <v>-</v>
      </c>
      <c r="DG25" s="16" t="str">
        <f t="shared" si="53"/>
        <v>-</v>
      </c>
      <c r="DH25" s="16" t="str">
        <f t="shared" si="53"/>
        <v>-</v>
      </c>
      <c r="DI25" s="16" t="str">
        <f t="shared" si="53"/>
        <v>-</v>
      </c>
      <c r="DJ25" s="16" t="str">
        <f t="shared" si="53"/>
        <v>-</v>
      </c>
      <c r="DK25" s="16" t="str">
        <f t="shared" si="53"/>
        <v>-</v>
      </c>
      <c r="DL25" s="16" t="str">
        <f t="shared" si="53"/>
        <v>-</v>
      </c>
      <c r="DM25" s="86" t="str">
        <f t="shared" si="53"/>
        <v>-</v>
      </c>
      <c r="DN25" s="16" t="str">
        <f t="shared" si="53"/>
        <v>-</v>
      </c>
      <c r="DO25" s="16" t="str">
        <f t="shared" si="53"/>
        <v>-</v>
      </c>
      <c r="DP25" s="16" t="str">
        <f t="shared" si="53"/>
        <v>-</v>
      </c>
      <c r="DQ25" s="16" t="str">
        <f t="shared" si="53"/>
        <v>-</v>
      </c>
      <c r="DR25" s="16" t="str">
        <f t="shared" si="53"/>
        <v>-</v>
      </c>
      <c r="DS25" s="17" t="str">
        <f t="shared" si="53"/>
        <v>-</v>
      </c>
      <c r="DT25" s="86" t="str">
        <f t="shared" si="53"/>
        <v>-</v>
      </c>
      <c r="DU25" s="16" t="str">
        <f t="shared" si="53"/>
        <v>-</v>
      </c>
      <c r="DV25" s="16" t="str">
        <f t="shared" si="53"/>
        <v>-</v>
      </c>
      <c r="DW25" s="16" t="str">
        <f t="shared" si="53"/>
        <v>-</v>
      </c>
      <c r="DX25" s="16" t="str">
        <f t="shared" si="53"/>
        <v>-</v>
      </c>
      <c r="DY25" s="16" t="str">
        <f t="shared" si="53"/>
        <v>-</v>
      </c>
      <c r="DZ25" s="17" t="str">
        <f t="shared" si="53"/>
        <v>-</v>
      </c>
    </row>
    <row r="26" spans="1:130" ht="36" customHeight="1" thickBot="1" x14ac:dyDescent="0.45">
      <c r="A26" s="30" t="s">
        <v>70</v>
      </c>
      <c r="B26" s="93" t="s">
        <v>116</v>
      </c>
      <c r="C26" s="19" t="s">
        <v>116</v>
      </c>
      <c r="D26" s="19" t="s">
        <v>116</v>
      </c>
      <c r="E26" s="19" t="s">
        <v>116</v>
      </c>
      <c r="F26" s="19" t="s">
        <v>116</v>
      </c>
      <c r="G26" s="19" t="s">
        <v>116</v>
      </c>
      <c r="H26" s="19" t="s">
        <v>116</v>
      </c>
      <c r="I26" s="93" t="s">
        <v>116</v>
      </c>
      <c r="J26" s="19" t="s">
        <v>116</v>
      </c>
      <c r="K26" s="19" t="s">
        <v>116</v>
      </c>
      <c r="L26" s="19" t="s">
        <v>116</v>
      </c>
      <c r="M26" s="19" t="s">
        <v>116</v>
      </c>
      <c r="N26" s="19" t="s">
        <v>116</v>
      </c>
      <c r="O26" s="21" t="s">
        <v>116</v>
      </c>
      <c r="P26" s="93" t="s">
        <v>116</v>
      </c>
      <c r="Q26" s="19" t="s">
        <v>116</v>
      </c>
      <c r="R26" s="19" t="s">
        <v>116</v>
      </c>
      <c r="S26" s="19" t="s">
        <v>116</v>
      </c>
      <c r="T26" s="19" t="s">
        <v>116</v>
      </c>
      <c r="U26" s="19" t="s">
        <v>116</v>
      </c>
      <c r="V26" s="21" t="s">
        <v>116</v>
      </c>
      <c r="W26" s="94"/>
      <c r="X26" s="95" t="s">
        <v>70</v>
      </c>
      <c r="Y26" s="93" t="s">
        <v>116</v>
      </c>
      <c r="Z26" s="19" t="s">
        <v>116</v>
      </c>
      <c r="AA26" s="19" t="s">
        <v>116</v>
      </c>
      <c r="AB26" s="19" t="s">
        <v>116</v>
      </c>
      <c r="AC26" s="19" t="s">
        <v>116</v>
      </c>
      <c r="AD26" s="19" t="s">
        <v>116</v>
      </c>
      <c r="AE26" s="19" t="s">
        <v>116</v>
      </c>
      <c r="AF26" s="93" t="s">
        <v>116</v>
      </c>
      <c r="AG26" s="19" t="s">
        <v>116</v>
      </c>
      <c r="AH26" s="19" t="s">
        <v>116</v>
      </c>
      <c r="AI26" s="19" t="s">
        <v>116</v>
      </c>
      <c r="AJ26" s="19" t="s">
        <v>116</v>
      </c>
      <c r="AK26" s="19" t="s">
        <v>116</v>
      </c>
      <c r="AL26" s="21" t="s">
        <v>116</v>
      </c>
      <c r="AM26" s="93" t="s">
        <v>116</v>
      </c>
      <c r="AN26" s="19" t="s">
        <v>116</v>
      </c>
      <c r="AO26" s="19" t="s">
        <v>116</v>
      </c>
      <c r="AP26" s="19" t="s">
        <v>116</v>
      </c>
      <c r="AQ26" s="19" t="s">
        <v>116</v>
      </c>
      <c r="AR26" s="19" t="s">
        <v>116</v>
      </c>
      <c r="AS26" s="21" t="s">
        <v>116</v>
      </c>
      <c r="AT26" s="94"/>
      <c r="AU26" s="95" t="s">
        <v>70</v>
      </c>
      <c r="AV26" s="93" t="s">
        <v>116</v>
      </c>
      <c r="AW26" s="19" t="s">
        <v>116</v>
      </c>
      <c r="AX26" s="19" t="s">
        <v>116</v>
      </c>
      <c r="AY26" s="19" t="s">
        <v>116</v>
      </c>
      <c r="AZ26" s="19" t="s">
        <v>116</v>
      </c>
      <c r="BA26" s="19" t="s">
        <v>116</v>
      </c>
      <c r="BB26" s="19" t="s">
        <v>116</v>
      </c>
      <c r="BC26" s="93" t="s">
        <v>116</v>
      </c>
      <c r="BD26" s="19" t="s">
        <v>116</v>
      </c>
      <c r="BE26" s="19" t="s">
        <v>116</v>
      </c>
      <c r="BF26" s="19" t="s">
        <v>116</v>
      </c>
      <c r="BG26" s="19" t="s">
        <v>116</v>
      </c>
      <c r="BH26" s="19" t="s">
        <v>116</v>
      </c>
      <c r="BI26" s="21" t="s">
        <v>116</v>
      </c>
      <c r="BJ26" s="93" t="s">
        <v>116</v>
      </c>
      <c r="BK26" s="19" t="s">
        <v>116</v>
      </c>
      <c r="BL26" s="19" t="s">
        <v>116</v>
      </c>
      <c r="BM26" s="19" t="s">
        <v>116</v>
      </c>
      <c r="BN26" s="19" t="s">
        <v>116</v>
      </c>
      <c r="BO26" s="19" t="s">
        <v>116</v>
      </c>
      <c r="BP26" s="21" t="s">
        <v>116</v>
      </c>
      <c r="BQ26" s="96"/>
      <c r="BR26" s="95" t="s">
        <v>70</v>
      </c>
      <c r="BS26" s="93" t="s">
        <v>116</v>
      </c>
      <c r="BT26" s="19" t="s">
        <v>116</v>
      </c>
      <c r="BU26" s="19" t="s">
        <v>116</v>
      </c>
      <c r="BV26" s="19" t="s">
        <v>116</v>
      </c>
      <c r="BW26" s="19" t="s">
        <v>116</v>
      </c>
      <c r="BX26" s="19" t="s">
        <v>116</v>
      </c>
      <c r="BY26" s="21" t="s">
        <v>116</v>
      </c>
      <c r="BZ26" s="93" t="s">
        <v>116</v>
      </c>
      <c r="CA26" s="19" t="s">
        <v>116</v>
      </c>
      <c r="CB26" s="19" t="s">
        <v>116</v>
      </c>
      <c r="CC26" s="19" t="s">
        <v>116</v>
      </c>
      <c r="CD26" s="19" t="s">
        <v>116</v>
      </c>
      <c r="CE26" s="19" t="s">
        <v>116</v>
      </c>
      <c r="CF26" s="19" t="s">
        <v>116</v>
      </c>
      <c r="CG26" s="102" t="s">
        <v>116</v>
      </c>
      <c r="CH26" s="19" t="s">
        <v>116</v>
      </c>
      <c r="CI26" s="19" t="s">
        <v>116</v>
      </c>
      <c r="CJ26" s="19" t="s">
        <v>116</v>
      </c>
      <c r="CK26" s="19" t="s">
        <v>116</v>
      </c>
      <c r="CL26" s="19" t="s">
        <v>116</v>
      </c>
      <c r="CM26" s="21" t="s">
        <v>116</v>
      </c>
      <c r="CN26" s="94"/>
      <c r="CO26" s="95" t="s">
        <v>70</v>
      </c>
      <c r="CP26" s="93">
        <v>1</v>
      </c>
      <c r="CQ26" s="19" t="s">
        <v>116</v>
      </c>
      <c r="CR26" s="19">
        <v>1</v>
      </c>
      <c r="CS26" s="19" t="s">
        <v>116</v>
      </c>
      <c r="CT26" s="19" t="s">
        <v>116</v>
      </c>
      <c r="CU26" s="19" t="s">
        <v>116</v>
      </c>
      <c r="CV26" s="21" t="s">
        <v>116</v>
      </c>
      <c r="CW26" s="19">
        <v>1</v>
      </c>
      <c r="CX26" s="19" t="s">
        <v>116</v>
      </c>
      <c r="CY26" s="19">
        <v>1</v>
      </c>
      <c r="CZ26" s="19" t="s">
        <v>116</v>
      </c>
      <c r="DA26" s="19" t="s">
        <v>116</v>
      </c>
      <c r="DB26" s="19" t="s">
        <v>116</v>
      </c>
      <c r="DC26" s="21" t="s">
        <v>116</v>
      </c>
      <c r="DD26" s="94"/>
      <c r="DE26" s="95" t="s">
        <v>70</v>
      </c>
      <c r="DF26" s="93" t="s">
        <v>116</v>
      </c>
      <c r="DG26" s="19" t="s">
        <v>116</v>
      </c>
      <c r="DH26" s="19" t="s">
        <v>116</v>
      </c>
      <c r="DI26" s="19" t="s">
        <v>116</v>
      </c>
      <c r="DJ26" s="19" t="s">
        <v>116</v>
      </c>
      <c r="DK26" s="19" t="s">
        <v>116</v>
      </c>
      <c r="DL26" s="19" t="s">
        <v>116</v>
      </c>
      <c r="DM26" s="93" t="s">
        <v>116</v>
      </c>
      <c r="DN26" s="19" t="s">
        <v>116</v>
      </c>
      <c r="DO26" s="19" t="s">
        <v>116</v>
      </c>
      <c r="DP26" s="19" t="s">
        <v>116</v>
      </c>
      <c r="DQ26" s="19" t="s">
        <v>116</v>
      </c>
      <c r="DR26" s="19" t="s">
        <v>116</v>
      </c>
      <c r="DS26" s="21" t="s">
        <v>116</v>
      </c>
      <c r="DT26" s="93" t="s">
        <v>116</v>
      </c>
      <c r="DU26" s="19" t="s">
        <v>116</v>
      </c>
      <c r="DV26" s="19" t="s">
        <v>116</v>
      </c>
      <c r="DW26" s="19" t="s">
        <v>116</v>
      </c>
      <c r="DX26" s="19" t="s">
        <v>116</v>
      </c>
      <c r="DY26" s="19" t="s">
        <v>116</v>
      </c>
      <c r="DZ26" s="21" t="s">
        <v>116</v>
      </c>
    </row>
    <row r="27" spans="1:130" s="2" customFormat="1" ht="36" customHeight="1" x14ac:dyDescent="0.4">
      <c r="A27" s="29" t="s">
        <v>71</v>
      </c>
      <c r="B27" s="86">
        <f>SUM(B28:B29)</f>
        <v>25</v>
      </c>
      <c r="C27" s="16">
        <f t="shared" ref="C27:V27" si="54">SUM(C28:C29)</f>
        <v>3</v>
      </c>
      <c r="D27" s="16">
        <f t="shared" si="54"/>
        <v>3</v>
      </c>
      <c r="E27" s="16">
        <f t="shared" si="54"/>
        <v>1</v>
      </c>
      <c r="F27" s="16">
        <f t="shared" si="54"/>
        <v>7</v>
      </c>
      <c r="G27" s="16">
        <f t="shared" si="54"/>
        <v>8</v>
      </c>
      <c r="H27" s="16">
        <f t="shared" si="54"/>
        <v>3</v>
      </c>
      <c r="I27" s="86">
        <f t="shared" si="54"/>
        <v>1</v>
      </c>
      <c r="J27" s="16">
        <f t="shared" si="54"/>
        <v>0</v>
      </c>
      <c r="K27" s="16">
        <f t="shared" si="54"/>
        <v>0</v>
      </c>
      <c r="L27" s="16">
        <f t="shared" si="54"/>
        <v>0</v>
      </c>
      <c r="M27" s="16">
        <f t="shared" si="54"/>
        <v>0</v>
      </c>
      <c r="N27" s="16">
        <f t="shared" si="54"/>
        <v>1</v>
      </c>
      <c r="O27" s="17">
        <f t="shared" si="54"/>
        <v>0</v>
      </c>
      <c r="P27" s="86">
        <f t="shared" si="54"/>
        <v>11</v>
      </c>
      <c r="Q27" s="16">
        <f t="shared" si="54"/>
        <v>1</v>
      </c>
      <c r="R27" s="16">
        <f t="shared" si="54"/>
        <v>1</v>
      </c>
      <c r="S27" s="16">
        <f t="shared" si="54"/>
        <v>1</v>
      </c>
      <c r="T27" s="16">
        <f t="shared" si="54"/>
        <v>2</v>
      </c>
      <c r="U27" s="16">
        <f t="shared" si="54"/>
        <v>3</v>
      </c>
      <c r="V27" s="17">
        <f t="shared" si="54"/>
        <v>3</v>
      </c>
      <c r="W27" s="84"/>
      <c r="X27" s="85" t="s">
        <v>71</v>
      </c>
      <c r="Y27" s="86">
        <f t="shared" ref="Y27:AS27" si="55">SUM(Y28:Y29)</f>
        <v>25</v>
      </c>
      <c r="Z27" s="16">
        <f t="shared" si="55"/>
        <v>3</v>
      </c>
      <c r="AA27" s="16">
        <f t="shared" si="55"/>
        <v>3</v>
      </c>
      <c r="AB27" s="16">
        <f t="shared" si="55"/>
        <v>1</v>
      </c>
      <c r="AC27" s="16">
        <f t="shared" si="55"/>
        <v>7</v>
      </c>
      <c r="AD27" s="16">
        <f t="shared" si="55"/>
        <v>8</v>
      </c>
      <c r="AE27" s="16">
        <f t="shared" si="55"/>
        <v>3</v>
      </c>
      <c r="AF27" s="86">
        <f t="shared" si="55"/>
        <v>6</v>
      </c>
      <c r="AG27" s="16">
        <f t="shared" si="55"/>
        <v>1</v>
      </c>
      <c r="AH27" s="16">
        <f t="shared" si="55"/>
        <v>0</v>
      </c>
      <c r="AI27" s="16">
        <f t="shared" si="55"/>
        <v>0</v>
      </c>
      <c r="AJ27" s="16">
        <f t="shared" si="55"/>
        <v>4</v>
      </c>
      <c r="AK27" s="16">
        <f t="shared" si="55"/>
        <v>0</v>
      </c>
      <c r="AL27" s="17">
        <f t="shared" si="55"/>
        <v>1</v>
      </c>
      <c r="AM27" s="86">
        <f t="shared" si="55"/>
        <v>9</v>
      </c>
      <c r="AN27" s="16">
        <f t="shared" si="55"/>
        <v>1</v>
      </c>
      <c r="AO27" s="16">
        <f t="shared" si="55"/>
        <v>1</v>
      </c>
      <c r="AP27" s="16">
        <f t="shared" si="55"/>
        <v>0</v>
      </c>
      <c r="AQ27" s="16">
        <f t="shared" si="55"/>
        <v>2</v>
      </c>
      <c r="AR27" s="16">
        <f t="shared" si="55"/>
        <v>4</v>
      </c>
      <c r="AS27" s="17">
        <f t="shared" si="55"/>
        <v>1</v>
      </c>
      <c r="AT27" s="84"/>
      <c r="AU27" s="85" t="s">
        <v>71</v>
      </c>
      <c r="AV27" s="86">
        <f t="shared" ref="AV27:BP27" si="56">SUM(AV28:AV29)</f>
        <v>25</v>
      </c>
      <c r="AW27" s="16">
        <f t="shared" si="56"/>
        <v>3</v>
      </c>
      <c r="AX27" s="16">
        <f t="shared" si="56"/>
        <v>3</v>
      </c>
      <c r="AY27" s="16">
        <f t="shared" si="56"/>
        <v>1</v>
      </c>
      <c r="AZ27" s="16">
        <f t="shared" si="56"/>
        <v>7</v>
      </c>
      <c r="BA27" s="16">
        <f t="shared" si="56"/>
        <v>8</v>
      </c>
      <c r="BB27" s="16">
        <f t="shared" si="56"/>
        <v>3</v>
      </c>
      <c r="BC27" s="86">
        <f t="shared" si="56"/>
        <v>18</v>
      </c>
      <c r="BD27" s="16">
        <f t="shared" si="56"/>
        <v>3</v>
      </c>
      <c r="BE27" s="16">
        <f t="shared" si="56"/>
        <v>2</v>
      </c>
      <c r="BF27" s="16">
        <f t="shared" si="56"/>
        <v>1</v>
      </c>
      <c r="BG27" s="16">
        <f t="shared" si="56"/>
        <v>4</v>
      </c>
      <c r="BH27" s="16">
        <f t="shared" si="56"/>
        <v>6</v>
      </c>
      <c r="BI27" s="17">
        <f t="shared" si="56"/>
        <v>2</v>
      </c>
      <c r="BJ27" s="86">
        <f t="shared" si="56"/>
        <v>1</v>
      </c>
      <c r="BK27" s="16">
        <f t="shared" si="56"/>
        <v>0</v>
      </c>
      <c r="BL27" s="16">
        <f t="shared" si="56"/>
        <v>0</v>
      </c>
      <c r="BM27" s="16">
        <f t="shared" si="56"/>
        <v>0</v>
      </c>
      <c r="BN27" s="16">
        <f t="shared" si="56"/>
        <v>1</v>
      </c>
      <c r="BO27" s="16">
        <f t="shared" si="56"/>
        <v>0</v>
      </c>
      <c r="BP27" s="17">
        <f t="shared" si="56"/>
        <v>0</v>
      </c>
      <c r="BQ27" s="87"/>
      <c r="BR27" s="85" t="s">
        <v>71</v>
      </c>
      <c r="BS27" s="86">
        <f t="shared" ref="BS27:CM27" si="57">SUM(BS28:BS29)</f>
        <v>1</v>
      </c>
      <c r="BT27" s="16">
        <f t="shared" si="57"/>
        <v>0</v>
      </c>
      <c r="BU27" s="16">
        <f t="shared" si="57"/>
        <v>0</v>
      </c>
      <c r="BV27" s="16">
        <f t="shared" si="57"/>
        <v>0</v>
      </c>
      <c r="BW27" s="16">
        <f t="shared" si="57"/>
        <v>0</v>
      </c>
      <c r="BX27" s="16">
        <f t="shared" si="57"/>
        <v>0</v>
      </c>
      <c r="BY27" s="17">
        <f t="shared" si="57"/>
        <v>1</v>
      </c>
      <c r="BZ27" s="86">
        <f t="shared" si="57"/>
        <v>1</v>
      </c>
      <c r="CA27" s="16">
        <f t="shared" si="57"/>
        <v>0</v>
      </c>
      <c r="CB27" s="16">
        <f t="shared" si="57"/>
        <v>0</v>
      </c>
      <c r="CC27" s="16">
        <f t="shared" si="57"/>
        <v>0</v>
      </c>
      <c r="CD27" s="16">
        <f t="shared" si="57"/>
        <v>0</v>
      </c>
      <c r="CE27" s="16">
        <f t="shared" si="57"/>
        <v>1</v>
      </c>
      <c r="CF27" s="16">
        <f t="shared" si="57"/>
        <v>0</v>
      </c>
      <c r="CG27" s="86">
        <f t="shared" si="57"/>
        <v>1</v>
      </c>
      <c r="CH27" s="16">
        <f t="shared" si="57"/>
        <v>0</v>
      </c>
      <c r="CI27" s="16">
        <f t="shared" si="57"/>
        <v>0</v>
      </c>
      <c r="CJ27" s="16">
        <f t="shared" si="57"/>
        <v>0</v>
      </c>
      <c r="CK27" s="16">
        <f t="shared" si="57"/>
        <v>0</v>
      </c>
      <c r="CL27" s="16">
        <f t="shared" si="57"/>
        <v>1</v>
      </c>
      <c r="CM27" s="17">
        <f t="shared" si="57"/>
        <v>0</v>
      </c>
      <c r="CN27" s="84"/>
      <c r="CO27" s="103" t="s">
        <v>71</v>
      </c>
      <c r="CP27" s="86">
        <f t="shared" ref="CP27:DC27" si="58">SUM(CP28:CP29)</f>
        <v>0</v>
      </c>
      <c r="CQ27" s="16">
        <f t="shared" si="58"/>
        <v>0</v>
      </c>
      <c r="CR27" s="16">
        <f t="shared" si="58"/>
        <v>0</v>
      </c>
      <c r="CS27" s="16">
        <f t="shared" si="58"/>
        <v>0</v>
      </c>
      <c r="CT27" s="16">
        <f t="shared" si="58"/>
        <v>0</v>
      </c>
      <c r="CU27" s="16">
        <f t="shared" si="58"/>
        <v>0</v>
      </c>
      <c r="CV27" s="17">
        <f t="shared" si="58"/>
        <v>0</v>
      </c>
      <c r="CW27" s="16">
        <f t="shared" si="58"/>
        <v>0</v>
      </c>
      <c r="CX27" s="16">
        <f t="shared" si="58"/>
        <v>0</v>
      </c>
      <c r="CY27" s="16">
        <f t="shared" si="58"/>
        <v>0</v>
      </c>
      <c r="CZ27" s="16">
        <f t="shared" si="58"/>
        <v>0</v>
      </c>
      <c r="DA27" s="16">
        <f t="shared" si="58"/>
        <v>0</v>
      </c>
      <c r="DB27" s="16">
        <f t="shared" si="58"/>
        <v>0</v>
      </c>
      <c r="DC27" s="17">
        <f t="shared" si="58"/>
        <v>0</v>
      </c>
      <c r="DD27" s="84"/>
      <c r="DE27" s="103" t="s">
        <v>71</v>
      </c>
      <c r="DF27" s="86">
        <f t="shared" ref="DF27:DZ27" si="59">SUM(DF28:DF29)</f>
        <v>25</v>
      </c>
      <c r="DG27" s="16">
        <f t="shared" si="59"/>
        <v>3</v>
      </c>
      <c r="DH27" s="16">
        <f t="shared" si="59"/>
        <v>3</v>
      </c>
      <c r="DI27" s="16">
        <f t="shared" si="59"/>
        <v>1</v>
      </c>
      <c r="DJ27" s="16">
        <f t="shared" si="59"/>
        <v>7</v>
      </c>
      <c r="DK27" s="16">
        <f t="shared" si="59"/>
        <v>8</v>
      </c>
      <c r="DL27" s="16">
        <f t="shared" si="59"/>
        <v>3</v>
      </c>
      <c r="DM27" s="86">
        <f t="shared" si="59"/>
        <v>22</v>
      </c>
      <c r="DN27" s="16">
        <f t="shared" si="59"/>
        <v>3</v>
      </c>
      <c r="DO27" s="16">
        <f t="shared" si="59"/>
        <v>3</v>
      </c>
      <c r="DP27" s="16">
        <f t="shared" si="59"/>
        <v>1</v>
      </c>
      <c r="DQ27" s="16">
        <f t="shared" si="59"/>
        <v>6</v>
      </c>
      <c r="DR27" s="16">
        <f t="shared" si="59"/>
        <v>6</v>
      </c>
      <c r="DS27" s="17">
        <f t="shared" si="59"/>
        <v>3</v>
      </c>
      <c r="DT27" s="86">
        <f t="shared" si="59"/>
        <v>3</v>
      </c>
      <c r="DU27" s="16">
        <f t="shared" si="59"/>
        <v>0</v>
      </c>
      <c r="DV27" s="16">
        <f t="shared" si="59"/>
        <v>0</v>
      </c>
      <c r="DW27" s="16">
        <f t="shared" si="59"/>
        <v>0</v>
      </c>
      <c r="DX27" s="16">
        <f t="shared" si="59"/>
        <v>1</v>
      </c>
      <c r="DY27" s="16">
        <f t="shared" si="59"/>
        <v>2</v>
      </c>
      <c r="DZ27" s="17">
        <f t="shared" si="59"/>
        <v>0</v>
      </c>
    </row>
    <row r="28" spans="1:130" s="2" customFormat="1" ht="36" customHeight="1" x14ac:dyDescent="0.4">
      <c r="A28" s="27" t="s">
        <v>72</v>
      </c>
      <c r="B28" s="86">
        <v>20</v>
      </c>
      <c r="C28" s="16">
        <v>2</v>
      </c>
      <c r="D28" s="16">
        <v>2</v>
      </c>
      <c r="E28" s="16">
        <v>1</v>
      </c>
      <c r="F28" s="16">
        <v>7</v>
      </c>
      <c r="G28" s="16">
        <v>7</v>
      </c>
      <c r="H28" s="16">
        <v>1</v>
      </c>
      <c r="I28" s="86">
        <v>1</v>
      </c>
      <c r="J28" s="16" t="s">
        <v>116</v>
      </c>
      <c r="K28" s="16" t="s">
        <v>116</v>
      </c>
      <c r="L28" s="16" t="s">
        <v>116</v>
      </c>
      <c r="M28" s="16" t="s">
        <v>116</v>
      </c>
      <c r="N28" s="16">
        <v>1</v>
      </c>
      <c r="O28" s="17" t="s">
        <v>116</v>
      </c>
      <c r="P28" s="86">
        <v>6</v>
      </c>
      <c r="Q28" s="16" t="s">
        <v>116</v>
      </c>
      <c r="R28" s="16" t="s">
        <v>116</v>
      </c>
      <c r="S28" s="16">
        <v>1</v>
      </c>
      <c r="T28" s="16">
        <v>2</v>
      </c>
      <c r="U28" s="16">
        <v>2</v>
      </c>
      <c r="V28" s="17">
        <v>1</v>
      </c>
      <c r="W28" s="84"/>
      <c r="X28" s="90" t="s">
        <v>72</v>
      </c>
      <c r="Y28" s="86">
        <v>20</v>
      </c>
      <c r="Z28" s="16">
        <v>2</v>
      </c>
      <c r="AA28" s="16">
        <v>2</v>
      </c>
      <c r="AB28" s="16">
        <v>1</v>
      </c>
      <c r="AC28" s="16">
        <v>7</v>
      </c>
      <c r="AD28" s="16">
        <v>7</v>
      </c>
      <c r="AE28" s="16">
        <v>1</v>
      </c>
      <c r="AF28" s="86">
        <v>6</v>
      </c>
      <c r="AG28" s="16">
        <v>1</v>
      </c>
      <c r="AH28" s="16" t="s">
        <v>116</v>
      </c>
      <c r="AI28" s="16" t="s">
        <v>116</v>
      </c>
      <c r="AJ28" s="16">
        <v>4</v>
      </c>
      <c r="AK28" s="16" t="s">
        <v>116</v>
      </c>
      <c r="AL28" s="17">
        <v>1</v>
      </c>
      <c r="AM28" s="86">
        <v>5</v>
      </c>
      <c r="AN28" s="16" t="s">
        <v>116</v>
      </c>
      <c r="AO28" s="16" t="s">
        <v>116</v>
      </c>
      <c r="AP28" s="16" t="s">
        <v>116</v>
      </c>
      <c r="AQ28" s="16">
        <v>2</v>
      </c>
      <c r="AR28" s="16">
        <v>3</v>
      </c>
      <c r="AS28" s="17" t="s">
        <v>116</v>
      </c>
      <c r="AT28" s="84"/>
      <c r="AU28" s="90" t="s">
        <v>72</v>
      </c>
      <c r="AV28" s="86">
        <v>20</v>
      </c>
      <c r="AW28" s="16">
        <v>2</v>
      </c>
      <c r="AX28" s="16">
        <v>2</v>
      </c>
      <c r="AY28" s="16">
        <v>1</v>
      </c>
      <c r="AZ28" s="16">
        <v>7</v>
      </c>
      <c r="BA28" s="16">
        <v>7</v>
      </c>
      <c r="BB28" s="16">
        <v>1</v>
      </c>
      <c r="BC28" s="86">
        <v>16</v>
      </c>
      <c r="BD28" s="16">
        <v>2</v>
      </c>
      <c r="BE28" s="16">
        <v>2</v>
      </c>
      <c r="BF28" s="16">
        <v>1</v>
      </c>
      <c r="BG28" s="16">
        <v>4</v>
      </c>
      <c r="BH28" s="16">
        <v>6</v>
      </c>
      <c r="BI28" s="17">
        <v>1</v>
      </c>
      <c r="BJ28" s="86">
        <v>1</v>
      </c>
      <c r="BK28" s="16" t="s">
        <v>116</v>
      </c>
      <c r="BL28" s="16" t="s">
        <v>116</v>
      </c>
      <c r="BM28" s="16" t="s">
        <v>116</v>
      </c>
      <c r="BN28" s="16">
        <v>1</v>
      </c>
      <c r="BO28" s="16" t="s">
        <v>116</v>
      </c>
      <c r="BP28" s="17" t="s">
        <v>116</v>
      </c>
      <c r="BQ28" s="87"/>
      <c r="BR28" s="90" t="s">
        <v>72</v>
      </c>
      <c r="BS28" s="86">
        <v>1</v>
      </c>
      <c r="BT28" s="16" t="s">
        <v>116</v>
      </c>
      <c r="BU28" s="16" t="s">
        <v>116</v>
      </c>
      <c r="BV28" s="16" t="s">
        <v>116</v>
      </c>
      <c r="BW28" s="16" t="s">
        <v>116</v>
      </c>
      <c r="BX28" s="16" t="s">
        <v>116</v>
      </c>
      <c r="BY28" s="17">
        <v>1</v>
      </c>
      <c r="BZ28" s="86">
        <v>1</v>
      </c>
      <c r="CA28" s="16" t="s">
        <v>116</v>
      </c>
      <c r="CB28" s="16" t="s">
        <v>116</v>
      </c>
      <c r="CC28" s="16" t="s">
        <v>116</v>
      </c>
      <c r="CD28" s="16" t="s">
        <v>116</v>
      </c>
      <c r="CE28" s="16">
        <v>1</v>
      </c>
      <c r="CF28" s="16" t="s">
        <v>116</v>
      </c>
      <c r="CG28" s="86">
        <v>1</v>
      </c>
      <c r="CH28" s="16" t="s">
        <v>116</v>
      </c>
      <c r="CI28" s="16" t="s">
        <v>116</v>
      </c>
      <c r="CJ28" s="16" t="s">
        <v>116</v>
      </c>
      <c r="CK28" s="16" t="s">
        <v>116</v>
      </c>
      <c r="CL28" s="16">
        <v>1</v>
      </c>
      <c r="CM28" s="17" t="s">
        <v>116</v>
      </c>
      <c r="CN28" s="84"/>
      <c r="CO28" s="91" t="s">
        <v>72</v>
      </c>
      <c r="CP28" s="86" t="s">
        <v>116</v>
      </c>
      <c r="CQ28" s="16" t="s">
        <v>116</v>
      </c>
      <c r="CR28" s="16" t="s">
        <v>116</v>
      </c>
      <c r="CS28" s="16" t="s">
        <v>116</v>
      </c>
      <c r="CT28" s="16" t="s">
        <v>116</v>
      </c>
      <c r="CU28" s="16" t="s">
        <v>116</v>
      </c>
      <c r="CV28" s="17" t="s">
        <v>116</v>
      </c>
      <c r="CW28" s="16" t="s">
        <v>116</v>
      </c>
      <c r="CX28" s="16" t="s">
        <v>116</v>
      </c>
      <c r="CY28" s="16" t="s">
        <v>116</v>
      </c>
      <c r="CZ28" s="16" t="s">
        <v>116</v>
      </c>
      <c r="DA28" s="16" t="s">
        <v>116</v>
      </c>
      <c r="DB28" s="16" t="s">
        <v>116</v>
      </c>
      <c r="DC28" s="17" t="s">
        <v>116</v>
      </c>
      <c r="DD28" s="84"/>
      <c r="DE28" s="91" t="s">
        <v>72</v>
      </c>
      <c r="DF28" s="86">
        <v>20</v>
      </c>
      <c r="DG28" s="16">
        <v>2</v>
      </c>
      <c r="DH28" s="16">
        <v>2</v>
      </c>
      <c r="DI28" s="16">
        <v>1</v>
      </c>
      <c r="DJ28" s="16">
        <v>7</v>
      </c>
      <c r="DK28" s="16">
        <v>7</v>
      </c>
      <c r="DL28" s="16">
        <v>1</v>
      </c>
      <c r="DM28" s="86">
        <v>17</v>
      </c>
      <c r="DN28" s="16">
        <v>2</v>
      </c>
      <c r="DO28" s="16">
        <v>2</v>
      </c>
      <c r="DP28" s="16">
        <v>1</v>
      </c>
      <c r="DQ28" s="16">
        <v>6</v>
      </c>
      <c r="DR28" s="16">
        <v>5</v>
      </c>
      <c r="DS28" s="17">
        <v>1</v>
      </c>
      <c r="DT28" s="86">
        <v>3</v>
      </c>
      <c r="DU28" s="16" t="s">
        <v>116</v>
      </c>
      <c r="DV28" s="16" t="s">
        <v>116</v>
      </c>
      <c r="DW28" s="16" t="s">
        <v>116</v>
      </c>
      <c r="DX28" s="16">
        <v>1</v>
      </c>
      <c r="DY28" s="16">
        <v>2</v>
      </c>
      <c r="DZ28" s="17" t="s">
        <v>116</v>
      </c>
    </row>
    <row r="29" spans="1:130" s="2" customFormat="1" ht="36" customHeight="1" x14ac:dyDescent="0.4">
      <c r="A29" s="27" t="s">
        <v>73</v>
      </c>
      <c r="B29" s="86">
        <f>B30</f>
        <v>5</v>
      </c>
      <c r="C29" s="16">
        <f t="shared" ref="C29:V29" si="60">C30</f>
        <v>1</v>
      </c>
      <c r="D29" s="16">
        <f t="shared" si="60"/>
        <v>1</v>
      </c>
      <c r="E29" s="16" t="str">
        <f t="shared" si="60"/>
        <v>-</v>
      </c>
      <c r="F29" s="16" t="str">
        <f t="shared" si="60"/>
        <v>-</v>
      </c>
      <c r="G29" s="16">
        <f t="shared" si="60"/>
        <v>1</v>
      </c>
      <c r="H29" s="16">
        <f t="shared" si="60"/>
        <v>2</v>
      </c>
      <c r="I29" s="86" t="str">
        <f t="shared" si="60"/>
        <v>-</v>
      </c>
      <c r="J29" s="16" t="str">
        <f t="shared" si="60"/>
        <v>-</v>
      </c>
      <c r="K29" s="16" t="str">
        <f t="shared" si="60"/>
        <v>-</v>
      </c>
      <c r="L29" s="16" t="str">
        <f t="shared" si="60"/>
        <v>-</v>
      </c>
      <c r="M29" s="16" t="str">
        <f t="shared" si="60"/>
        <v>-</v>
      </c>
      <c r="N29" s="16" t="str">
        <f t="shared" si="60"/>
        <v>-</v>
      </c>
      <c r="O29" s="17" t="str">
        <f t="shared" si="60"/>
        <v>-</v>
      </c>
      <c r="P29" s="86">
        <f t="shared" si="60"/>
        <v>5</v>
      </c>
      <c r="Q29" s="16">
        <f t="shared" si="60"/>
        <v>1</v>
      </c>
      <c r="R29" s="16">
        <f t="shared" si="60"/>
        <v>1</v>
      </c>
      <c r="S29" s="16" t="str">
        <f t="shared" si="60"/>
        <v>-</v>
      </c>
      <c r="T29" s="16" t="str">
        <f t="shared" si="60"/>
        <v>-</v>
      </c>
      <c r="U29" s="16">
        <f t="shared" si="60"/>
        <v>1</v>
      </c>
      <c r="V29" s="17">
        <f t="shared" si="60"/>
        <v>2</v>
      </c>
      <c r="W29" s="84"/>
      <c r="X29" s="90" t="s">
        <v>73</v>
      </c>
      <c r="Y29" s="86">
        <f t="shared" ref="Y29:AS29" si="61">Y30</f>
        <v>5</v>
      </c>
      <c r="Z29" s="16">
        <f t="shared" si="61"/>
        <v>1</v>
      </c>
      <c r="AA29" s="16">
        <f t="shared" si="61"/>
        <v>1</v>
      </c>
      <c r="AB29" s="16" t="str">
        <f t="shared" si="61"/>
        <v>-</v>
      </c>
      <c r="AC29" s="16" t="str">
        <f t="shared" si="61"/>
        <v>-</v>
      </c>
      <c r="AD29" s="16">
        <f t="shared" si="61"/>
        <v>1</v>
      </c>
      <c r="AE29" s="16">
        <f t="shared" si="61"/>
        <v>2</v>
      </c>
      <c r="AF29" s="86" t="str">
        <f t="shared" si="61"/>
        <v>-</v>
      </c>
      <c r="AG29" s="16" t="str">
        <f t="shared" si="61"/>
        <v>-</v>
      </c>
      <c r="AH29" s="16" t="str">
        <f t="shared" si="61"/>
        <v>-</v>
      </c>
      <c r="AI29" s="16" t="str">
        <f t="shared" si="61"/>
        <v>-</v>
      </c>
      <c r="AJ29" s="16" t="str">
        <f t="shared" si="61"/>
        <v>-</v>
      </c>
      <c r="AK29" s="16" t="str">
        <f t="shared" si="61"/>
        <v>-</v>
      </c>
      <c r="AL29" s="17" t="str">
        <f t="shared" si="61"/>
        <v>-</v>
      </c>
      <c r="AM29" s="86">
        <f t="shared" si="61"/>
        <v>4</v>
      </c>
      <c r="AN29" s="16">
        <f t="shared" si="61"/>
        <v>1</v>
      </c>
      <c r="AO29" s="16">
        <f t="shared" si="61"/>
        <v>1</v>
      </c>
      <c r="AP29" s="16" t="str">
        <f t="shared" si="61"/>
        <v>-</v>
      </c>
      <c r="AQ29" s="16" t="str">
        <f t="shared" si="61"/>
        <v>-</v>
      </c>
      <c r="AR29" s="16">
        <f t="shared" si="61"/>
        <v>1</v>
      </c>
      <c r="AS29" s="17">
        <f t="shared" si="61"/>
        <v>1</v>
      </c>
      <c r="AT29" s="84">
        <f t="shared" ref="AT29" si="62">SUM(AT30:AT30)</f>
        <v>0</v>
      </c>
      <c r="AU29" s="90" t="s">
        <v>73</v>
      </c>
      <c r="AV29" s="86">
        <f t="shared" ref="AV29:BP29" si="63">AV30</f>
        <v>5</v>
      </c>
      <c r="AW29" s="16">
        <f t="shared" si="63"/>
        <v>1</v>
      </c>
      <c r="AX29" s="16">
        <f t="shared" si="63"/>
        <v>1</v>
      </c>
      <c r="AY29" s="16" t="str">
        <f t="shared" si="63"/>
        <v>-</v>
      </c>
      <c r="AZ29" s="16" t="str">
        <f t="shared" si="63"/>
        <v>-</v>
      </c>
      <c r="BA29" s="16">
        <f t="shared" si="63"/>
        <v>1</v>
      </c>
      <c r="BB29" s="16">
        <f t="shared" si="63"/>
        <v>2</v>
      </c>
      <c r="BC29" s="86">
        <f t="shared" si="63"/>
        <v>2</v>
      </c>
      <c r="BD29" s="16">
        <f t="shared" si="63"/>
        <v>1</v>
      </c>
      <c r="BE29" s="16" t="str">
        <f t="shared" si="63"/>
        <v>-</v>
      </c>
      <c r="BF29" s="16" t="str">
        <f t="shared" si="63"/>
        <v>-</v>
      </c>
      <c r="BG29" s="16" t="str">
        <f t="shared" si="63"/>
        <v>-</v>
      </c>
      <c r="BH29" s="16" t="str">
        <f t="shared" si="63"/>
        <v>-</v>
      </c>
      <c r="BI29" s="17">
        <f t="shared" si="63"/>
        <v>1</v>
      </c>
      <c r="BJ29" s="86" t="str">
        <f t="shared" si="63"/>
        <v>-</v>
      </c>
      <c r="BK29" s="16" t="str">
        <f t="shared" si="63"/>
        <v>-</v>
      </c>
      <c r="BL29" s="16" t="str">
        <f t="shared" si="63"/>
        <v>-</v>
      </c>
      <c r="BM29" s="16" t="str">
        <f t="shared" si="63"/>
        <v>-</v>
      </c>
      <c r="BN29" s="16" t="str">
        <f t="shared" si="63"/>
        <v>-</v>
      </c>
      <c r="BO29" s="16" t="str">
        <f t="shared" si="63"/>
        <v>-</v>
      </c>
      <c r="BP29" s="17" t="str">
        <f t="shared" si="63"/>
        <v>-</v>
      </c>
      <c r="BQ29" s="87"/>
      <c r="BR29" s="90" t="s">
        <v>73</v>
      </c>
      <c r="BS29" s="86" t="str">
        <f t="shared" ref="BS29:CM29" si="64">BS30</f>
        <v>-</v>
      </c>
      <c r="BT29" s="16" t="str">
        <f t="shared" si="64"/>
        <v>-</v>
      </c>
      <c r="BU29" s="16" t="str">
        <f t="shared" si="64"/>
        <v>-</v>
      </c>
      <c r="BV29" s="16" t="str">
        <f t="shared" si="64"/>
        <v>-</v>
      </c>
      <c r="BW29" s="16" t="str">
        <f t="shared" si="64"/>
        <v>-</v>
      </c>
      <c r="BX29" s="16" t="str">
        <f t="shared" si="64"/>
        <v>-</v>
      </c>
      <c r="BY29" s="17" t="str">
        <f t="shared" si="64"/>
        <v>-</v>
      </c>
      <c r="BZ29" s="86" t="str">
        <f t="shared" si="64"/>
        <v>-</v>
      </c>
      <c r="CA29" s="16" t="str">
        <f t="shared" si="64"/>
        <v>-</v>
      </c>
      <c r="CB29" s="16" t="str">
        <f t="shared" si="64"/>
        <v>-</v>
      </c>
      <c r="CC29" s="16" t="str">
        <f t="shared" si="64"/>
        <v>-</v>
      </c>
      <c r="CD29" s="16" t="str">
        <f t="shared" si="64"/>
        <v>-</v>
      </c>
      <c r="CE29" s="16" t="str">
        <f t="shared" si="64"/>
        <v>-</v>
      </c>
      <c r="CF29" s="16" t="str">
        <f t="shared" si="64"/>
        <v>-</v>
      </c>
      <c r="CG29" s="86" t="str">
        <f t="shared" si="64"/>
        <v>-</v>
      </c>
      <c r="CH29" s="16" t="str">
        <f t="shared" si="64"/>
        <v>-</v>
      </c>
      <c r="CI29" s="16" t="str">
        <f t="shared" si="64"/>
        <v>-</v>
      </c>
      <c r="CJ29" s="16" t="str">
        <f t="shared" si="64"/>
        <v>-</v>
      </c>
      <c r="CK29" s="16" t="str">
        <f t="shared" si="64"/>
        <v>-</v>
      </c>
      <c r="CL29" s="16" t="str">
        <f t="shared" si="64"/>
        <v>-</v>
      </c>
      <c r="CM29" s="17" t="str">
        <f t="shared" si="64"/>
        <v>-</v>
      </c>
      <c r="CN29" s="84"/>
      <c r="CO29" s="91" t="s">
        <v>73</v>
      </c>
      <c r="CP29" s="86" t="str">
        <f t="shared" ref="CP29:DC29" si="65">CP30</f>
        <v>-</v>
      </c>
      <c r="CQ29" s="16" t="str">
        <f t="shared" si="65"/>
        <v>-</v>
      </c>
      <c r="CR29" s="16" t="str">
        <f t="shared" si="65"/>
        <v>-</v>
      </c>
      <c r="CS29" s="16" t="str">
        <f t="shared" si="65"/>
        <v>-</v>
      </c>
      <c r="CT29" s="16" t="str">
        <f t="shared" si="65"/>
        <v>-</v>
      </c>
      <c r="CU29" s="16" t="str">
        <f t="shared" si="65"/>
        <v>-</v>
      </c>
      <c r="CV29" s="17" t="str">
        <f t="shared" si="65"/>
        <v>-</v>
      </c>
      <c r="CW29" s="16" t="str">
        <f t="shared" si="65"/>
        <v>-</v>
      </c>
      <c r="CX29" s="16" t="str">
        <f t="shared" si="65"/>
        <v>-</v>
      </c>
      <c r="CY29" s="16" t="str">
        <f t="shared" si="65"/>
        <v>-</v>
      </c>
      <c r="CZ29" s="16" t="str">
        <f t="shared" si="65"/>
        <v>-</v>
      </c>
      <c r="DA29" s="16" t="str">
        <f t="shared" si="65"/>
        <v>-</v>
      </c>
      <c r="DB29" s="16" t="str">
        <f t="shared" si="65"/>
        <v>-</v>
      </c>
      <c r="DC29" s="17" t="str">
        <f t="shared" si="65"/>
        <v>-</v>
      </c>
      <c r="DD29" s="84"/>
      <c r="DE29" s="91" t="s">
        <v>73</v>
      </c>
      <c r="DF29" s="86">
        <f t="shared" ref="DF29:DZ29" si="66">DF30</f>
        <v>5</v>
      </c>
      <c r="DG29" s="16">
        <f t="shared" si="66"/>
        <v>1</v>
      </c>
      <c r="DH29" s="16">
        <f t="shared" si="66"/>
        <v>1</v>
      </c>
      <c r="DI29" s="16" t="str">
        <f t="shared" si="66"/>
        <v>-</v>
      </c>
      <c r="DJ29" s="16" t="str">
        <f t="shared" si="66"/>
        <v>-</v>
      </c>
      <c r="DK29" s="16">
        <f t="shared" si="66"/>
        <v>1</v>
      </c>
      <c r="DL29" s="16">
        <f t="shared" si="66"/>
        <v>2</v>
      </c>
      <c r="DM29" s="86">
        <f t="shared" si="66"/>
        <v>5</v>
      </c>
      <c r="DN29" s="16">
        <f t="shared" si="66"/>
        <v>1</v>
      </c>
      <c r="DO29" s="16">
        <f t="shared" si="66"/>
        <v>1</v>
      </c>
      <c r="DP29" s="16" t="str">
        <f t="shared" si="66"/>
        <v>-</v>
      </c>
      <c r="DQ29" s="16" t="str">
        <f t="shared" si="66"/>
        <v>-</v>
      </c>
      <c r="DR29" s="16">
        <f t="shared" si="66"/>
        <v>1</v>
      </c>
      <c r="DS29" s="17">
        <f t="shared" si="66"/>
        <v>2</v>
      </c>
      <c r="DT29" s="86" t="str">
        <f t="shared" si="66"/>
        <v>-</v>
      </c>
      <c r="DU29" s="16" t="str">
        <f t="shared" si="66"/>
        <v>-</v>
      </c>
      <c r="DV29" s="16" t="str">
        <f t="shared" si="66"/>
        <v>-</v>
      </c>
      <c r="DW29" s="16" t="str">
        <f t="shared" si="66"/>
        <v>-</v>
      </c>
      <c r="DX29" s="16" t="str">
        <f t="shared" si="66"/>
        <v>-</v>
      </c>
      <c r="DY29" s="16" t="str">
        <f t="shared" si="66"/>
        <v>-</v>
      </c>
      <c r="DZ29" s="17" t="str">
        <f t="shared" si="66"/>
        <v>-</v>
      </c>
    </row>
    <row r="30" spans="1:130" ht="36" customHeight="1" thickBot="1" x14ac:dyDescent="0.45">
      <c r="A30" s="30" t="s">
        <v>74</v>
      </c>
      <c r="B30" s="93">
        <v>5</v>
      </c>
      <c r="C30" s="19">
        <v>1</v>
      </c>
      <c r="D30" s="19">
        <v>1</v>
      </c>
      <c r="E30" s="19" t="s">
        <v>116</v>
      </c>
      <c r="F30" s="19" t="s">
        <v>116</v>
      </c>
      <c r="G30" s="19">
        <v>1</v>
      </c>
      <c r="H30" s="19">
        <v>2</v>
      </c>
      <c r="I30" s="93" t="s">
        <v>116</v>
      </c>
      <c r="J30" s="19" t="s">
        <v>116</v>
      </c>
      <c r="K30" s="19" t="s">
        <v>116</v>
      </c>
      <c r="L30" s="19" t="s">
        <v>116</v>
      </c>
      <c r="M30" s="19" t="s">
        <v>116</v>
      </c>
      <c r="N30" s="19" t="s">
        <v>116</v>
      </c>
      <c r="O30" s="21" t="s">
        <v>116</v>
      </c>
      <c r="P30" s="93">
        <v>5</v>
      </c>
      <c r="Q30" s="19">
        <v>1</v>
      </c>
      <c r="R30" s="19">
        <v>1</v>
      </c>
      <c r="S30" s="19" t="s">
        <v>116</v>
      </c>
      <c r="T30" s="19" t="s">
        <v>116</v>
      </c>
      <c r="U30" s="19">
        <v>1</v>
      </c>
      <c r="V30" s="21">
        <v>2</v>
      </c>
      <c r="W30" s="94"/>
      <c r="X30" s="95" t="s">
        <v>74</v>
      </c>
      <c r="Y30" s="93">
        <v>5</v>
      </c>
      <c r="Z30" s="19">
        <v>1</v>
      </c>
      <c r="AA30" s="19">
        <v>1</v>
      </c>
      <c r="AB30" s="19" t="s">
        <v>116</v>
      </c>
      <c r="AC30" s="19" t="s">
        <v>116</v>
      </c>
      <c r="AD30" s="19">
        <v>1</v>
      </c>
      <c r="AE30" s="19">
        <v>2</v>
      </c>
      <c r="AF30" s="93" t="s">
        <v>116</v>
      </c>
      <c r="AG30" s="19" t="s">
        <v>116</v>
      </c>
      <c r="AH30" s="19" t="s">
        <v>116</v>
      </c>
      <c r="AI30" s="19" t="s">
        <v>116</v>
      </c>
      <c r="AJ30" s="19" t="s">
        <v>116</v>
      </c>
      <c r="AK30" s="19" t="s">
        <v>116</v>
      </c>
      <c r="AL30" s="21" t="s">
        <v>116</v>
      </c>
      <c r="AM30" s="93">
        <v>4</v>
      </c>
      <c r="AN30" s="19">
        <v>1</v>
      </c>
      <c r="AO30" s="19">
        <v>1</v>
      </c>
      <c r="AP30" s="19" t="s">
        <v>116</v>
      </c>
      <c r="AQ30" s="19" t="s">
        <v>116</v>
      </c>
      <c r="AR30" s="19">
        <v>1</v>
      </c>
      <c r="AS30" s="21">
        <v>1</v>
      </c>
      <c r="AT30" s="94"/>
      <c r="AU30" s="95" t="s">
        <v>74</v>
      </c>
      <c r="AV30" s="93">
        <v>5</v>
      </c>
      <c r="AW30" s="19">
        <v>1</v>
      </c>
      <c r="AX30" s="19">
        <v>1</v>
      </c>
      <c r="AY30" s="19" t="s">
        <v>116</v>
      </c>
      <c r="AZ30" s="19" t="s">
        <v>116</v>
      </c>
      <c r="BA30" s="19">
        <v>1</v>
      </c>
      <c r="BB30" s="19">
        <v>2</v>
      </c>
      <c r="BC30" s="93">
        <v>2</v>
      </c>
      <c r="BD30" s="19">
        <v>1</v>
      </c>
      <c r="BE30" s="19" t="s">
        <v>116</v>
      </c>
      <c r="BF30" s="19" t="s">
        <v>116</v>
      </c>
      <c r="BG30" s="19" t="s">
        <v>116</v>
      </c>
      <c r="BH30" s="19" t="s">
        <v>116</v>
      </c>
      <c r="BI30" s="21">
        <v>1</v>
      </c>
      <c r="BJ30" s="93" t="s">
        <v>116</v>
      </c>
      <c r="BK30" s="19" t="s">
        <v>116</v>
      </c>
      <c r="BL30" s="19" t="s">
        <v>116</v>
      </c>
      <c r="BM30" s="19" t="s">
        <v>116</v>
      </c>
      <c r="BN30" s="19" t="s">
        <v>116</v>
      </c>
      <c r="BO30" s="19" t="s">
        <v>116</v>
      </c>
      <c r="BP30" s="21" t="s">
        <v>116</v>
      </c>
      <c r="BQ30" s="96"/>
      <c r="BR30" s="95" t="s">
        <v>74</v>
      </c>
      <c r="BS30" s="93" t="s">
        <v>116</v>
      </c>
      <c r="BT30" s="19" t="s">
        <v>116</v>
      </c>
      <c r="BU30" s="19" t="s">
        <v>116</v>
      </c>
      <c r="BV30" s="19" t="s">
        <v>116</v>
      </c>
      <c r="BW30" s="19" t="s">
        <v>116</v>
      </c>
      <c r="BX30" s="19" t="s">
        <v>116</v>
      </c>
      <c r="BY30" s="21" t="s">
        <v>116</v>
      </c>
      <c r="BZ30" s="93" t="s">
        <v>116</v>
      </c>
      <c r="CA30" s="19" t="s">
        <v>116</v>
      </c>
      <c r="CB30" s="19" t="s">
        <v>116</v>
      </c>
      <c r="CC30" s="19" t="s">
        <v>116</v>
      </c>
      <c r="CD30" s="19" t="s">
        <v>116</v>
      </c>
      <c r="CE30" s="19" t="s">
        <v>116</v>
      </c>
      <c r="CF30" s="19" t="s">
        <v>116</v>
      </c>
      <c r="CG30" s="102" t="s">
        <v>116</v>
      </c>
      <c r="CH30" s="19" t="s">
        <v>116</v>
      </c>
      <c r="CI30" s="19" t="s">
        <v>116</v>
      </c>
      <c r="CJ30" s="19" t="s">
        <v>116</v>
      </c>
      <c r="CK30" s="19" t="s">
        <v>116</v>
      </c>
      <c r="CL30" s="19" t="s">
        <v>116</v>
      </c>
      <c r="CM30" s="21" t="s">
        <v>116</v>
      </c>
      <c r="CN30" s="94"/>
      <c r="CO30" s="104" t="s">
        <v>74</v>
      </c>
      <c r="CP30" s="93" t="s">
        <v>116</v>
      </c>
      <c r="CQ30" s="19" t="s">
        <v>116</v>
      </c>
      <c r="CR30" s="19" t="s">
        <v>116</v>
      </c>
      <c r="CS30" s="19" t="s">
        <v>116</v>
      </c>
      <c r="CT30" s="19" t="s">
        <v>116</v>
      </c>
      <c r="CU30" s="19" t="s">
        <v>116</v>
      </c>
      <c r="CV30" s="21" t="s">
        <v>116</v>
      </c>
      <c r="CW30" s="19" t="s">
        <v>116</v>
      </c>
      <c r="CX30" s="19" t="s">
        <v>116</v>
      </c>
      <c r="CY30" s="19" t="s">
        <v>116</v>
      </c>
      <c r="CZ30" s="19" t="s">
        <v>116</v>
      </c>
      <c r="DA30" s="19" t="s">
        <v>116</v>
      </c>
      <c r="DB30" s="19" t="s">
        <v>116</v>
      </c>
      <c r="DC30" s="21" t="s">
        <v>116</v>
      </c>
      <c r="DD30" s="94"/>
      <c r="DE30" s="104" t="s">
        <v>74</v>
      </c>
      <c r="DF30" s="93">
        <v>5</v>
      </c>
      <c r="DG30" s="19">
        <v>1</v>
      </c>
      <c r="DH30" s="19">
        <v>1</v>
      </c>
      <c r="DI30" s="19" t="s">
        <v>116</v>
      </c>
      <c r="DJ30" s="19" t="s">
        <v>116</v>
      </c>
      <c r="DK30" s="19">
        <v>1</v>
      </c>
      <c r="DL30" s="19">
        <v>2</v>
      </c>
      <c r="DM30" s="93">
        <v>5</v>
      </c>
      <c r="DN30" s="19">
        <v>1</v>
      </c>
      <c r="DO30" s="19">
        <v>1</v>
      </c>
      <c r="DP30" s="19" t="s">
        <v>116</v>
      </c>
      <c r="DQ30" s="19" t="s">
        <v>116</v>
      </c>
      <c r="DR30" s="19">
        <v>1</v>
      </c>
      <c r="DS30" s="21">
        <v>2</v>
      </c>
      <c r="DT30" s="93" t="s">
        <v>116</v>
      </c>
      <c r="DU30" s="19" t="s">
        <v>116</v>
      </c>
      <c r="DV30" s="19" t="s">
        <v>116</v>
      </c>
      <c r="DW30" s="19" t="s">
        <v>116</v>
      </c>
      <c r="DX30" s="19" t="s">
        <v>116</v>
      </c>
      <c r="DY30" s="19" t="s">
        <v>116</v>
      </c>
      <c r="DZ30" s="21" t="s">
        <v>116</v>
      </c>
    </row>
    <row r="31" spans="1:130" s="2" customFormat="1" ht="36" customHeight="1" x14ac:dyDescent="0.4">
      <c r="A31" s="29" t="s">
        <v>75</v>
      </c>
      <c r="B31" s="86">
        <f>SUM(B32:B35,B39)</f>
        <v>22</v>
      </c>
      <c r="C31" s="16">
        <f t="shared" ref="C31:V31" si="67">SUM(C32:C35,C39)</f>
        <v>4</v>
      </c>
      <c r="D31" s="16">
        <f t="shared" si="67"/>
        <v>4</v>
      </c>
      <c r="E31" s="16">
        <f t="shared" si="67"/>
        <v>5</v>
      </c>
      <c r="F31" s="16">
        <f t="shared" si="67"/>
        <v>4</v>
      </c>
      <c r="G31" s="16">
        <f t="shared" si="67"/>
        <v>4</v>
      </c>
      <c r="H31" s="83">
        <f t="shared" si="67"/>
        <v>1</v>
      </c>
      <c r="I31" s="86">
        <f t="shared" si="67"/>
        <v>0</v>
      </c>
      <c r="J31" s="16">
        <f t="shared" si="67"/>
        <v>0</v>
      </c>
      <c r="K31" s="16">
        <f t="shared" si="67"/>
        <v>0</v>
      </c>
      <c r="L31" s="16">
        <f t="shared" si="67"/>
        <v>0</v>
      </c>
      <c r="M31" s="16">
        <f t="shared" si="67"/>
        <v>0</v>
      </c>
      <c r="N31" s="16">
        <f t="shared" si="67"/>
        <v>0</v>
      </c>
      <c r="O31" s="83">
        <f t="shared" si="67"/>
        <v>0</v>
      </c>
      <c r="P31" s="86">
        <f t="shared" si="67"/>
        <v>2</v>
      </c>
      <c r="Q31" s="16">
        <f t="shared" si="67"/>
        <v>1</v>
      </c>
      <c r="R31" s="16">
        <f t="shared" si="67"/>
        <v>0</v>
      </c>
      <c r="S31" s="16">
        <f t="shared" si="67"/>
        <v>0</v>
      </c>
      <c r="T31" s="16">
        <f t="shared" si="67"/>
        <v>0</v>
      </c>
      <c r="U31" s="16">
        <f t="shared" si="67"/>
        <v>1</v>
      </c>
      <c r="V31" s="83">
        <f t="shared" si="67"/>
        <v>0</v>
      </c>
      <c r="W31" s="84"/>
      <c r="X31" s="85" t="s">
        <v>75</v>
      </c>
      <c r="Y31" s="86">
        <f t="shared" ref="Y31:AS31" si="68">SUM(Y32:Y35,Y39)</f>
        <v>11</v>
      </c>
      <c r="Z31" s="16">
        <f t="shared" si="68"/>
        <v>2</v>
      </c>
      <c r="AA31" s="16">
        <f t="shared" si="68"/>
        <v>3</v>
      </c>
      <c r="AB31" s="16">
        <f t="shared" si="68"/>
        <v>2</v>
      </c>
      <c r="AC31" s="16">
        <f t="shared" si="68"/>
        <v>1</v>
      </c>
      <c r="AD31" s="16">
        <f t="shared" si="68"/>
        <v>2</v>
      </c>
      <c r="AE31" s="83">
        <f t="shared" si="68"/>
        <v>1</v>
      </c>
      <c r="AF31" s="86">
        <f t="shared" si="68"/>
        <v>4</v>
      </c>
      <c r="AG31" s="16">
        <f t="shared" si="68"/>
        <v>1</v>
      </c>
      <c r="AH31" s="16">
        <f t="shared" si="68"/>
        <v>1</v>
      </c>
      <c r="AI31" s="16">
        <f t="shared" si="68"/>
        <v>1</v>
      </c>
      <c r="AJ31" s="16">
        <f t="shared" si="68"/>
        <v>0</v>
      </c>
      <c r="AK31" s="16">
        <f t="shared" si="68"/>
        <v>1</v>
      </c>
      <c r="AL31" s="83">
        <f t="shared" si="68"/>
        <v>0</v>
      </c>
      <c r="AM31" s="86">
        <f t="shared" si="68"/>
        <v>3</v>
      </c>
      <c r="AN31" s="16">
        <f t="shared" si="68"/>
        <v>1</v>
      </c>
      <c r="AO31" s="16">
        <f t="shared" si="68"/>
        <v>1</v>
      </c>
      <c r="AP31" s="16">
        <f t="shared" si="68"/>
        <v>0</v>
      </c>
      <c r="AQ31" s="16">
        <f t="shared" si="68"/>
        <v>1</v>
      </c>
      <c r="AR31" s="16">
        <f t="shared" si="68"/>
        <v>0</v>
      </c>
      <c r="AS31" s="83">
        <f t="shared" si="68"/>
        <v>0</v>
      </c>
      <c r="AT31" s="84"/>
      <c r="AU31" s="85" t="s">
        <v>75</v>
      </c>
      <c r="AV31" s="86">
        <f t="shared" ref="AV31:BP31" si="69">SUM(AV32:AV35,AV39)</f>
        <v>21</v>
      </c>
      <c r="AW31" s="16">
        <f t="shared" si="69"/>
        <v>4</v>
      </c>
      <c r="AX31" s="16">
        <f t="shared" si="69"/>
        <v>4</v>
      </c>
      <c r="AY31" s="16">
        <f t="shared" si="69"/>
        <v>4</v>
      </c>
      <c r="AZ31" s="16">
        <f t="shared" si="69"/>
        <v>4</v>
      </c>
      <c r="BA31" s="16">
        <f t="shared" si="69"/>
        <v>4</v>
      </c>
      <c r="BB31" s="83">
        <f t="shared" si="69"/>
        <v>1</v>
      </c>
      <c r="BC31" s="86">
        <f t="shared" si="69"/>
        <v>13</v>
      </c>
      <c r="BD31" s="16">
        <f t="shared" si="69"/>
        <v>3</v>
      </c>
      <c r="BE31" s="16">
        <f t="shared" si="69"/>
        <v>2</v>
      </c>
      <c r="BF31" s="16">
        <f t="shared" si="69"/>
        <v>3</v>
      </c>
      <c r="BG31" s="16">
        <f t="shared" si="69"/>
        <v>3</v>
      </c>
      <c r="BH31" s="16">
        <f t="shared" si="69"/>
        <v>2</v>
      </c>
      <c r="BI31" s="83">
        <f t="shared" si="69"/>
        <v>0</v>
      </c>
      <c r="BJ31" s="86">
        <f t="shared" si="69"/>
        <v>0</v>
      </c>
      <c r="BK31" s="16">
        <f t="shared" si="69"/>
        <v>0</v>
      </c>
      <c r="BL31" s="16">
        <f t="shared" si="69"/>
        <v>0</v>
      </c>
      <c r="BM31" s="16">
        <f t="shared" si="69"/>
        <v>0</v>
      </c>
      <c r="BN31" s="16">
        <f t="shared" si="69"/>
        <v>0</v>
      </c>
      <c r="BO31" s="16">
        <f t="shared" si="69"/>
        <v>0</v>
      </c>
      <c r="BP31" s="83">
        <f t="shared" si="69"/>
        <v>0</v>
      </c>
      <c r="BQ31" s="87"/>
      <c r="BR31" s="85" t="s">
        <v>76</v>
      </c>
      <c r="BS31" s="86">
        <f t="shared" ref="BS31:CM31" si="70">SUM(BS32:BS35,BS39)</f>
        <v>1</v>
      </c>
      <c r="BT31" s="16">
        <f t="shared" si="70"/>
        <v>0</v>
      </c>
      <c r="BU31" s="16">
        <f t="shared" si="70"/>
        <v>0</v>
      </c>
      <c r="BV31" s="16">
        <f t="shared" si="70"/>
        <v>0</v>
      </c>
      <c r="BW31" s="16">
        <f t="shared" si="70"/>
        <v>0</v>
      </c>
      <c r="BX31" s="16">
        <f t="shared" si="70"/>
        <v>0</v>
      </c>
      <c r="BY31" s="83">
        <f t="shared" si="70"/>
        <v>1</v>
      </c>
      <c r="BZ31" s="86">
        <f t="shared" si="70"/>
        <v>3</v>
      </c>
      <c r="CA31" s="16">
        <f t="shared" si="70"/>
        <v>0</v>
      </c>
      <c r="CB31" s="16">
        <f t="shared" si="70"/>
        <v>1</v>
      </c>
      <c r="CC31" s="16">
        <f t="shared" si="70"/>
        <v>1</v>
      </c>
      <c r="CD31" s="16">
        <f t="shared" si="70"/>
        <v>0</v>
      </c>
      <c r="CE31" s="16">
        <f t="shared" si="70"/>
        <v>1</v>
      </c>
      <c r="CF31" s="16">
        <f t="shared" si="70"/>
        <v>0</v>
      </c>
      <c r="CG31" s="86">
        <f t="shared" si="70"/>
        <v>0</v>
      </c>
      <c r="CH31" s="16">
        <f t="shared" si="70"/>
        <v>0</v>
      </c>
      <c r="CI31" s="16">
        <f t="shared" si="70"/>
        <v>0</v>
      </c>
      <c r="CJ31" s="16">
        <f t="shared" si="70"/>
        <v>0</v>
      </c>
      <c r="CK31" s="16">
        <f t="shared" si="70"/>
        <v>0</v>
      </c>
      <c r="CL31" s="16">
        <f t="shared" si="70"/>
        <v>0</v>
      </c>
      <c r="CM31" s="83">
        <f t="shared" si="70"/>
        <v>0</v>
      </c>
      <c r="CN31" s="84"/>
      <c r="CO31" s="103" t="s">
        <v>76</v>
      </c>
      <c r="CP31" s="86">
        <f t="shared" ref="CP31:DC31" si="71">SUM(CP32:CP35,CP39)</f>
        <v>3</v>
      </c>
      <c r="CQ31" s="16">
        <f t="shared" si="71"/>
        <v>0</v>
      </c>
      <c r="CR31" s="16">
        <f t="shared" si="71"/>
        <v>1</v>
      </c>
      <c r="CS31" s="16">
        <f t="shared" si="71"/>
        <v>1</v>
      </c>
      <c r="CT31" s="16">
        <f t="shared" si="71"/>
        <v>0</v>
      </c>
      <c r="CU31" s="16">
        <f t="shared" si="71"/>
        <v>1</v>
      </c>
      <c r="CV31" s="83">
        <f t="shared" si="71"/>
        <v>0</v>
      </c>
      <c r="CW31" s="16">
        <f t="shared" si="71"/>
        <v>0</v>
      </c>
      <c r="CX31" s="16">
        <f t="shared" si="71"/>
        <v>0</v>
      </c>
      <c r="CY31" s="16">
        <f t="shared" si="71"/>
        <v>0</v>
      </c>
      <c r="CZ31" s="16">
        <f t="shared" si="71"/>
        <v>0</v>
      </c>
      <c r="DA31" s="16">
        <f t="shared" si="71"/>
        <v>0</v>
      </c>
      <c r="DB31" s="82">
        <f t="shared" si="71"/>
        <v>0</v>
      </c>
      <c r="DC31" s="83">
        <f t="shared" si="71"/>
        <v>0</v>
      </c>
      <c r="DD31" s="84"/>
      <c r="DE31" s="103" t="s">
        <v>76</v>
      </c>
      <c r="DF31" s="86">
        <f t="shared" ref="DF31:DZ31" si="72">SUM(DF32:DF35,DF39)</f>
        <v>22</v>
      </c>
      <c r="DG31" s="16">
        <f t="shared" si="72"/>
        <v>4</v>
      </c>
      <c r="DH31" s="16">
        <f t="shared" si="72"/>
        <v>4</v>
      </c>
      <c r="DI31" s="16">
        <f t="shared" si="72"/>
        <v>5</v>
      </c>
      <c r="DJ31" s="16">
        <f t="shared" si="72"/>
        <v>4</v>
      </c>
      <c r="DK31" s="16">
        <f t="shared" si="72"/>
        <v>4</v>
      </c>
      <c r="DL31" s="83">
        <f t="shared" si="72"/>
        <v>1</v>
      </c>
      <c r="DM31" s="86">
        <f t="shared" si="72"/>
        <v>18</v>
      </c>
      <c r="DN31" s="16">
        <f t="shared" si="72"/>
        <v>4</v>
      </c>
      <c r="DO31" s="16">
        <f t="shared" si="72"/>
        <v>3</v>
      </c>
      <c r="DP31" s="16">
        <f t="shared" si="72"/>
        <v>3</v>
      </c>
      <c r="DQ31" s="16">
        <f t="shared" si="72"/>
        <v>4</v>
      </c>
      <c r="DR31" s="16">
        <f t="shared" si="72"/>
        <v>3</v>
      </c>
      <c r="DS31" s="83">
        <f t="shared" si="72"/>
        <v>1</v>
      </c>
      <c r="DT31" s="86">
        <f t="shared" si="72"/>
        <v>4</v>
      </c>
      <c r="DU31" s="16">
        <f t="shared" si="72"/>
        <v>0</v>
      </c>
      <c r="DV31" s="16">
        <f t="shared" si="72"/>
        <v>1</v>
      </c>
      <c r="DW31" s="16">
        <f t="shared" si="72"/>
        <v>2</v>
      </c>
      <c r="DX31" s="16">
        <f t="shared" si="72"/>
        <v>0</v>
      </c>
      <c r="DY31" s="16">
        <f t="shared" si="72"/>
        <v>1</v>
      </c>
      <c r="DZ31" s="83">
        <f t="shared" si="72"/>
        <v>0</v>
      </c>
    </row>
    <row r="32" spans="1:130" s="2" customFormat="1" ht="36" customHeight="1" x14ac:dyDescent="0.4">
      <c r="A32" s="27" t="s">
        <v>77</v>
      </c>
      <c r="B32" s="86">
        <v>18</v>
      </c>
      <c r="C32" s="16">
        <v>4</v>
      </c>
      <c r="D32" s="16">
        <v>3</v>
      </c>
      <c r="E32" s="16">
        <v>4</v>
      </c>
      <c r="F32" s="16">
        <v>4</v>
      </c>
      <c r="G32" s="16">
        <v>3</v>
      </c>
      <c r="H32" s="16" t="s">
        <v>116</v>
      </c>
      <c r="I32" s="86" t="s">
        <v>116</v>
      </c>
      <c r="J32" s="16" t="s">
        <v>116</v>
      </c>
      <c r="K32" s="16" t="s">
        <v>116</v>
      </c>
      <c r="L32" s="16" t="s">
        <v>116</v>
      </c>
      <c r="M32" s="16" t="s">
        <v>116</v>
      </c>
      <c r="N32" s="16" t="s">
        <v>116</v>
      </c>
      <c r="O32" s="17" t="s">
        <v>116</v>
      </c>
      <c r="P32" s="86">
        <v>2</v>
      </c>
      <c r="Q32" s="16">
        <v>1</v>
      </c>
      <c r="R32" s="16" t="s">
        <v>116</v>
      </c>
      <c r="S32" s="16" t="s">
        <v>116</v>
      </c>
      <c r="T32" s="16" t="s">
        <v>116</v>
      </c>
      <c r="U32" s="16">
        <v>1</v>
      </c>
      <c r="V32" s="17" t="s">
        <v>116</v>
      </c>
      <c r="W32" s="84"/>
      <c r="X32" s="90" t="s">
        <v>77</v>
      </c>
      <c r="Y32" s="86">
        <v>7</v>
      </c>
      <c r="Z32" s="16">
        <v>2</v>
      </c>
      <c r="AA32" s="16">
        <v>2</v>
      </c>
      <c r="AB32" s="16">
        <v>1</v>
      </c>
      <c r="AC32" s="16">
        <v>1</v>
      </c>
      <c r="AD32" s="16">
        <v>1</v>
      </c>
      <c r="AE32" s="16" t="s">
        <v>116</v>
      </c>
      <c r="AF32" s="86">
        <v>4</v>
      </c>
      <c r="AG32" s="16">
        <v>1</v>
      </c>
      <c r="AH32" s="16">
        <v>1</v>
      </c>
      <c r="AI32" s="16">
        <v>1</v>
      </c>
      <c r="AJ32" s="16" t="s">
        <v>116</v>
      </c>
      <c r="AK32" s="16">
        <v>1</v>
      </c>
      <c r="AL32" s="17" t="s">
        <v>116</v>
      </c>
      <c r="AM32" s="86">
        <v>3</v>
      </c>
      <c r="AN32" s="16">
        <v>1</v>
      </c>
      <c r="AO32" s="16">
        <v>1</v>
      </c>
      <c r="AP32" s="16" t="s">
        <v>116</v>
      </c>
      <c r="AQ32" s="16">
        <v>1</v>
      </c>
      <c r="AR32" s="16" t="s">
        <v>116</v>
      </c>
      <c r="AS32" s="17" t="s">
        <v>116</v>
      </c>
      <c r="AT32" s="84"/>
      <c r="AU32" s="90" t="s">
        <v>77</v>
      </c>
      <c r="AV32" s="86">
        <v>17</v>
      </c>
      <c r="AW32" s="16">
        <v>4</v>
      </c>
      <c r="AX32" s="16">
        <v>3</v>
      </c>
      <c r="AY32" s="16">
        <v>3</v>
      </c>
      <c r="AZ32" s="16">
        <v>4</v>
      </c>
      <c r="BA32" s="16">
        <v>3</v>
      </c>
      <c r="BB32" s="16" t="s">
        <v>116</v>
      </c>
      <c r="BC32" s="86">
        <v>13</v>
      </c>
      <c r="BD32" s="16">
        <v>3</v>
      </c>
      <c r="BE32" s="16">
        <v>2</v>
      </c>
      <c r="BF32" s="16">
        <v>3</v>
      </c>
      <c r="BG32" s="16">
        <v>3</v>
      </c>
      <c r="BH32" s="16">
        <v>2</v>
      </c>
      <c r="BI32" s="17" t="s">
        <v>116</v>
      </c>
      <c r="BJ32" s="86" t="s">
        <v>116</v>
      </c>
      <c r="BK32" s="16" t="s">
        <v>116</v>
      </c>
      <c r="BL32" s="16" t="s">
        <v>116</v>
      </c>
      <c r="BM32" s="16" t="s">
        <v>116</v>
      </c>
      <c r="BN32" s="16" t="s">
        <v>116</v>
      </c>
      <c r="BO32" s="16" t="s">
        <v>116</v>
      </c>
      <c r="BP32" s="17" t="s">
        <v>116</v>
      </c>
      <c r="BQ32" s="87"/>
      <c r="BR32" s="90" t="s">
        <v>77</v>
      </c>
      <c r="BS32" s="86" t="s">
        <v>116</v>
      </c>
      <c r="BT32" s="16" t="s">
        <v>116</v>
      </c>
      <c r="BU32" s="16" t="s">
        <v>116</v>
      </c>
      <c r="BV32" s="16" t="s">
        <v>116</v>
      </c>
      <c r="BW32" s="16" t="s">
        <v>116</v>
      </c>
      <c r="BX32" s="16" t="s">
        <v>116</v>
      </c>
      <c r="BY32" s="17" t="s">
        <v>116</v>
      </c>
      <c r="BZ32" s="86" t="s">
        <v>116</v>
      </c>
      <c r="CA32" s="16" t="s">
        <v>116</v>
      </c>
      <c r="CB32" s="16" t="s">
        <v>116</v>
      </c>
      <c r="CC32" s="16" t="s">
        <v>116</v>
      </c>
      <c r="CD32" s="16" t="s">
        <v>116</v>
      </c>
      <c r="CE32" s="16" t="s">
        <v>116</v>
      </c>
      <c r="CF32" s="16" t="s">
        <v>116</v>
      </c>
      <c r="CG32" s="86" t="s">
        <v>116</v>
      </c>
      <c r="CH32" s="16" t="s">
        <v>116</v>
      </c>
      <c r="CI32" s="16" t="s">
        <v>116</v>
      </c>
      <c r="CJ32" s="16" t="s">
        <v>116</v>
      </c>
      <c r="CK32" s="16" t="s">
        <v>116</v>
      </c>
      <c r="CL32" s="16" t="s">
        <v>116</v>
      </c>
      <c r="CM32" s="17" t="s">
        <v>116</v>
      </c>
      <c r="CN32" s="84"/>
      <c r="CO32" s="91" t="s">
        <v>77</v>
      </c>
      <c r="CP32" s="86" t="s">
        <v>116</v>
      </c>
      <c r="CQ32" s="16" t="s">
        <v>116</v>
      </c>
      <c r="CR32" s="16" t="s">
        <v>116</v>
      </c>
      <c r="CS32" s="16" t="s">
        <v>116</v>
      </c>
      <c r="CT32" s="16" t="s">
        <v>116</v>
      </c>
      <c r="CU32" s="16" t="s">
        <v>116</v>
      </c>
      <c r="CV32" s="17" t="s">
        <v>116</v>
      </c>
      <c r="CW32" s="16" t="s">
        <v>116</v>
      </c>
      <c r="CX32" s="16" t="s">
        <v>116</v>
      </c>
      <c r="CY32" s="16" t="s">
        <v>116</v>
      </c>
      <c r="CZ32" s="16" t="s">
        <v>116</v>
      </c>
      <c r="DA32" s="16" t="s">
        <v>116</v>
      </c>
      <c r="DB32" s="16" t="s">
        <v>116</v>
      </c>
      <c r="DC32" s="17" t="s">
        <v>116</v>
      </c>
      <c r="DD32" s="84"/>
      <c r="DE32" s="91" t="s">
        <v>77</v>
      </c>
      <c r="DF32" s="86">
        <v>18</v>
      </c>
      <c r="DG32" s="16">
        <v>4</v>
      </c>
      <c r="DH32" s="16">
        <v>3</v>
      </c>
      <c r="DI32" s="16">
        <v>4</v>
      </c>
      <c r="DJ32" s="16">
        <v>4</v>
      </c>
      <c r="DK32" s="16">
        <v>3</v>
      </c>
      <c r="DL32" s="16" t="s">
        <v>116</v>
      </c>
      <c r="DM32" s="86">
        <v>16</v>
      </c>
      <c r="DN32" s="16">
        <v>4</v>
      </c>
      <c r="DO32" s="16">
        <v>2</v>
      </c>
      <c r="DP32" s="16">
        <v>3</v>
      </c>
      <c r="DQ32" s="16">
        <v>4</v>
      </c>
      <c r="DR32" s="16">
        <v>3</v>
      </c>
      <c r="DS32" s="17" t="s">
        <v>116</v>
      </c>
      <c r="DT32" s="86">
        <v>2</v>
      </c>
      <c r="DU32" s="16" t="s">
        <v>116</v>
      </c>
      <c r="DV32" s="16">
        <v>1</v>
      </c>
      <c r="DW32" s="16">
        <v>1</v>
      </c>
      <c r="DX32" s="16" t="s">
        <v>116</v>
      </c>
      <c r="DY32" s="16" t="s">
        <v>116</v>
      </c>
      <c r="DZ32" s="17" t="s">
        <v>116</v>
      </c>
    </row>
    <row r="33" spans="1:130" s="2" customFormat="1" ht="36" customHeight="1" x14ac:dyDescent="0.4">
      <c r="A33" s="27" t="s">
        <v>78</v>
      </c>
      <c r="B33" s="86">
        <v>3</v>
      </c>
      <c r="C33" s="16" t="s">
        <v>116</v>
      </c>
      <c r="D33" s="16">
        <v>1</v>
      </c>
      <c r="E33" s="16">
        <v>1</v>
      </c>
      <c r="F33" s="16" t="s">
        <v>116</v>
      </c>
      <c r="G33" s="16">
        <v>1</v>
      </c>
      <c r="H33" s="16" t="s">
        <v>116</v>
      </c>
      <c r="I33" s="86" t="s">
        <v>116</v>
      </c>
      <c r="J33" s="16" t="s">
        <v>116</v>
      </c>
      <c r="K33" s="16" t="s">
        <v>116</v>
      </c>
      <c r="L33" s="16" t="s">
        <v>116</v>
      </c>
      <c r="M33" s="16" t="s">
        <v>116</v>
      </c>
      <c r="N33" s="16" t="s">
        <v>116</v>
      </c>
      <c r="O33" s="17" t="s">
        <v>116</v>
      </c>
      <c r="P33" s="86" t="s">
        <v>116</v>
      </c>
      <c r="Q33" s="16" t="s">
        <v>116</v>
      </c>
      <c r="R33" s="16" t="s">
        <v>116</v>
      </c>
      <c r="S33" s="16" t="s">
        <v>116</v>
      </c>
      <c r="T33" s="16" t="s">
        <v>116</v>
      </c>
      <c r="U33" s="16" t="s">
        <v>116</v>
      </c>
      <c r="V33" s="17" t="s">
        <v>116</v>
      </c>
      <c r="W33" s="84"/>
      <c r="X33" s="90" t="s">
        <v>78</v>
      </c>
      <c r="Y33" s="86">
        <v>3</v>
      </c>
      <c r="Z33" s="16" t="s">
        <v>116</v>
      </c>
      <c r="AA33" s="16">
        <v>1</v>
      </c>
      <c r="AB33" s="16">
        <v>1</v>
      </c>
      <c r="AC33" s="16" t="s">
        <v>116</v>
      </c>
      <c r="AD33" s="16">
        <v>1</v>
      </c>
      <c r="AE33" s="16" t="s">
        <v>116</v>
      </c>
      <c r="AF33" s="86" t="s">
        <v>116</v>
      </c>
      <c r="AG33" s="16" t="s">
        <v>116</v>
      </c>
      <c r="AH33" s="16" t="s">
        <v>116</v>
      </c>
      <c r="AI33" s="16" t="s">
        <v>116</v>
      </c>
      <c r="AJ33" s="16" t="s">
        <v>116</v>
      </c>
      <c r="AK33" s="16" t="s">
        <v>116</v>
      </c>
      <c r="AL33" s="17" t="s">
        <v>116</v>
      </c>
      <c r="AM33" s="86" t="s">
        <v>116</v>
      </c>
      <c r="AN33" s="16" t="s">
        <v>116</v>
      </c>
      <c r="AO33" s="16" t="s">
        <v>116</v>
      </c>
      <c r="AP33" s="16" t="s">
        <v>116</v>
      </c>
      <c r="AQ33" s="16" t="s">
        <v>116</v>
      </c>
      <c r="AR33" s="16" t="s">
        <v>116</v>
      </c>
      <c r="AS33" s="17" t="s">
        <v>116</v>
      </c>
      <c r="AT33" s="84"/>
      <c r="AU33" s="90" t="s">
        <v>78</v>
      </c>
      <c r="AV33" s="86">
        <v>3</v>
      </c>
      <c r="AW33" s="16" t="s">
        <v>116</v>
      </c>
      <c r="AX33" s="16">
        <v>1</v>
      </c>
      <c r="AY33" s="16">
        <v>1</v>
      </c>
      <c r="AZ33" s="16" t="s">
        <v>116</v>
      </c>
      <c r="BA33" s="16">
        <v>1</v>
      </c>
      <c r="BB33" s="16" t="s">
        <v>116</v>
      </c>
      <c r="BC33" s="86" t="s">
        <v>116</v>
      </c>
      <c r="BD33" s="16" t="s">
        <v>116</v>
      </c>
      <c r="BE33" s="16" t="s">
        <v>116</v>
      </c>
      <c r="BF33" s="16" t="s">
        <v>116</v>
      </c>
      <c r="BG33" s="16" t="s">
        <v>116</v>
      </c>
      <c r="BH33" s="16" t="s">
        <v>116</v>
      </c>
      <c r="BI33" s="17" t="s">
        <v>116</v>
      </c>
      <c r="BJ33" s="86" t="s">
        <v>116</v>
      </c>
      <c r="BK33" s="16" t="s">
        <v>116</v>
      </c>
      <c r="BL33" s="16" t="s">
        <v>116</v>
      </c>
      <c r="BM33" s="16" t="s">
        <v>116</v>
      </c>
      <c r="BN33" s="16" t="s">
        <v>116</v>
      </c>
      <c r="BO33" s="16" t="s">
        <v>116</v>
      </c>
      <c r="BP33" s="17" t="s">
        <v>116</v>
      </c>
      <c r="BQ33" s="87"/>
      <c r="BR33" s="90" t="s">
        <v>78</v>
      </c>
      <c r="BS33" s="86" t="s">
        <v>116</v>
      </c>
      <c r="BT33" s="16" t="s">
        <v>116</v>
      </c>
      <c r="BU33" s="16" t="s">
        <v>116</v>
      </c>
      <c r="BV33" s="16" t="s">
        <v>116</v>
      </c>
      <c r="BW33" s="16" t="s">
        <v>116</v>
      </c>
      <c r="BX33" s="16" t="s">
        <v>116</v>
      </c>
      <c r="BY33" s="17" t="s">
        <v>116</v>
      </c>
      <c r="BZ33" s="86">
        <v>3</v>
      </c>
      <c r="CA33" s="16" t="s">
        <v>116</v>
      </c>
      <c r="CB33" s="16">
        <v>1</v>
      </c>
      <c r="CC33" s="16">
        <v>1</v>
      </c>
      <c r="CD33" s="16" t="s">
        <v>116</v>
      </c>
      <c r="CE33" s="16">
        <v>1</v>
      </c>
      <c r="CF33" s="16" t="s">
        <v>116</v>
      </c>
      <c r="CG33" s="86" t="s">
        <v>116</v>
      </c>
      <c r="CH33" s="16" t="s">
        <v>116</v>
      </c>
      <c r="CI33" s="16" t="s">
        <v>116</v>
      </c>
      <c r="CJ33" s="16" t="s">
        <v>116</v>
      </c>
      <c r="CK33" s="16" t="s">
        <v>116</v>
      </c>
      <c r="CL33" s="16" t="s">
        <v>116</v>
      </c>
      <c r="CM33" s="17" t="s">
        <v>116</v>
      </c>
      <c r="CN33" s="84"/>
      <c r="CO33" s="91" t="s">
        <v>78</v>
      </c>
      <c r="CP33" s="86">
        <v>3</v>
      </c>
      <c r="CQ33" s="16" t="s">
        <v>116</v>
      </c>
      <c r="CR33" s="16">
        <v>1</v>
      </c>
      <c r="CS33" s="16">
        <v>1</v>
      </c>
      <c r="CT33" s="16" t="s">
        <v>116</v>
      </c>
      <c r="CU33" s="16">
        <v>1</v>
      </c>
      <c r="CV33" s="17" t="s">
        <v>116</v>
      </c>
      <c r="CW33" s="16" t="s">
        <v>116</v>
      </c>
      <c r="CX33" s="16" t="s">
        <v>116</v>
      </c>
      <c r="CY33" s="16" t="s">
        <v>116</v>
      </c>
      <c r="CZ33" s="16" t="s">
        <v>116</v>
      </c>
      <c r="DA33" s="16" t="s">
        <v>116</v>
      </c>
      <c r="DB33" s="16" t="s">
        <v>116</v>
      </c>
      <c r="DC33" s="17" t="s">
        <v>116</v>
      </c>
      <c r="DD33" s="84"/>
      <c r="DE33" s="91" t="s">
        <v>78</v>
      </c>
      <c r="DF33" s="86">
        <v>3</v>
      </c>
      <c r="DG33" s="16" t="s">
        <v>116</v>
      </c>
      <c r="DH33" s="16">
        <v>1</v>
      </c>
      <c r="DI33" s="16">
        <v>1</v>
      </c>
      <c r="DJ33" s="16" t="s">
        <v>116</v>
      </c>
      <c r="DK33" s="16">
        <v>1</v>
      </c>
      <c r="DL33" s="16" t="s">
        <v>116</v>
      </c>
      <c r="DM33" s="86">
        <v>1</v>
      </c>
      <c r="DN33" s="16" t="s">
        <v>116</v>
      </c>
      <c r="DO33" s="16">
        <v>1</v>
      </c>
      <c r="DP33" s="16" t="s">
        <v>116</v>
      </c>
      <c r="DQ33" s="16" t="s">
        <v>116</v>
      </c>
      <c r="DR33" s="16" t="s">
        <v>116</v>
      </c>
      <c r="DS33" s="17" t="s">
        <v>116</v>
      </c>
      <c r="DT33" s="86">
        <v>2</v>
      </c>
      <c r="DU33" s="16" t="s">
        <v>116</v>
      </c>
      <c r="DV33" s="16" t="s">
        <v>116</v>
      </c>
      <c r="DW33" s="16">
        <v>1</v>
      </c>
      <c r="DX33" s="16" t="s">
        <v>116</v>
      </c>
      <c r="DY33" s="16">
        <v>1</v>
      </c>
      <c r="DZ33" s="17" t="s">
        <v>116</v>
      </c>
    </row>
    <row r="34" spans="1:130" s="2" customFormat="1" ht="36" customHeight="1" x14ac:dyDescent="0.4">
      <c r="A34" s="27" t="s">
        <v>79</v>
      </c>
      <c r="B34" s="86" t="s">
        <v>116</v>
      </c>
      <c r="C34" s="16" t="s">
        <v>116</v>
      </c>
      <c r="D34" s="16" t="s">
        <v>116</v>
      </c>
      <c r="E34" s="16" t="s">
        <v>116</v>
      </c>
      <c r="F34" s="16" t="s">
        <v>116</v>
      </c>
      <c r="G34" s="16" t="s">
        <v>116</v>
      </c>
      <c r="H34" s="16" t="s">
        <v>116</v>
      </c>
      <c r="I34" s="86" t="s">
        <v>116</v>
      </c>
      <c r="J34" s="16" t="s">
        <v>116</v>
      </c>
      <c r="K34" s="16" t="s">
        <v>116</v>
      </c>
      <c r="L34" s="16" t="s">
        <v>116</v>
      </c>
      <c r="M34" s="16" t="s">
        <v>116</v>
      </c>
      <c r="N34" s="16" t="s">
        <v>116</v>
      </c>
      <c r="O34" s="17" t="s">
        <v>116</v>
      </c>
      <c r="P34" s="86" t="s">
        <v>116</v>
      </c>
      <c r="Q34" s="16" t="s">
        <v>116</v>
      </c>
      <c r="R34" s="16" t="s">
        <v>116</v>
      </c>
      <c r="S34" s="16" t="s">
        <v>116</v>
      </c>
      <c r="T34" s="16" t="s">
        <v>116</v>
      </c>
      <c r="U34" s="16" t="s">
        <v>116</v>
      </c>
      <c r="V34" s="17" t="s">
        <v>116</v>
      </c>
      <c r="W34" s="84"/>
      <c r="X34" s="90" t="s">
        <v>79</v>
      </c>
      <c r="Y34" s="86" t="s">
        <v>116</v>
      </c>
      <c r="Z34" s="16" t="s">
        <v>116</v>
      </c>
      <c r="AA34" s="16" t="s">
        <v>116</v>
      </c>
      <c r="AB34" s="16" t="s">
        <v>116</v>
      </c>
      <c r="AC34" s="16" t="s">
        <v>116</v>
      </c>
      <c r="AD34" s="16" t="s">
        <v>116</v>
      </c>
      <c r="AE34" s="16" t="s">
        <v>116</v>
      </c>
      <c r="AF34" s="86" t="s">
        <v>116</v>
      </c>
      <c r="AG34" s="16" t="s">
        <v>116</v>
      </c>
      <c r="AH34" s="16" t="s">
        <v>116</v>
      </c>
      <c r="AI34" s="16" t="s">
        <v>116</v>
      </c>
      <c r="AJ34" s="16" t="s">
        <v>116</v>
      </c>
      <c r="AK34" s="16" t="s">
        <v>116</v>
      </c>
      <c r="AL34" s="17" t="s">
        <v>116</v>
      </c>
      <c r="AM34" s="86" t="s">
        <v>116</v>
      </c>
      <c r="AN34" s="16" t="s">
        <v>116</v>
      </c>
      <c r="AO34" s="16" t="s">
        <v>116</v>
      </c>
      <c r="AP34" s="16" t="s">
        <v>116</v>
      </c>
      <c r="AQ34" s="16" t="s">
        <v>116</v>
      </c>
      <c r="AR34" s="16" t="s">
        <v>116</v>
      </c>
      <c r="AS34" s="17" t="s">
        <v>116</v>
      </c>
      <c r="AT34" s="84"/>
      <c r="AU34" s="90" t="s">
        <v>79</v>
      </c>
      <c r="AV34" s="86" t="s">
        <v>116</v>
      </c>
      <c r="AW34" s="16" t="s">
        <v>116</v>
      </c>
      <c r="AX34" s="16" t="s">
        <v>116</v>
      </c>
      <c r="AY34" s="16" t="s">
        <v>116</v>
      </c>
      <c r="AZ34" s="16" t="s">
        <v>116</v>
      </c>
      <c r="BA34" s="16" t="s">
        <v>116</v>
      </c>
      <c r="BB34" s="16" t="s">
        <v>116</v>
      </c>
      <c r="BC34" s="86" t="s">
        <v>116</v>
      </c>
      <c r="BD34" s="16" t="s">
        <v>116</v>
      </c>
      <c r="BE34" s="16" t="s">
        <v>116</v>
      </c>
      <c r="BF34" s="16" t="s">
        <v>116</v>
      </c>
      <c r="BG34" s="16" t="s">
        <v>116</v>
      </c>
      <c r="BH34" s="16" t="s">
        <v>116</v>
      </c>
      <c r="BI34" s="17" t="s">
        <v>116</v>
      </c>
      <c r="BJ34" s="86" t="s">
        <v>116</v>
      </c>
      <c r="BK34" s="16" t="s">
        <v>116</v>
      </c>
      <c r="BL34" s="16" t="s">
        <v>116</v>
      </c>
      <c r="BM34" s="16" t="s">
        <v>116</v>
      </c>
      <c r="BN34" s="16" t="s">
        <v>116</v>
      </c>
      <c r="BO34" s="16" t="s">
        <v>116</v>
      </c>
      <c r="BP34" s="17" t="s">
        <v>116</v>
      </c>
      <c r="BQ34" s="87"/>
      <c r="BR34" s="90" t="s">
        <v>79</v>
      </c>
      <c r="BS34" s="86" t="s">
        <v>116</v>
      </c>
      <c r="BT34" s="16" t="s">
        <v>116</v>
      </c>
      <c r="BU34" s="16" t="s">
        <v>116</v>
      </c>
      <c r="BV34" s="16" t="s">
        <v>116</v>
      </c>
      <c r="BW34" s="16" t="s">
        <v>116</v>
      </c>
      <c r="BX34" s="16" t="s">
        <v>116</v>
      </c>
      <c r="BY34" s="17" t="s">
        <v>116</v>
      </c>
      <c r="BZ34" s="86" t="s">
        <v>116</v>
      </c>
      <c r="CA34" s="16" t="s">
        <v>116</v>
      </c>
      <c r="CB34" s="16" t="s">
        <v>116</v>
      </c>
      <c r="CC34" s="16" t="s">
        <v>116</v>
      </c>
      <c r="CD34" s="16" t="s">
        <v>116</v>
      </c>
      <c r="CE34" s="16" t="s">
        <v>116</v>
      </c>
      <c r="CF34" s="16" t="s">
        <v>116</v>
      </c>
      <c r="CG34" s="86" t="s">
        <v>116</v>
      </c>
      <c r="CH34" s="16" t="s">
        <v>116</v>
      </c>
      <c r="CI34" s="16" t="s">
        <v>116</v>
      </c>
      <c r="CJ34" s="16" t="s">
        <v>116</v>
      </c>
      <c r="CK34" s="16" t="s">
        <v>116</v>
      </c>
      <c r="CL34" s="16" t="s">
        <v>116</v>
      </c>
      <c r="CM34" s="17" t="s">
        <v>116</v>
      </c>
      <c r="CN34" s="84"/>
      <c r="CO34" s="90" t="s">
        <v>79</v>
      </c>
      <c r="CP34" s="86" t="s">
        <v>116</v>
      </c>
      <c r="CQ34" s="16" t="s">
        <v>116</v>
      </c>
      <c r="CR34" s="16" t="s">
        <v>116</v>
      </c>
      <c r="CS34" s="16" t="s">
        <v>116</v>
      </c>
      <c r="CT34" s="16" t="s">
        <v>116</v>
      </c>
      <c r="CU34" s="16" t="s">
        <v>116</v>
      </c>
      <c r="CV34" s="17" t="s">
        <v>116</v>
      </c>
      <c r="CW34" s="16" t="s">
        <v>116</v>
      </c>
      <c r="CX34" s="16" t="s">
        <v>116</v>
      </c>
      <c r="CY34" s="16" t="s">
        <v>116</v>
      </c>
      <c r="CZ34" s="16" t="s">
        <v>116</v>
      </c>
      <c r="DA34" s="16" t="s">
        <v>116</v>
      </c>
      <c r="DB34" s="16" t="s">
        <v>116</v>
      </c>
      <c r="DC34" s="17" t="s">
        <v>116</v>
      </c>
      <c r="DD34" s="84"/>
      <c r="DE34" s="90" t="s">
        <v>79</v>
      </c>
      <c r="DF34" s="86" t="s">
        <v>116</v>
      </c>
      <c r="DG34" s="16" t="s">
        <v>116</v>
      </c>
      <c r="DH34" s="16" t="s">
        <v>116</v>
      </c>
      <c r="DI34" s="16" t="s">
        <v>116</v>
      </c>
      <c r="DJ34" s="16" t="s">
        <v>116</v>
      </c>
      <c r="DK34" s="16" t="s">
        <v>116</v>
      </c>
      <c r="DL34" s="16" t="s">
        <v>116</v>
      </c>
      <c r="DM34" s="86" t="s">
        <v>116</v>
      </c>
      <c r="DN34" s="16" t="s">
        <v>116</v>
      </c>
      <c r="DO34" s="16" t="s">
        <v>116</v>
      </c>
      <c r="DP34" s="16" t="s">
        <v>116</v>
      </c>
      <c r="DQ34" s="16" t="s">
        <v>116</v>
      </c>
      <c r="DR34" s="16" t="s">
        <v>116</v>
      </c>
      <c r="DS34" s="17" t="s">
        <v>116</v>
      </c>
      <c r="DT34" s="86" t="s">
        <v>116</v>
      </c>
      <c r="DU34" s="16" t="s">
        <v>116</v>
      </c>
      <c r="DV34" s="16" t="s">
        <v>116</v>
      </c>
      <c r="DW34" s="16" t="s">
        <v>116</v>
      </c>
      <c r="DX34" s="16" t="s">
        <v>116</v>
      </c>
      <c r="DY34" s="16" t="s">
        <v>116</v>
      </c>
      <c r="DZ34" s="17" t="s">
        <v>116</v>
      </c>
    </row>
    <row r="35" spans="1:130" s="2" customFormat="1" ht="36" customHeight="1" x14ac:dyDescent="0.4">
      <c r="A35" s="27" t="s">
        <v>80</v>
      </c>
      <c r="B35" s="86">
        <f>SUM(B36:B38)</f>
        <v>1</v>
      </c>
      <c r="C35" s="16">
        <f t="shared" ref="C35:V35" si="73">SUM(C36:C38)</f>
        <v>0</v>
      </c>
      <c r="D35" s="16">
        <f t="shared" si="73"/>
        <v>0</v>
      </c>
      <c r="E35" s="16">
        <f t="shared" si="73"/>
        <v>0</v>
      </c>
      <c r="F35" s="16">
        <f t="shared" si="73"/>
        <v>0</v>
      </c>
      <c r="G35" s="16">
        <f t="shared" si="73"/>
        <v>0</v>
      </c>
      <c r="H35" s="16">
        <f t="shared" si="73"/>
        <v>1</v>
      </c>
      <c r="I35" s="86">
        <f t="shared" si="73"/>
        <v>0</v>
      </c>
      <c r="J35" s="16">
        <f t="shared" si="73"/>
        <v>0</v>
      </c>
      <c r="K35" s="16">
        <f t="shared" si="73"/>
        <v>0</v>
      </c>
      <c r="L35" s="16">
        <f t="shared" si="73"/>
        <v>0</v>
      </c>
      <c r="M35" s="16">
        <f t="shared" si="73"/>
        <v>0</v>
      </c>
      <c r="N35" s="16">
        <f t="shared" si="73"/>
        <v>0</v>
      </c>
      <c r="O35" s="17">
        <f t="shared" si="73"/>
        <v>0</v>
      </c>
      <c r="P35" s="86">
        <f t="shared" si="73"/>
        <v>0</v>
      </c>
      <c r="Q35" s="16">
        <f t="shared" si="73"/>
        <v>0</v>
      </c>
      <c r="R35" s="16">
        <f t="shared" si="73"/>
        <v>0</v>
      </c>
      <c r="S35" s="16">
        <f t="shared" si="73"/>
        <v>0</v>
      </c>
      <c r="T35" s="16">
        <f t="shared" si="73"/>
        <v>0</v>
      </c>
      <c r="U35" s="16">
        <f t="shared" si="73"/>
        <v>0</v>
      </c>
      <c r="V35" s="17">
        <f t="shared" si="73"/>
        <v>0</v>
      </c>
      <c r="W35" s="84"/>
      <c r="X35" s="90" t="s">
        <v>80</v>
      </c>
      <c r="Y35" s="86">
        <f t="shared" ref="Y35:AS35" si="74">SUM(Y36:Y38)</f>
        <v>1</v>
      </c>
      <c r="Z35" s="16">
        <f t="shared" si="74"/>
        <v>0</v>
      </c>
      <c r="AA35" s="16">
        <f t="shared" si="74"/>
        <v>0</v>
      </c>
      <c r="AB35" s="16">
        <f t="shared" si="74"/>
        <v>0</v>
      </c>
      <c r="AC35" s="16">
        <f t="shared" si="74"/>
        <v>0</v>
      </c>
      <c r="AD35" s="16">
        <f t="shared" si="74"/>
        <v>0</v>
      </c>
      <c r="AE35" s="16">
        <f t="shared" si="74"/>
        <v>1</v>
      </c>
      <c r="AF35" s="86">
        <f t="shared" si="74"/>
        <v>0</v>
      </c>
      <c r="AG35" s="16">
        <f t="shared" si="74"/>
        <v>0</v>
      </c>
      <c r="AH35" s="16">
        <f t="shared" si="74"/>
        <v>0</v>
      </c>
      <c r="AI35" s="16">
        <f t="shared" si="74"/>
        <v>0</v>
      </c>
      <c r="AJ35" s="16">
        <f t="shared" si="74"/>
        <v>0</v>
      </c>
      <c r="AK35" s="16">
        <f t="shared" si="74"/>
        <v>0</v>
      </c>
      <c r="AL35" s="17">
        <f t="shared" si="74"/>
        <v>0</v>
      </c>
      <c r="AM35" s="86">
        <f t="shared" si="74"/>
        <v>0</v>
      </c>
      <c r="AN35" s="16">
        <f t="shared" si="74"/>
        <v>0</v>
      </c>
      <c r="AO35" s="16">
        <f t="shared" si="74"/>
        <v>0</v>
      </c>
      <c r="AP35" s="16">
        <f t="shared" si="74"/>
        <v>0</v>
      </c>
      <c r="AQ35" s="16">
        <f t="shared" si="74"/>
        <v>0</v>
      </c>
      <c r="AR35" s="16">
        <f t="shared" si="74"/>
        <v>0</v>
      </c>
      <c r="AS35" s="17">
        <f t="shared" si="74"/>
        <v>0</v>
      </c>
      <c r="AT35" s="84"/>
      <c r="AU35" s="90" t="s">
        <v>80</v>
      </c>
      <c r="AV35" s="86">
        <f t="shared" ref="AV35:BP35" si="75">SUM(AV36:AV38)</f>
        <v>1</v>
      </c>
      <c r="AW35" s="16">
        <f t="shared" si="75"/>
        <v>0</v>
      </c>
      <c r="AX35" s="16">
        <f t="shared" si="75"/>
        <v>0</v>
      </c>
      <c r="AY35" s="16">
        <f t="shared" si="75"/>
        <v>0</v>
      </c>
      <c r="AZ35" s="16">
        <f t="shared" si="75"/>
        <v>0</v>
      </c>
      <c r="BA35" s="16">
        <f t="shared" si="75"/>
        <v>0</v>
      </c>
      <c r="BB35" s="16">
        <f t="shared" si="75"/>
        <v>1</v>
      </c>
      <c r="BC35" s="86">
        <f t="shared" si="75"/>
        <v>0</v>
      </c>
      <c r="BD35" s="16">
        <f t="shared" si="75"/>
        <v>0</v>
      </c>
      <c r="BE35" s="16">
        <f t="shared" si="75"/>
        <v>0</v>
      </c>
      <c r="BF35" s="16">
        <f t="shared" si="75"/>
        <v>0</v>
      </c>
      <c r="BG35" s="16">
        <f t="shared" si="75"/>
        <v>0</v>
      </c>
      <c r="BH35" s="16">
        <f t="shared" si="75"/>
        <v>0</v>
      </c>
      <c r="BI35" s="17">
        <f t="shared" si="75"/>
        <v>0</v>
      </c>
      <c r="BJ35" s="86">
        <f t="shared" si="75"/>
        <v>0</v>
      </c>
      <c r="BK35" s="16">
        <f t="shared" si="75"/>
        <v>0</v>
      </c>
      <c r="BL35" s="16">
        <f t="shared" si="75"/>
        <v>0</v>
      </c>
      <c r="BM35" s="16">
        <f t="shared" si="75"/>
        <v>0</v>
      </c>
      <c r="BN35" s="16">
        <f t="shared" si="75"/>
        <v>0</v>
      </c>
      <c r="BO35" s="16">
        <f t="shared" si="75"/>
        <v>0</v>
      </c>
      <c r="BP35" s="17">
        <f t="shared" si="75"/>
        <v>0</v>
      </c>
      <c r="BQ35" s="87"/>
      <c r="BR35" s="90" t="s">
        <v>80</v>
      </c>
      <c r="BS35" s="86">
        <f t="shared" ref="BS35:CM35" si="76">SUM(BS36:BS38)</f>
        <v>1</v>
      </c>
      <c r="BT35" s="16">
        <f t="shared" si="76"/>
        <v>0</v>
      </c>
      <c r="BU35" s="16">
        <f t="shared" si="76"/>
        <v>0</v>
      </c>
      <c r="BV35" s="16">
        <f t="shared" si="76"/>
        <v>0</v>
      </c>
      <c r="BW35" s="16">
        <f t="shared" si="76"/>
        <v>0</v>
      </c>
      <c r="BX35" s="16">
        <f t="shared" si="76"/>
        <v>0</v>
      </c>
      <c r="BY35" s="17">
        <f t="shared" si="76"/>
        <v>1</v>
      </c>
      <c r="BZ35" s="86">
        <f t="shared" si="76"/>
        <v>0</v>
      </c>
      <c r="CA35" s="16">
        <f t="shared" si="76"/>
        <v>0</v>
      </c>
      <c r="CB35" s="16">
        <f t="shared" si="76"/>
        <v>0</v>
      </c>
      <c r="CC35" s="16">
        <f t="shared" si="76"/>
        <v>0</v>
      </c>
      <c r="CD35" s="16">
        <f t="shared" si="76"/>
        <v>0</v>
      </c>
      <c r="CE35" s="16">
        <f t="shared" si="76"/>
        <v>0</v>
      </c>
      <c r="CF35" s="16">
        <f t="shared" si="76"/>
        <v>0</v>
      </c>
      <c r="CG35" s="86">
        <f t="shared" si="76"/>
        <v>0</v>
      </c>
      <c r="CH35" s="16">
        <f t="shared" si="76"/>
        <v>0</v>
      </c>
      <c r="CI35" s="16">
        <f t="shared" si="76"/>
        <v>0</v>
      </c>
      <c r="CJ35" s="16">
        <f t="shared" si="76"/>
        <v>0</v>
      </c>
      <c r="CK35" s="16">
        <f t="shared" si="76"/>
        <v>0</v>
      </c>
      <c r="CL35" s="16">
        <f t="shared" si="76"/>
        <v>0</v>
      </c>
      <c r="CM35" s="17">
        <f t="shared" si="76"/>
        <v>0</v>
      </c>
      <c r="CN35" s="84"/>
      <c r="CO35" s="91" t="s">
        <v>80</v>
      </c>
      <c r="CP35" s="86">
        <f t="shared" ref="CP35:DC35" si="77">SUM(CP36:CP38)</f>
        <v>0</v>
      </c>
      <c r="CQ35" s="16">
        <f t="shared" si="77"/>
        <v>0</v>
      </c>
      <c r="CR35" s="16">
        <f t="shared" si="77"/>
        <v>0</v>
      </c>
      <c r="CS35" s="16">
        <f t="shared" si="77"/>
        <v>0</v>
      </c>
      <c r="CT35" s="16">
        <f t="shared" si="77"/>
        <v>0</v>
      </c>
      <c r="CU35" s="16">
        <f t="shared" si="77"/>
        <v>0</v>
      </c>
      <c r="CV35" s="17">
        <f t="shared" si="77"/>
        <v>0</v>
      </c>
      <c r="CW35" s="16">
        <f t="shared" si="77"/>
        <v>0</v>
      </c>
      <c r="CX35" s="16">
        <f t="shared" si="77"/>
        <v>0</v>
      </c>
      <c r="CY35" s="16">
        <f t="shared" si="77"/>
        <v>0</v>
      </c>
      <c r="CZ35" s="16">
        <f t="shared" si="77"/>
        <v>0</v>
      </c>
      <c r="DA35" s="16">
        <f t="shared" si="77"/>
        <v>0</v>
      </c>
      <c r="DB35" s="16">
        <f t="shared" si="77"/>
        <v>0</v>
      </c>
      <c r="DC35" s="17">
        <f t="shared" si="77"/>
        <v>0</v>
      </c>
      <c r="DD35" s="84"/>
      <c r="DE35" s="91" t="s">
        <v>80</v>
      </c>
      <c r="DF35" s="86">
        <f t="shared" ref="DF35:DZ35" si="78">SUM(DF36:DF38)</f>
        <v>1</v>
      </c>
      <c r="DG35" s="16">
        <f t="shared" si="78"/>
        <v>0</v>
      </c>
      <c r="DH35" s="16">
        <f t="shared" si="78"/>
        <v>0</v>
      </c>
      <c r="DI35" s="16">
        <f t="shared" si="78"/>
        <v>0</v>
      </c>
      <c r="DJ35" s="16">
        <f t="shared" si="78"/>
        <v>0</v>
      </c>
      <c r="DK35" s="16">
        <f t="shared" si="78"/>
        <v>0</v>
      </c>
      <c r="DL35" s="16">
        <f t="shared" si="78"/>
        <v>1</v>
      </c>
      <c r="DM35" s="86">
        <f t="shared" si="78"/>
        <v>1</v>
      </c>
      <c r="DN35" s="16">
        <f t="shared" si="78"/>
        <v>0</v>
      </c>
      <c r="DO35" s="16">
        <f t="shared" si="78"/>
        <v>0</v>
      </c>
      <c r="DP35" s="16">
        <f t="shared" si="78"/>
        <v>0</v>
      </c>
      <c r="DQ35" s="16">
        <f t="shared" si="78"/>
        <v>0</v>
      </c>
      <c r="DR35" s="16">
        <f t="shared" si="78"/>
        <v>0</v>
      </c>
      <c r="DS35" s="17">
        <f t="shared" si="78"/>
        <v>1</v>
      </c>
      <c r="DT35" s="86">
        <f t="shared" si="78"/>
        <v>0</v>
      </c>
      <c r="DU35" s="16">
        <f t="shared" si="78"/>
        <v>0</v>
      </c>
      <c r="DV35" s="16">
        <f t="shared" si="78"/>
        <v>0</v>
      </c>
      <c r="DW35" s="16">
        <f t="shared" si="78"/>
        <v>0</v>
      </c>
      <c r="DX35" s="16">
        <f t="shared" si="78"/>
        <v>0</v>
      </c>
      <c r="DY35" s="16">
        <f t="shared" si="78"/>
        <v>0</v>
      </c>
      <c r="DZ35" s="17">
        <f t="shared" si="78"/>
        <v>0</v>
      </c>
    </row>
    <row r="36" spans="1:130" ht="36" customHeight="1" x14ac:dyDescent="0.4">
      <c r="A36" s="32" t="s">
        <v>81</v>
      </c>
      <c r="B36" s="99" t="s">
        <v>116</v>
      </c>
      <c r="C36" s="15" t="s">
        <v>116</v>
      </c>
      <c r="D36" s="15" t="s">
        <v>116</v>
      </c>
      <c r="E36" s="15" t="s">
        <v>116</v>
      </c>
      <c r="F36" s="15" t="s">
        <v>116</v>
      </c>
      <c r="G36" s="15" t="s">
        <v>116</v>
      </c>
      <c r="H36" s="15" t="s">
        <v>116</v>
      </c>
      <c r="I36" s="99" t="s">
        <v>116</v>
      </c>
      <c r="J36" s="15" t="s">
        <v>116</v>
      </c>
      <c r="K36" s="15" t="s">
        <v>116</v>
      </c>
      <c r="L36" s="15" t="s">
        <v>116</v>
      </c>
      <c r="M36" s="15" t="s">
        <v>116</v>
      </c>
      <c r="N36" s="15" t="s">
        <v>116</v>
      </c>
      <c r="O36" s="20" t="s">
        <v>116</v>
      </c>
      <c r="P36" s="99" t="s">
        <v>116</v>
      </c>
      <c r="Q36" s="15" t="s">
        <v>116</v>
      </c>
      <c r="R36" s="15" t="s">
        <v>116</v>
      </c>
      <c r="S36" s="15" t="s">
        <v>116</v>
      </c>
      <c r="T36" s="15" t="s">
        <v>116</v>
      </c>
      <c r="U36" s="15" t="s">
        <v>116</v>
      </c>
      <c r="V36" s="20" t="s">
        <v>116</v>
      </c>
      <c r="W36" s="94"/>
      <c r="X36" s="100" t="s">
        <v>81</v>
      </c>
      <c r="Y36" s="99" t="s">
        <v>116</v>
      </c>
      <c r="Z36" s="15" t="s">
        <v>116</v>
      </c>
      <c r="AA36" s="15" t="s">
        <v>116</v>
      </c>
      <c r="AB36" s="15" t="s">
        <v>116</v>
      </c>
      <c r="AC36" s="15" t="s">
        <v>116</v>
      </c>
      <c r="AD36" s="15" t="s">
        <v>116</v>
      </c>
      <c r="AE36" s="15" t="s">
        <v>116</v>
      </c>
      <c r="AF36" s="99" t="s">
        <v>116</v>
      </c>
      <c r="AG36" s="15" t="s">
        <v>116</v>
      </c>
      <c r="AH36" s="15" t="s">
        <v>116</v>
      </c>
      <c r="AI36" s="15" t="s">
        <v>116</v>
      </c>
      <c r="AJ36" s="15" t="s">
        <v>116</v>
      </c>
      <c r="AK36" s="15" t="s">
        <v>116</v>
      </c>
      <c r="AL36" s="20" t="s">
        <v>116</v>
      </c>
      <c r="AM36" s="99" t="s">
        <v>116</v>
      </c>
      <c r="AN36" s="15" t="s">
        <v>116</v>
      </c>
      <c r="AO36" s="15" t="s">
        <v>116</v>
      </c>
      <c r="AP36" s="15" t="s">
        <v>116</v>
      </c>
      <c r="AQ36" s="15" t="s">
        <v>116</v>
      </c>
      <c r="AR36" s="15" t="s">
        <v>116</v>
      </c>
      <c r="AS36" s="20" t="s">
        <v>116</v>
      </c>
      <c r="AT36" s="94"/>
      <c r="AU36" s="100" t="s">
        <v>81</v>
      </c>
      <c r="AV36" s="99" t="s">
        <v>116</v>
      </c>
      <c r="AW36" s="15" t="s">
        <v>116</v>
      </c>
      <c r="AX36" s="15" t="s">
        <v>116</v>
      </c>
      <c r="AY36" s="15" t="s">
        <v>116</v>
      </c>
      <c r="AZ36" s="15" t="s">
        <v>116</v>
      </c>
      <c r="BA36" s="105" t="s">
        <v>116</v>
      </c>
      <c r="BB36" s="96" t="s">
        <v>116</v>
      </c>
      <c r="BC36" s="99" t="s">
        <v>116</v>
      </c>
      <c r="BD36" s="15" t="s">
        <v>116</v>
      </c>
      <c r="BE36" s="15" t="s">
        <v>116</v>
      </c>
      <c r="BF36" s="15" t="s">
        <v>116</v>
      </c>
      <c r="BG36" s="15" t="s">
        <v>116</v>
      </c>
      <c r="BH36" s="15" t="s">
        <v>116</v>
      </c>
      <c r="BI36" s="20" t="s">
        <v>116</v>
      </c>
      <c r="BJ36" s="99" t="s">
        <v>116</v>
      </c>
      <c r="BK36" s="15" t="s">
        <v>116</v>
      </c>
      <c r="BL36" s="15" t="s">
        <v>116</v>
      </c>
      <c r="BM36" s="15" t="s">
        <v>116</v>
      </c>
      <c r="BN36" s="15" t="s">
        <v>116</v>
      </c>
      <c r="BO36" s="15" t="s">
        <v>116</v>
      </c>
      <c r="BP36" s="20" t="s">
        <v>116</v>
      </c>
      <c r="BQ36" s="96"/>
      <c r="BR36" s="100" t="s">
        <v>81</v>
      </c>
      <c r="BS36" s="99" t="s">
        <v>116</v>
      </c>
      <c r="BT36" s="15" t="s">
        <v>116</v>
      </c>
      <c r="BU36" s="15" t="s">
        <v>116</v>
      </c>
      <c r="BV36" s="15" t="s">
        <v>116</v>
      </c>
      <c r="BW36" s="15" t="s">
        <v>116</v>
      </c>
      <c r="BX36" s="15" t="s">
        <v>116</v>
      </c>
      <c r="BY36" s="20" t="s">
        <v>116</v>
      </c>
      <c r="BZ36" s="99" t="s">
        <v>116</v>
      </c>
      <c r="CA36" s="15" t="s">
        <v>116</v>
      </c>
      <c r="CB36" s="15" t="s">
        <v>116</v>
      </c>
      <c r="CC36" s="15" t="s">
        <v>116</v>
      </c>
      <c r="CD36" s="15" t="s">
        <v>116</v>
      </c>
      <c r="CE36" s="15" t="s">
        <v>116</v>
      </c>
      <c r="CF36" s="15" t="s">
        <v>116</v>
      </c>
      <c r="CG36" s="99" t="s">
        <v>116</v>
      </c>
      <c r="CH36" s="15" t="s">
        <v>116</v>
      </c>
      <c r="CI36" s="15" t="s">
        <v>116</v>
      </c>
      <c r="CJ36" s="15" t="s">
        <v>116</v>
      </c>
      <c r="CK36" s="15" t="s">
        <v>116</v>
      </c>
      <c r="CL36" s="15" t="s">
        <v>116</v>
      </c>
      <c r="CM36" s="20" t="s">
        <v>116</v>
      </c>
      <c r="CN36" s="94"/>
      <c r="CO36" s="100" t="s">
        <v>81</v>
      </c>
      <c r="CP36" s="99" t="s">
        <v>116</v>
      </c>
      <c r="CQ36" s="15" t="s">
        <v>116</v>
      </c>
      <c r="CR36" s="15" t="s">
        <v>116</v>
      </c>
      <c r="CS36" s="15" t="s">
        <v>116</v>
      </c>
      <c r="CT36" s="15" t="s">
        <v>116</v>
      </c>
      <c r="CU36" s="15" t="s">
        <v>116</v>
      </c>
      <c r="CV36" s="20" t="s">
        <v>116</v>
      </c>
      <c r="CW36" s="15" t="s">
        <v>116</v>
      </c>
      <c r="CX36" s="15" t="s">
        <v>116</v>
      </c>
      <c r="CY36" s="15" t="s">
        <v>116</v>
      </c>
      <c r="CZ36" s="15" t="s">
        <v>116</v>
      </c>
      <c r="DA36" s="15" t="s">
        <v>116</v>
      </c>
      <c r="DB36" s="15" t="s">
        <v>116</v>
      </c>
      <c r="DC36" s="20" t="s">
        <v>116</v>
      </c>
      <c r="DD36" s="94"/>
      <c r="DE36" s="100" t="s">
        <v>81</v>
      </c>
      <c r="DF36" s="99" t="s">
        <v>116</v>
      </c>
      <c r="DG36" s="15" t="s">
        <v>116</v>
      </c>
      <c r="DH36" s="15" t="s">
        <v>116</v>
      </c>
      <c r="DI36" s="15" t="s">
        <v>116</v>
      </c>
      <c r="DJ36" s="15" t="s">
        <v>116</v>
      </c>
      <c r="DK36" s="15" t="s">
        <v>116</v>
      </c>
      <c r="DL36" s="15" t="s">
        <v>116</v>
      </c>
      <c r="DM36" s="99" t="s">
        <v>116</v>
      </c>
      <c r="DN36" s="15" t="s">
        <v>116</v>
      </c>
      <c r="DO36" s="15" t="s">
        <v>116</v>
      </c>
      <c r="DP36" s="15" t="s">
        <v>116</v>
      </c>
      <c r="DQ36" s="15" t="s">
        <v>116</v>
      </c>
      <c r="DR36" s="15" t="s">
        <v>116</v>
      </c>
      <c r="DS36" s="20" t="s">
        <v>116</v>
      </c>
      <c r="DT36" s="99" t="s">
        <v>116</v>
      </c>
      <c r="DU36" s="15" t="s">
        <v>116</v>
      </c>
      <c r="DV36" s="15" t="s">
        <v>116</v>
      </c>
      <c r="DW36" s="15" t="s">
        <v>116</v>
      </c>
      <c r="DX36" s="15" t="s">
        <v>116</v>
      </c>
      <c r="DY36" s="15" t="s">
        <v>116</v>
      </c>
      <c r="DZ36" s="20" t="s">
        <v>116</v>
      </c>
    </row>
    <row r="37" spans="1:130" ht="36" customHeight="1" x14ac:dyDescent="0.4">
      <c r="A37" s="32" t="s">
        <v>82</v>
      </c>
      <c r="B37" s="99" t="s">
        <v>116</v>
      </c>
      <c r="C37" s="15" t="s">
        <v>116</v>
      </c>
      <c r="D37" s="15" t="s">
        <v>116</v>
      </c>
      <c r="E37" s="15" t="s">
        <v>116</v>
      </c>
      <c r="F37" s="15" t="s">
        <v>116</v>
      </c>
      <c r="G37" s="15" t="s">
        <v>116</v>
      </c>
      <c r="H37" s="15" t="s">
        <v>116</v>
      </c>
      <c r="I37" s="99" t="s">
        <v>116</v>
      </c>
      <c r="J37" s="15" t="s">
        <v>116</v>
      </c>
      <c r="K37" s="15" t="s">
        <v>116</v>
      </c>
      <c r="L37" s="15" t="s">
        <v>116</v>
      </c>
      <c r="M37" s="15" t="s">
        <v>116</v>
      </c>
      <c r="N37" s="15" t="s">
        <v>116</v>
      </c>
      <c r="O37" s="20" t="s">
        <v>116</v>
      </c>
      <c r="P37" s="99" t="s">
        <v>116</v>
      </c>
      <c r="Q37" s="15" t="s">
        <v>116</v>
      </c>
      <c r="R37" s="15" t="s">
        <v>116</v>
      </c>
      <c r="S37" s="15" t="s">
        <v>116</v>
      </c>
      <c r="T37" s="15" t="s">
        <v>116</v>
      </c>
      <c r="U37" s="15" t="s">
        <v>116</v>
      </c>
      <c r="V37" s="20" t="s">
        <v>116</v>
      </c>
      <c r="W37" s="94"/>
      <c r="X37" s="100" t="s">
        <v>82</v>
      </c>
      <c r="Y37" s="99" t="s">
        <v>116</v>
      </c>
      <c r="Z37" s="15" t="s">
        <v>116</v>
      </c>
      <c r="AA37" s="15" t="s">
        <v>116</v>
      </c>
      <c r="AB37" s="15" t="s">
        <v>116</v>
      </c>
      <c r="AC37" s="15" t="s">
        <v>116</v>
      </c>
      <c r="AD37" s="15" t="s">
        <v>116</v>
      </c>
      <c r="AE37" s="15" t="s">
        <v>116</v>
      </c>
      <c r="AF37" s="99" t="s">
        <v>116</v>
      </c>
      <c r="AG37" s="15" t="s">
        <v>116</v>
      </c>
      <c r="AH37" s="15" t="s">
        <v>116</v>
      </c>
      <c r="AI37" s="15" t="s">
        <v>116</v>
      </c>
      <c r="AJ37" s="15" t="s">
        <v>116</v>
      </c>
      <c r="AK37" s="15" t="s">
        <v>116</v>
      </c>
      <c r="AL37" s="20" t="s">
        <v>116</v>
      </c>
      <c r="AM37" s="99" t="s">
        <v>116</v>
      </c>
      <c r="AN37" s="15" t="s">
        <v>116</v>
      </c>
      <c r="AO37" s="15" t="s">
        <v>116</v>
      </c>
      <c r="AP37" s="15" t="s">
        <v>116</v>
      </c>
      <c r="AQ37" s="106" t="s">
        <v>116</v>
      </c>
      <c r="AR37" s="15" t="s">
        <v>116</v>
      </c>
      <c r="AS37" s="20" t="s">
        <v>116</v>
      </c>
      <c r="AT37" s="94"/>
      <c r="AU37" s="100" t="s">
        <v>82</v>
      </c>
      <c r="AV37" s="99" t="s">
        <v>116</v>
      </c>
      <c r="AW37" s="15" t="s">
        <v>116</v>
      </c>
      <c r="AX37" s="15" t="s">
        <v>116</v>
      </c>
      <c r="AY37" s="15" t="s">
        <v>116</v>
      </c>
      <c r="AZ37" s="15" t="s">
        <v>116</v>
      </c>
      <c r="BA37" s="15" t="s">
        <v>116</v>
      </c>
      <c r="BB37" s="15" t="s">
        <v>116</v>
      </c>
      <c r="BC37" s="99" t="s">
        <v>116</v>
      </c>
      <c r="BD37" s="15" t="s">
        <v>116</v>
      </c>
      <c r="BE37" s="15" t="s">
        <v>116</v>
      </c>
      <c r="BF37" s="15" t="s">
        <v>116</v>
      </c>
      <c r="BG37" s="15" t="s">
        <v>116</v>
      </c>
      <c r="BH37" s="15" t="s">
        <v>116</v>
      </c>
      <c r="BI37" s="20" t="s">
        <v>116</v>
      </c>
      <c r="BJ37" s="99" t="s">
        <v>116</v>
      </c>
      <c r="BK37" s="106" t="s">
        <v>116</v>
      </c>
      <c r="BL37" s="15" t="s">
        <v>116</v>
      </c>
      <c r="BM37" s="15" t="s">
        <v>116</v>
      </c>
      <c r="BN37" s="15" t="s">
        <v>116</v>
      </c>
      <c r="BO37" s="15" t="s">
        <v>116</v>
      </c>
      <c r="BP37" s="20" t="s">
        <v>116</v>
      </c>
      <c r="BQ37" s="96"/>
      <c r="BR37" s="100" t="s">
        <v>82</v>
      </c>
      <c r="BS37" s="99" t="s">
        <v>116</v>
      </c>
      <c r="BT37" s="15" t="s">
        <v>116</v>
      </c>
      <c r="BU37" s="15" t="s">
        <v>116</v>
      </c>
      <c r="BV37" s="15" t="s">
        <v>116</v>
      </c>
      <c r="BW37" s="15" t="s">
        <v>116</v>
      </c>
      <c r="BX37" s="15" t="s">
        <v>116</v>
      </c>
      <c r="BY37" s="20" t="s">
        <v>116</v>
      </c>
      <c r="BZ37" s="99" t="s">
        <v>116</v>
      </c>
      <c r="CA37" s="15" t="s">
        <v>116</v>
      </c>
      <c r="CB37" s="15" t="s">
        <v>116</v>
      </c>
      <c r="CC37" s="15" t="s">
        <v>116</v>
      </c>
      <c r="CD37" s="15" t="s">
        <v>116</v>
      </c>
      <c r="CE37" s="15" t="s">
        <v>116</v>
      </c>
      <c r="CF37" s="15" t="s">
        <v>116</v>
      </c>
      <c r="CG37" s="99" t="s">
        <v>116</v>
      </c>
      <c r="CH37" s="15" t="s">
        <v>116</v>
      </c>
      <c r="CI37" s="15" t="s">
        <v>116</v>
      </c>
      <c r="CJ37" s="15" t="s">
        <v>116</v>
      </c>
      <c r="CK37" s="15" t="s">
        <v>116</v>
      </c>
      <c r="CL37" s="15" t="s">
        <v>116</v>
      </c>
      <c r="CM37" s="20" t="s">
        <v>116</v>
      </c>
      <c r="CN37" s="94"/>
      <c r="CO37" s="100" t="s">
        <v>82</v>
      </c>
      <c r="CP37" s="99" t="s">
        <v>116</v>
      </c>
      <c r="CQ37" s="15" t="s">
        <v>116</v>
      </c>
      <c r="CR37" s="15" t="s">
        <v>116</v>
      </c>
      <c r="CS37" s="15" t="s">
        <v>116</v>
      </c>
      <c r="CT37" s="15" t="s">
        <v>116</v>
      </c>
      <c r="CU37" s="15" t="s">
        <v>116</v>
      </c>
      <c r="CV37" s="20" t="s">
        <v>116</v>
      </c>
      <c r="CW37" s="15" t="s">
        <v>116</v>
      </c>
      <c r="CX37" s="15" t="s">
        <v>116</v>
      </c>
      <c r="CY37" s="15" t="s">
        <v>116</v>
      </c>
      <c r="CZ37" s="15" t="s">
        <v>116</v>
      </c>
      <c r="DA37" s="15" t="s">
        <v>116</v>
      </c>
      <c r="DB37" s="15" t="s">
        <v>116</v>
      </c>
      <c r="DC37" s="20" t="s">
        <v>116</v>
      </c>
      <c r="DD37" s="94"/>
      <c r="DE37" s="100" t="s">
        <v>82</v>
      </c>
      <c r="DF37" s="99" t="s">
        <v>116</v>
      </c>
      <c r="DG37" s="15" t="s">
        <v>116</v>
      </c>
      <c r="DH37" s="15" t="s">
        <v>116</v>
      </c>
      <c r="DI37" s="15" t="s">
        <v>116</v>
      </c>
      <c r="DJ37" s="15" t="s">
        <v>116</v>
      </c>
      <c r="DK37" s="15" t="s">
        <v>116</v>
      </c>
      <c r="DL37" s="15" t="s">
        <v>116</v>
      </c>
      <c r="DM37" s="99" t="s">
        <v>116</v>
      </c>
      <c r="DN37" s="15" t="s">
        <v>116</v>
      </c>
      <c r="DO37" s="15" t="s">
        <v>116</v>
      </c>
      <c r="DP37" s="15" t="s">
        <v>116</v>
      </c>
      <c r="DQ37" s="15" t="s">
        <v>116</v>
      </c>
      <c r="DR37" s="15" t="s">
        <v>116</v>
      </c>
      <c r="DS37" s="20" t="s">
        <v>116</v>
      </c>
      <c r="DT37" s="99" t="s">
        <v>116</v>
      </c>
      <c r="DU37" s="15" t="s">
        <v>116</v>
      </c>
      <c r="DV37" s="15" t="s">
        <v>116</v>
      </c>
      <c r="DW37" s="15" t="s">
        <v>116</v>
      </c>
      <c r="DX37" s="15" t="s">
        <v>116</v>
      </c>
      <c r="DY37" s="15" t="s">
        <v>116</v>
      </c>
      <c r="DZ37" s="20" t="s">
        <v>116</v>
      </c>
    </row>
    <row r="38" spans="1:130" s="3" customFormat="1" ht="36" customHeight="1" x14ac:dyDescent="0.4">
      <c r="A38" s="32" t="s">
        <v>83</v>
      </c>
      <c r="B38" s="99">
        <v>1</v>
      </c>
      <c r="C38" s="15" t="s">
        <v>116</v>
      </c>
      <c r="D38" s="15" t="s">
        <v>116</v>
      </c>
      <c r="E38" s="15" t="s">
        <v>116</v>
      </c>
      <c r="F38" s="15" t="s">
        <v>116</v>
      </c>
      <c r="G38" s="15" t="s">
        <v>116</v>
      </c>
      <c r="H38" s="15">
        <v>1</v>
      </c>
      <c r="I38" s="99" t="s">
        <v>116</v>
      </c>
      <c r="J38" s="15" t="s">
        <v>116</v>
      </c>
      <c r="K38" s="15" t="s">
        <v>116</v>
      </c>
      <c r="L38" s="15" t="s">
        <v>116</v>
      </c>
      <c r="M38" s="15" t="s">
        <v>116</v>
      </c>
      <c r="N38" s="15" t="s">
        <v>116</v>
      </c>
      <c r="O38" s="20" t="s">
        <v>116</v>
      </c>
      <c r="P38" s="99" t="s">
        <v>116</v>
      </c>
      <c r="Q38" s="15" t="s">
        <v>116</v>
      </c>
      <c r="R38" s="15" t="s">
        <v>116</v>
      </c>
      <c r="S38" s="15" t="s">
        <v>116</v>
      </c>
      <c r="T38" s="15" t="s">
        <v>116</v>
      </c>
      <c r="U38" s="15" t="s">
        <v>116</v>
      </c>
      <c r="V38" s="20" t="s">
        <v>116</v>
      </c>
      <c r="W38" s="94"/>
      <c r="X38" s="100" t="s">
        <v>83</v>
      </c>
      <c r="Y38" s="99">
        <v>1</v>
      </c>
      <c r="Z38" s="15" t="s">
        <v>116</v>
      </c>
      <c r="AA38" s="15" t="s">
        <v>116</v>
      </c>
      <c r="AB38" s="15" t="s">
        <v>116</v>
      </c>
      <c r="AC38" s="15" t="s">
        <v>116</v>
      </c>
      <c r="AD38" s="15" t="s">
        <v>116</v>
      </c>
      <c r="AE38" s="15">
        <v>1</v>
      </c>
      <c r="AF38" s="99" t="s">
        <v>116</v>
      </c>
      <c r="AG38" s="15" t="s">
        <v>116</v>
      </c>
      <c r="AH38" s="15" t="s">
        <v>116</v>
      </c>
      <c r="AI38" s="15" t="s">
        <v>116</v>
      </c>
      <c r="AJ38" s="15" t="s">
        <v>116</v>
      </c>
      <c r="AK38" s="15" t="s">
        <v>116</v>
      </c>
      <c r="AL38" s="20" t="s">
        <v>116</v>
      </c>
      <c r="AM38" s="99" t="s">
        <v>116</v>
      </c>
      <c r="AN38" s="15" t="s">
        <v>116</v>
      </c>
      <c r="AO38" s="15" t="s">
        <v>116</v>
      </c>
      <c r="AP38" s="15" t="s">
        <v>116</v>
      </c>
      <c r="AQ38" s="15" t="s">
        <v>116</v>
      </c>
      <c r="AR38" s="15" t="s">
        <v>116</v>
      </c>
      <c r="AS38" s="20" t="s">
        <v>116</v>
      </c>
      <c r="AT38" s="94"/>
      <c r="AU38" s="100" t="s">
        <v>83</v>
      </c>
      <c r="AV38" s="99">
        <v>1</v>
      </c>
      <c r="AW38" s="15" t="s">
        <v>116</v>
      </c>
      <c r="AX38" s="15" t="s">
        <v>116</v>
      </c>
      <c r="AY38" s="15" t="s">
        <v>116</v>
      </c>
      <c r="AZ38" s="15" t="s">
        <v>116</v>
      </c>
      <c r="BA38" s="15" t="s">
        <v>116</v>
      </c>
      <c r="BB38" s="15">
        <v>1</v>
      </c>
      <c r="BC38" s="99" t="s">
        <v>116</v>
      </c>
      <c r="BD38" s="15" t="s">
        <v>116</v>
      </c>
      <c r="BE38" s="15" t="s">
        <v>116</v>
      </c>
      <c r="BF38" s="15" t="s">
        <v>116</v>
      </c>
      <c r="BG38" s="15" t="s">
        <v>116</v>
      </c>
      <c r="BH38" s="15" t="s">
        <v>116</v>
      </c>
      <c r="BI38" s="20" t="s">
        <v>116</v>
      </c>
      <c r="BJ38" s="99" t="s">
        <v>116</v>
      </c>
      <c r="BK38" s="15" t="s">
        <v>116</v>
      </c>
      <c r="BL38" s="15" t="s">
        <v>116</v>
      </c>
      <c r="BM38" s="15" t="s">
        <v>116</v>
      </c>
      <c r="BN38" s="15" t="s">
        <v>116</v>
      </c>
      <c r="BO38" s="15" t="s">
        <v>116</v>
      </c>
      <c r="BP38" s="20" t="s">
        <v>116</v>
      </c>
      <c r="BQ38" s="96"/>
      <c r="BR38" s="100" t="s">
        <v>83</v>
      </c>
      <c r="BS38" s="99">
        <v>1</v>
      </c>
      <c r="BT38" s="15" t="s">
        <v>116</v>
      </c>
      <c r="BU38" s="15" t="s">
        <v>116</v>
      </c>
      <c r="BV38" s="15" t="s">
        <v>116</v>
      </c>
      <c r="BW38" s="15" t="s">
        <v>116</v>
      </c>
      <c r="BX38" s="15" t="s">
        <v>116</v>
      </c>
      <c r="BY38" s="20">
        <v>1</v>
      </c>
      <c r="BZ38" s="99" t="s">
        <v>116</v>
      </c>
      <c r="CA38" s="15" t="s">
        <v>116</v>
      </c>
      <c r="CB38" s="15" t="s">
        <v>116</v>
      </c>
      <c r="CC38" s="15" t="s">
        <v>116</v>
      </c>
      <c r="CD38" s="15" t="s">
        <v>116</v>
      </c>
      <c r="CE38" s="15" t="s">
        <v>116</v>
      </c>
      <c r="CF38" s="15" t="s">
        <v>116</v>
      </c>
      <c r="CG38" s="99" t="s">
        <v>116</v>
      </c>
      <c r="CH38" s="15" t="s">
        <v>116</v>
      </c>
      <c r="CI38" s="15" t="s">
        <v>116</v>
      </c>
      <c r="CJ38" s="15" t="s">
        <v>116</v>
      </c>
      <c r="CK38" s="15" t="s">
        <v>116</v>
      </c>
      <c r="CL38" s="15" t="s">
        <v>116</v>
      </c>
      <c r="CM38" s="20" t="s">
        <v>116</v>
      </c>
      <c r="CN38" s="94"/>
      <c r="CO38" s="100" t="s">
        <v>83</v>
      </c>
      <c r="CP38" s="99" t="s">
        <v>116</v>
      </c>
      <c r="CQ38" s="15" t="s">
        <v>116</v>
      </c>
      <c r="CR38" s="15" t="s">
        <v>116</v>
      </c>
      <c r="CS38" s="15" t="s">
        <v>116</v>
      </c>
      <c r="CT38" s="15" t="s">
        <v>116</v>
      </c>
      <c r="CU38" s="15" t="s">
        <v>116</v>
      </c>
      <c r="CV38" s="20" t="s">
        <v>116</v>
      </c>
      <c r="CW38" s="15" t="s">
        <v>116</v>
      </c>
      <c r="CX38" s="15" t="s">
        <v>116</v>
      </c>
      <c r="CY38" s="15" t="s">
        <v>116</v>
      </c>
      <c r="CZ38" s="15" t="s">
        <v>116</v>
      </c>
      <c r="DA38" s="15" t="s">
        <v>116</v>
      </c>
      <c r="DB38" s="15" t="s">
        <v>116</v>
      </c>
      <c r="DC38" s="20" t="s">
        <v>116</v>
      </c>
      <c r="DD38" s="94"/>
      <c r="DE38" s="100" t="s">
        <v>83</v>
      </c>
      <c r="DF38" s="99">
        <v>1</v>
      </c>
      <c r="DG38" s="15" t="s">
        <v>116</v>
      </c>
      <c r="DH38" s="15" t="s">
        <v>116</v>
      </c>
      <c r="DI38" s="15" t="s">
        <v>116</v>
      </c>
      <c r="DJ38" s="15" t="s">
        <v>116</v>
      </c>
      <c r="DK38" s="15" t="s">
        <v>116</v>
      </c>
      <c r="DL38" s="15">
        <v>1</v>
      </c>
      <c r="DM38" s="99">
        <v>1</v>
      </c>
      <c r="DN38" s="15" t="s">
        <v>116</v>
      </c>
      <c r="DO38" s="15" t="s">
        <v>116</v>
      </c>
      <c r="DP38" s="15" t="s">
        <v>116</v>
      </c>
      <c r="DQ38" s="15" t="s">
        <v>116</v>
      </c>
      <c r="DR38" s="15" t="s">
        <v>116</v>
      </c>
      <c r="DS38" s="20">
        <v>1</v>
      </c>
      <c r="DT38" s="99" t="s">
        <v>116</v>
      </c>
      <c r="DU38" s="15" t="s">
        <v>116</v>
      </c>
      <c r="DV38" s="15" t="s">
        <v>116</v>
      </c>
      <c r="DW38" s="15" t="s">
        <v>116</v>
      </c>
      <c r="DX38" s="15" t="s">
        <v>116</v>
      </c>
      <c r="DY38" s="15" t="s">
        <v>116</v>
      </c>
      <c r="DZ38" s="20" t="s">
        <v>116</v>
      </c>
    </row>
    <row r="39" spans="1:130" s="2" customFormat="1" ht="36" customHeight="1" x14ac:dyDescent="0.4">
      <c r="A39" s="27" t="s">
        <v>84</v>
      </c>
      <c r="B39" s="86" t="str">
        <f>B40</f>
        <v>-</v>
      </c>
      <c r="C39" s="16" t="str">
        <f t="shared" ref="C39:V39" si="79">C40</f>
        <v>-</v>
      </c>
      <c r="D39" s="16" t="str">
        <f t="shared" si="79"/>
        <v>-</v>
      </c>
      <c r="E39" s="16" t="str">
        <f t="shared" si="79"/>
        <v>-</v>
      </c>
      <c r="F39" s="16" t="str">
        <f t="shared" si="79"/>
        <v>-</v>
      </c>
      <c r="G39" s="16" t="str">
        <f t="shared" si="79"/>
        <v>-</v>
      </c>
      <c r="H39" s="16" t="str">
        <f t="shared" si="79"/>
        <v>-</v>
      </c>
      <c r="I39" s="86" t="str">
        <f t="shared" si="79"/>
        <v>-</v>
      </c>
      <c r="J39" s="16" t="str">
        <f t="shared" si="79"/>
        <v>-</v>
      </c>
      <c r="K39" s="16" t="str">
        <f t="shared" si="79"/>
        <v>-</v>
      </c>
      <c r="L39" s="16" t="str">
        <f t="shared" si="79"/>
        <v>-</v>
      </c>
      <c r="M39" s="16" t="str">
        <f t="shared" si="79"/>
        <v>-</v>
      </c>
      <c r="N39" s="16" t="str">
        <f t="shared" si="79"/>
        <v>-</v>
      </c>
      <c r="O39" s="17" t="str">
        <f t="shared" si="79"/>
        <v>-</v>
      </c>
      <c r="P39" s="86" t="str">
        <f t="shared" si="79"/>
        <v>-</v>
      </c>
      <c r="Q39" s="16" t="str">
        <f t="shared" si="79"/>
        <v>-</v>
      </c>
      <c r="R39" s="16" t="str">
        <f t="shared" si="79"/>
        <v>-</v>
      </c>
      <c r="S39" s="16" t="str">
        <f t="shared" si="79"/>
        <v>-</v>
      </c>
      <c r="T39" s="16" t="str">
        <f t="shared" si="79"/>
        <v>-</v>
      </c>
      <c r="U39" s="16" t="str">
        <f t="shared" si="79"/>
        <v>-</v>
      </c>
      <c r="V39" s="17" t="str">
        <f t="shared" si="79"/>
        <v>-</v>
      </c>
      <c r="W39" s="84"/>
      <c r="X39" s="90" t="s">
        <v>84</v>
      </c>
      <c r="Y39" s="86" t="str">
        <f t="shared" ref="Y39:AS39" si="80">Y40</f>
        <v>-</v>
      </c>
      <c r="Z39" s="16" t="str">
        <f t="shared" si="80"/>
        <v>-</v>
      </c>
      <c r="AA39" s="16" t="str">
        <f t="shared" si="80"/>
        <v>-</v>
      </c>
      <c r="AB39" s="16" t="str">
        <f t="shared" si="80"/>
        <v>-</v>
      </c>
      <c r="AC39" s="16" t="str">
        <f t="shared" si="80"/>
        <v>-</v>
      </c>
      <c r="AD39" s="16" t="str">
        <f t="shared" si="80"/>
        <v>-</v>
      </c>
      <c r="AE39" s="16" t="str">
        <f t="shared" si="80"/>
        <v>-</v>
      </c>
      <c r="AF39" s="86" t="str">
        <f t="shared" si="80"/>
        <v>-</v>
      </c>
      <c r="AG39" s="16" t="str">
        <f t="shared" si="80"/>
        <v>-</v>
      </c>
      <c r="AH39" s="16" t="str">
        <f t="shared" si="80"/>
        <v>-</v>
      </c>
      <c r="AI39" s="16" t="str">
        <f t="shared" si="80"/>
        <v>-</v>
      </c>
      <c r="AJ39" s="16" t="str">
        <f t="shared" si="80"/>
        <v>-</v>
      </c>
      <c r="AK39" s="16" t="str">
        <f t="shared" si="80"/>
        <v>-</v>
      </c>
      <c r="AL39" s="17" t="str">
        <f t="shared" si="80"/>
        <v>-</v>
      </c>
      <c r="AM39" s="86" t="str">
        <f t="shared" si="80"/>
        <v>-</v>
      </c>
      <c r="AN39" s="16" t="str">
        <f t="shared" si="80"/>
        <v>-</v>
      </c>
      <c r="AO39" s="16" t="str">
        <f t="shared" si="80"/>
        <v>-</v>
      </c>
      <c r="AP39" s="16" t="str">
        <f t="shared" si="80"/>
        <v>-</v>
      </c>
      <c r="AQ39" s="16" t="str">
        <f t="shared" si="80"/>
        <v>-</v>
      </c>
      <c r="AR39" s="16" t="str">
        <f t="shared" si="80"/>
        <v>-</v>
      </c>
      <c r="AS39" s="17" t="str">
        <f t="shared" si="80"/>
        <v>-</v>
      </c>
      <c r="AT39" s="84"/>
      <c r="AU39" s="90" t="s">
        <v>84</v>
      </c>
      <c r="AV39" s="86" t="str">
        <f t="shared" ref="AV39:BP39" si="81">AV40</f>
        <v>-</v>
      </c>
      <c r="AW39" s="16" t="str">
        <f t="shared" si="81"/>
        <v>-</v>
      </c>
      <c r="AX39" s="16" t="str">
        <f t="shared" si="81"/>
        <v>-</v>
      </c>
      <c r="AY39" s="16" t="str">
        <f t="shared" si="81"/>
        <v>-</v>
      </c>
      <c r="AZ39" s="16" t="str">
        <f t="shared" si="81"/>
        <v>-</v>
      </c>
      <c r="BA39" s="16" t="str">
        <f t="shared" si="81"/>
        <v>-</v>
      </c>
      <c r="BB39" s="16" t="str">
        <f t="shared" si="81"/>
        <v>-</v>
      </c>
      <c r="BC39" s="86" t="str">
        <f t="shared" si="81"/>
        <v>-</v>
      </c>
      <c r="BD39" s="16" t="str">
        <f t="shared" si="81"/>
        <v>-</v>
      </c>
      <c r="BE39" s="16" t="str">
        <f t="shared" si="81"/>
        <v>-</v>
      </c>
      <c r="BF39" s="16" t="str">
        <f t="shared" si="81"/>
        <v>-</v>
      </c>
      <c r="BG39" s="16" t="str">
        <f t="shared" si="81"/>
        <v>-</v>
      </c>
      <c r="BH39" s="16" t="str">
        <f t="shared" si="81"/>
        <v>-</v>
      </c>
      <c r="BI39" s="17" t="str">
        <f t="shared" si="81"/>
        <v>-</v>
      </c>
      <c r="BJ39" s="86" t="str">
        <f t="shared" si="81"/>
        <v>-</v>
      </c>
      <c r="BK39" s="16" t="str">
        <f t="shared" si="81"/>
        <v>-</v>
      </c>
      <c r="BL39" s="16" t="str">
        <f t="shared" si="81"/>
        <v>-</v>
      </c>
      <c r="BM39" s="16" t="str">
        <f t="shared" si="81"/>
        <v>-</v>
      </c>
      <c r="BN39" s="16" t="str">
        <f t="shared" si="81"/>
        <v>-</v>
      </c>
      <c r="BO39" s="16" t="str">
        <f t="shared" si="81"/>
        <v>-</v>
      </c>
      <c r="BP39" s="17" t="str">
        <f t="shared" si="81"/>
        <v>-</v>
      </c>
      <c r="BQ39" s="87"/>
      <c r="BR39" s="90" t="s">
        <v>84</v>
      </c>
      <c r="BS39" s="86" t="str">
        <f t="shared" ref="BS39:CM39" si="82">BS40</f>
        <v>-</v>
      </c>
      <c r="BT39" s="16" t="str">
        <f t="shared" si="82"/>
        <v>-</v>
      </c>
      <c r="BU39" s="16" t="str">
        <f t="shared" si="82"/>
        <v>-</v>
      </c>
      <c r="BV39" s="16" t="str">
        <f t="shared" si="82"/>
        <v>-</v>
      </c>
      <c r="BW39" s="16" t="str">
        <f t="shared" si="82"/>
        <v>-</v>
      </c>
      <c r="BX39" s="16" t="str">
        <f t="shared" si="82"/>
        <v>-</v>
      </c>
      <c r="BY39" s="17" t="str">
        <f t="shared" si="82"/>
        <v>-</v>
      </c>
      <c r="BZ39" s="86" t="str">
        <f t="shared" si="82"/>
        <v>-</v>
      </c>
      <c r="CA39" s="16" t="str">
        <f t="shared" si="82"/>
        <v>-</v>
      </c>
      <c r="CB39" s="16" t="str">
        <f t="shared" si="82"/>
        <v>-</v>
      </c>
      <c r="CC39" s="16" t="str">
        <f t="shared" si="82"/>
        <v>-</v>
      </c>
      <c r="CD39" s="16" t="str">
        <f t="shared" si="82"/>
        <v>-</v>
      </c>
      <c r="CE39" s="16" t="str">
        <f t="shared" si="82"/>
        <v>-</v>
      </c>
      <c r="CF39" s="16" t="str">
        <f t="shared" si="82"/>
        <v>-</v>
      </c>
      <c r="CG39" s="86" t="str">
        <f t="shared" si="82"/>
        <v>-</v>
      </c>
      <c r="CH39" s="16" t="str">
        <f t="shared" si="82"/>
        <v>-</v>
      </c>
      <c r="CI39" s="16" t="str">
        <f t="shared" si="82"/>
        <v>-</v>
      </c>
      <c r="CJ39" s="16" t="str">
        <f t="shared" si="82"/>
        <v>-</v>
      </c>
      <c r="CK39" s="16" t="str">
        <f t="shared" si="82"/>
        <v>-</v>
      </c>
      <c r="CL39" s="16" t="str">
        <f t="shared" si="82"/>
        <v>-</v>
      </c>
      <c r="CM39" s="17" t="str">
        <f t="shared" si="82"/>
        <v>-</v>
      </c>
      <c r="CN39" s="84"/>
      <c r="CO39" s="91" t="s">
        <v>84</v>
      </c>
      <c r="CP39" s="86" t="str">
        <f t="shared" ref="CP39:DC39" si="83">CP40</f>
        <v>-</v>
      </c>
      <c r="CQ39" s="16" t="str">
        <f t="shared" si="83"/>
        <v>-</v>
      </c>
      <c r="CR39" s="16" t="str">
        <f t="shared" si="83"/>
        <v>-</v>
      </c>
      <c r="CS39" s="16" t="str">
        <f t="shared" si="83"/>
        <v>-</v>
      </c>
      <c r="CT39" s="16" t="str">
        <f t="shared" si="83"/>
        <v>-</v>
      </c>
      <c r="CU39" s="16" t="str">
        <f t="shared" si="83"/>
        <v>-</v>
      </c>
      <c r="CV39" s="17" t="str">
        <f t="shared" si="83"/>
        <v>-</v>
      </c>
      <c r="CW39" s="16" t="str">
        <f t="shared" si="83"/>
        <v>-</v>
      </c>
      <c r="CX39" s="16" t="str">
        <f t="shared" si="83"/>
        <v>-</v>
      </c>
      <c r="CY39" s="16" t="str">
        <f t="shared" si="83"/>
        <v>-</v>
      </c>
      <c r="CZ39" s="16" t="str">
        <f t="shared" si="83"/>
        <v>-</v>
      </c>
      <c r="DA39" s="16" t="str">
        <f t="shared" si="83"/>
        <v>-</v>
      </c>
      <c r="DB39" s="16" t="str">
        <f t="shared" si="83"/>
        <v>-</v>
      </c>
      <c r="DC39" s="17" t="str">
        <f t="shared" si="83"/>
        <v>-</v>
      </c>
      <c r="DD39" s="84"/>
      <c r="DE39" s="91" t="s">
        <v>84</v>
      </c>
      <c r="DF39" s="86" t="str">
        <f t="shared" ref="DF39:DZ39" si="84">DF40</f>
        <v>-</v>
      </c>
      <c r="DG39" s="16" t="str">
        <f t="shared" si="84"/>
        <v>-</v>
      </c>
      <c r="DH39" s="16" t="str">
        <f t="shared" si="84"/>
        <v>-</v>
      </c>
      <c r="DI39" s="16" t="str">
        <f t="shared" si="84"/>
        <v>-</v>
      </c>
      <c r="DJ39" s="16" t="str">
        <f t="shared" si="84"/>
        <v>-</v>
      </c>
      <c r="DK39" s="16" t="str">
        <f t="shared" si="84"/>
        <v>-</v>
      </c>
      <c r="DL39" s="16" t="str">
        <f t="shared" si="84"/>
        <v>-</v>
      </c>
      <c r="DM39" s="86" t="str">
        <f t="shared" si="84"/>
        <v>-</v>
      </c>
      <c r="DN39" s="16" t="str">
        <f t="shared" si="84"/>
        <v>-</v>
      </c>
      <c r="DO39" s="16" t="str">
        <f t="shared" si="84"/>
        <v>-</v>
      </c>
      <c r="DP39" s="16" t="str">
        <f t="shared" si="84"/>
        <v>-</v>
      </c>
      <c r="DQ39" s="16" t="str">
        <f t="shared" si="84"/>
        <v>-</v>
      </c>
      <c r="DR39" s="16" t="str">
        <f t="shared" si="84"/>
        <v>-</v>
      </c>
      <c r="DS39" s="17" t="str">
        <f t="shared" si="84"/>
        <v>-</v>
      </c>
      <c r="DT39" s="86" t="str">
        <f t="shared" si="84"/>
        <v>-</v>
      </c>
      <c r="DU39" s="16" t="str">
        <f t="shared" si="84"/>
        <v>-</v>
      </c>
      <c r="DV39" s="16" t="str">
        <f t="shared" si="84"/>
        <v>-</v>
      </c>
      <c r="DW39" s="16" t="str">
        <f t="shared" si="84"/>
        <v>-</v>
      </c>
      <c r="DX39" s="16" t="str">
        <f t="shared" si="84"/>
        <v>-</v>
      </c>
      <c r="DY39" s="16" t="str">
        <f t="shared" si="84"/>
        <v>-</v>
      </c>
      <c r="DZ39" s="17" t="str">
        <f t="shared" si="84"/>
        <v>-</v>
      </c>
    </row>
    <row r="40" spans="1:130" ht="36" customHeight="1" thickBot="1" x14ac:dyDescent="0.45">
      <c r="A40" s="30" t="s">
        <v>85</v>
      </c>
      <c r="B40" s="93" t="s">
        <v>116</v>
      </c>
      <c r="C40" s="19" t="s">
        <v>116</v>
      </c>
      <c r="D40" s="19" t="s">
        <v>116</v>
      </c>
      <c r="E40" s="19" t="s">
        <v>116</v>
      </c>
      <c r="F40" s="19" t="s">
        <v>116</v>
      </c>
      <c r="G40" s="19" t="s">
        <v>116</v>
      </c>
      <c r="H40" s="19" t="s">
        <v>116</v>
      </c>
      <c r="I40" s="93" t="s">
        <v>116</v>
      </c>
      <c r="J40" s="19" t="s">
        <v>116</v>
      </c>
      <c r="K40" s="19" t="s">
        <v>116</v>
      </c>
      <c r="L40" s="19" t="s">
        <v>116</v>
      </c>
      <c r="M40" s="19" t="s">
        <v>116</v>
      </c>
      <c r="N40" s="19" t="s">
        <v>116</v>
      </c>
      <c r="O40" s="21" t="s">
        <v>116</v>
      </c>
      <c r="P40" s="93" t="s">
        <v>116</v>
      </c>
      <c r="Q40" s="19" t="s">
        <v>116</v>
      </c>
      <c r="R40" s="19" t="s">
        <v>116</v>
      </c>
      <c r="S40" s="19" t="s">
        <v>116</v>
      </c>
      <c r="T40" s="19" t="s">
        <v>116</v>
      </c>
      <c r="U40" s="19" t="s">
        <v>116</v>
      </c>
      <c r="V40" s="21" t="s">
        <v>116</v>
      </c>
      <c r="W40" s="94"/>
      <c r="X40" s="95" t="s">
        <v>85</v>
      </c>
      <c r="Y40" s="93" t="s">
        <v>116</v>
      </c>
      <c r="Z40" s="19" t="s">
        <v>116</v>
      </c>
      <c r="AA40" s="19" t="s">
        <v>116</v>
      </c>
      <c r="AB40" s="19" t="s">
        <v>116</v>
      </c>
      <c r="AC40" s="19" t="s">
        <v>116</v>
      </c>
      <c r="AD40" s="19" t="s">
        <v>116</v>
      </c>
      <c r="AE40" s="19" t="s">
        <v>116</v>
      </c>
      <c r="AF40" s="93" t="s">
        <v>116</v>
      </c>
      <c r="AG40" s="19" t="s">
        <v>116</v>
      </c>
      <c r="AH40" s="19" t="s">
        <v>116</v>
      </c>
      <c r="AI40" s="19" t="s">
        <v>116</v>
      </c>
      <c r="AJ40" s="19" t="s">
        <v>116</v>
      </c>
      <c r="AK40" s="19" t="s">
        <v>116</v>
      </c>
      <c r="AL40" s="21" t="s">
        <v>116</v>
      </c>
      <c r="AM40" s="93" t="s">
        <v>116</v>
      </c>
      <c r="AN40" s="19" t="s">
        <v>116</v>
      </c>
      <c r="AO40" s="19" t="s">
        <v>116</v>
      </c>
      <c r="AP40" s="19" t="s">
        <v>116</v>
      </c>
      <c r="AQ40" s="19" t="s">
        <v>116</v>
      </c>
      <c r="AR40" s="19" t="s">
        <v>116</v>
      </c>
      <c r="AS40" s="21" t="s">
        <v>116</v>
      </c>
      <c r="AT40" s="94"/>
      <c r="AU40" s="95" t="s">
        <v>85</v>
      </c>
      <c r="AV40" s="93" t="s">
        <v>116</v>
      </c>
      <c r="AW40" s="19" t="s">
        <v>116</v>
      </c>
      <c r="AX40" s="19" t="s">
        <v>116</v>
      </c>
      <c r="AY40" s="19" t="s">
        <v>116</v>
      </c>
      <c r="AZ40" s="19" t="s">
        <v>116</v>
      </c>
      <c r="BA40" s="19" t="s">
        <v>116</v>
      </c>
      <c r="BB40" s="19" t="s">
        <v>116</v>
      </c>
      <c r="BC40" s="93" t="s">
        <v>116</v>
      </c>
      <c r="BD40" s="19" t="s">
        <v>116</v>
      </c>
      <c r="BE40" s="19" t="s">
        <v>116</v>
      </c>
      <c r="BF40" s="19" t="s">
        <v>116</v>
      </c>
      <c r="BG40" s="19" t="s">
        <v>116</v>
      </c>
      <c r="BH40" s="19" t="s">
        <v>116</v>
      </c>
      <c r="BI40" s="21" t="s">
        <v>116</v>
      </c>
      <c r="BJ40" s="93" t="s">
        <v>116</v>
      </c>
      <c r="BK40" s="19" t="s">
        <v>116</v>
      </c>
      <c r="BL40" s="19" t="s">
        <v>116</v>
      </c>
      <c r="BM40" s="19" t="s">
        <v>116</v>
      </c>
      <c r="BN40" s="19" t="s">
        <v>116</v>
      </c>
      <c r="BO40" s="19" t="s">
        <v>116</v>
      </c>
      <c r="BP40" s="21" t="s">
        <v>116</v>
      </c>
      <c r="BQ40" s="96"/>
      <c r="BR40" s="95" t="s">
        <v>85</v>
      </c>
      <c r="BS40" s="93" t="s">
        <v>116</v>
      </c>
      <c r="BT40" s="19" t="s">
        <v>116</v>
      </c>
      <c r="BU40" s="19" t="s">
        <v>116</v>
      </c>
      <c r="BV40" s="19" t="s">
        <v>116</v>
      </c>
      <c r="BW40" s="19" t="s">
        <v>116</v>
      </c>
      <c r="BX40" s="19" t="s">
        <v>116</v>
      </c>
      <c r="BY40" s="21" t="s">
        <v>116</v>
      </c>
      <c r="BZ40" s="102" t="s">
        <v>116</v>
      </c>
      <c r="CA40" s="19" t="s">
        <v>116</v>
      </c>
      <c r="CB40" s="19" t="s">
        <v>116</v>
      </c>
      <c r="CC40" s="19" t="s">
        <v>116</v>
      </c>
      <c r="CD40" s="19" t="s">
        <v>116</v>
      </c>
      <c r="CE40" s="19" t="s">
        <v>116</v>
      </c>
      <c r="CF40" s="19" t="s">
        <v>116</v>
      </c>
      <c r="CG40" s="102" t="s">
        <v>116</v>
      </c>
      <c r="CH40" s="19" t="s">
        <v>116</v>
      </c>
      <c r="CI40" s="19" t="s">
        <v>116</v>
      </c>
      <c r="CJ40" s="19" t="s">
        <v>116</v>
      </c>
      <c r="CK40" s="19" t="s">
        <v>116</v>
      </c>
      <c r="CL40" s="19" t="s">
        <v>116</v>
      </c>
      <c r="CM40" s="21" t="s">
        <v>116</v>
      </c>
      <c r="CN40" s="94"/>
      <c r="CO40" s="104" t="s">
        <v>85</v>
      </c>
      <c r="CP40" s="93" t="s">
        <v>116</v>
      </c>
      <c r="CQ40" s="19" t="s">
        <v>116</v>
      </c>
      <c r="CR40" s="19" t="s">
        <v>116</v>
      </c>
      <c r="CS40" s="19" t="s">
        <v>116</v>
      </c>
      <c r="CT40" s="19" t="s">
        <v>116</v>
      </c>
      <c r="CU40" s="19" t="s">
        <v>116</v>
      </c>
      <c r="CV40" s="21" t="s">
        <v>116</v>
      </c>
      <c r="CW40" s="19" t="s">
        <v>116</v>
      </c>
      <c r="CX40" s="19" t="s">
        <v>116</v>
      </c>
      <c r="CY40" s="19" t="s">
        <v>116</v>
      </c>
      <c r="CZ40" s="19" t="s">
        <v>116</v>
      </c>
      <c r="DA40" s="19" t="s">
        <v>116</v>
      </c>
      <c r="DB40" s="19" t="s">
        <v>116</v>
      </c>
      <c r="DC40" s="21" t="s">
        <v>116</v>
      </c>
      <c r="DD40" s="94"/>
      <c r="DE40" s="104" t="s">
        <v>85</v>
      </c>
      <c r="DF40" s="93" t="s">
        <v>116</v>
      </c>
      <c r="DG40" s="19" t="s">
        <v>116</v>
      </c>
      <c r="DH40" s="19" t="s">
        <v>116</v>
      </c>
      <c r="DI40" s="19" t="s">
        <v>116</v>
      </c>
      <c r="DJ40" s="19" t="s">
        <v>116</v>
      </c>
      <c r="DK40" s="19" t="s">
        <v>116</v>
      </c>
      <c r="DL40" s="19" t="s">
        <v>116</v>
      </c>
      <c r="DM40" s="93" t="s">
        <v>116</v>
      </c>
      <c r="DN40" s="19" t="s">
        <v>116</v>
      </c>
      <c r="DO40" s="19" t="s">
        <v>116</v>
      </c>
      <c r="DP40" s="19" t="s">
        <v>116</v>
      </c>
      <c r="DQ40" s="19" t="s">
        <v>116</v>
      </c>
      <c r="DR40" s="19" t="s">
        <v>116</v>
      </c>
      <c r="DS40" s="21" t="s">
        <v>116</v>
      </c>
      <c r="DT40" s="93" t="s">
        <v>116</v>
      </c>
      <c r="DU40" s="19" t="s">
        <v>116</v>
      </c>
      <c r="DV40" s="19" t="s">
        <v>116</v>
      </c>
      <c r="DW40" s="19" t="s">
        <v>116</v>
      </c>
      <c r="DX40" s="19" t="s">
        <v>116</v>
      </c>
      <c r="DY40" s="19" t="s">
        <v>116</v>
      </c>
      <c r="DZ40" s="21" t="s">
        <v>116</v>
      </c>
    </row>
    <row r="41" spans="1:130" ht="20.100000000000001" customHeight="1" x14ac:dyDescent="0.4">
      <c r="A41" s="4" t="s">
        <v>86</v>
      </c>
      <c r="X41" s="4" t="s">
        <v>87</v>
      </c>
      <c r="AU41" s="4" t="s">
        <v>88</v>
      </c>
    </row>
    <row r="42" spans="1:130" ht="20.100000000000001" customHeight="1" x14ac:dyDescent="0.4">
      <c r="A42" s="124" t="s">
        <v>89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X42" s="124" t="s">
        <v>90</v>
      </c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U42" s="124" t="s">
        <v>91</v>
      </c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</row>
    <row r="43" spans="1:130" ht="20.100000000000001" customHeight="1" x14ac:dyDescent="0.4">
      <c r="A43" s="107" t="s">
        <v>92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X43" s="107" t="s">
        <v>93</v>
      </c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U43" s="107" t="s">
        <v>94</v>
      </c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</row>
    <row r="44" spans="1:130" ht="20.100000000000001" customHeight="1" x14ac:dyDescent="0.4">
      <c r="A44" s="107" t="s">
        <v>95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X44" s="107" t="s">
        <v>96</v>
      </c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U44" s="108" t="s">
        <v>97</v>
      </c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</row>
    <row r="45" spans="1:130" ht="20.100000000000001" customHeight="1" x14ac:dyDescent="0.4">
      <c r="A45" s="4" t="s">
        <v>113</v>
      </c>
      <c r="X45" s="107" t="s">
        <v>98</v>
      </c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U45" s="4" t="s">
        <v>115</v>
      </c>
    </row>
    <row r="46" spans="1:130" ht="20.100000000000001" customHeight="1" x14ac:dyDescent="0.4">
      <c r="A46" s="108" t="s">
        <v>99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X46" s="4" t="s">
        <v>114</v>
      </c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</row>
    <row r="47" spans="1:130" ht="20.100000000000001" customHeight="1" x14ac:dyDescent="0.4">
      <c r="A47" s="37" t="s">
        <v>100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X47" s="37" t="s">
        <v>101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U47" s="37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DF47" s="38"/>
      <c r="DG47" s="38"/>
      <c r="DH47" s="38"/>
      <c r="DI47" s="38"/>
      <c r="DJ47" s="38"/>
      <c r="DK47" s="38"/>
      <c r="DL47" s="38"/>
    </row>
    <row r="48" spans="1:130" ht="20.100000000000001" customHeight="1" x14ac:dyDescent="0.4">
      <c r="X48" s="37" t="s">
        <v>102</v>
      </c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</row>
    <row r="50" spans="1:116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S50" s="3"/>
      <c r="BT50" s="3"/>
      <c r="BU50" s="3"/>
      <c r="BV50" s="3"/>
      <c r="BW50" s="3"/>
      <c r="BX50" s="3"/>
      <c r="BY50" s="3"/>
      <c r="CO50" s="3"/>
      <c r="DE50" s="3"/>
      <c r="DF50" s="3"/>
      <c r="DG50" s="3"/>
      <c r="DH50" s="3"/>
      <c r="DI50" s="3"/>
      <c r="DJ50" s="3"/>
      <c r="DK50" s="3"/>
      <c r="DL50" s="3"/>
    </row>
    <row r="51" spans="1:116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S51" s="3"/>
      <c r="BT51" s="3"/>
      <c r="BU51" s="3"/>
      <c r="BV51" s="3"/>
      <c r="BW51" s="3"/>
      <c r="BX51" s="3"/>
      <c r="BY51" s="3"/>
      <c r="CO51" s="3"/>
      <c r="DE51" s="3"/>
      <c r="DF51" s="3"/>
      <c r="DG51" s="3"/>
      <c r="DH51" s="3"/>
      <c r="DI51" s="3"/>
      <c r="DJ51" s="3"/>
      <c r="DK51" s="3"/>
      <c r="DL51" s="3"/>
    </row>
    <row r="52" spans="1:116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S52" s="3"/>
      <c r="BT52" s="3"/>
      <c r="BU52" s="3"/>
      <c r="BV52" s="3"/>
      <c r="BW52" s="3"/>
      <c r="BX52" s="3"/>
      <c r="BY52" s="3"/>
      <c r="CO52" s="3"/>
      <c r="DE52" s="3"/>
      <c r="DF52" s="3"/>
      <c r="DG52" s="3"/>
      <c r="DH52" s="3"/>
      <c r="DI52" s="3"/>
      <c r="DJ52" s="3"/>
      <c r="DK52" s="3"/>
      <c r="DL52" s="3"/>
    </row>
    <row r="53" spans="1:116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S53" s="3"/>
      <c r="BT53" s="3"/>
      <c r="BU53" s="3"/>
      <c r="BV53" s="3"/>
      <c r="BW53" s="3"/>
      <c r="BX53" s="3"/>
      <c r="BY53" s="3"/>
      <c r="CO53" s="3"/>
      <c r="DE53" s="3"/>
      <c r="DF53" s="3"/>
      <c r="DG53" s="3"/>
      <c r="DH53" s="3"/>
      <c r="DI53" s="3"/>
      <c r="DJ53" s="3"/>
      <c r="DK53" s="3"/>
      <c r="DL53" s="3"/>
    </row>
    <row r="54" spans="1:116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S54" s="3"/>
      <c r="BT54" s="3"/>
      <c r="BU54" s="3"/>
      <c r="BV54" s="3"/>
      <c r="BW54" s="3"/>
      <c r="BX54" s="3"/>
      <c r="BY54" s="3"/>
      <c r="CO54" s="3"/>
      <c r="DE54" s="3"/>
      <c r="DF54" s="3"/>
      <c r="DG54" s="3"/>
      <c r="DH54" s="3"/>
      <c r="DI54" s="3"/>
      <c r="DJ54" s="3"/>
      <c r="DK54" s="3"/>
      <c r="DL54" s="3"/>
    </row>
    <row r="55" spans="1:116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S55" s="3"/>
      <c r="BT55" s="3"/>
      <c r="BU55" s="3"/>
      <c r="BV55" s="3"/>
      <c r="BW55" s="3"/>
      <c r="BX55" s="3"/>
      <c r="BY55" s="3"/>
      <c r="CO55" s="3"/>
      <c r="DE55" s="3"/>
      <c r="DF55" s="3"/>
      <c r="DG55" s="3"/>
      <c r="DH55" s="3"/>
      <c r="DI55" s="3"/>
      <c r="DJ55" s="3"/>
      <c r="DK55" s="3"/>
      <c r="DL55" s="3"/>
    </row>
    <row r="56" spans="1:116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S56" s="3"/>
      <c r="BT56" s="3"/>
      <c r="BU56" s="3"/>
      <c r="BV56" s="3"/>
      <c r="BW56" s="3"/>
      <c r="BX56" s="3"/>
      <c r="BY56" s="3"/>
      <c r="CO56" s="3"/>
      <c r="DE56" s="3"/>
      <c r="DF56" s="3"/>
      <c r="DG56" s="3"/>
      <c r="DH56" s="3"/>
      <c r="DI56" s="3"/>
      <c r="DJ56" s="3"/>
      <c r="DK56" s="3"/>
      <c r="DL56" s="3"/>
    </row>
    <row r="57" spans="1:116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S57" s="3"/>
      <c r="BT57" s="3"/>
      <c r="BU57" s="3"/>
      <c r="BV57" s="3"/>
      <c r="BW57" s="3"/>
      <c r="BX57" s="3"/>
      <c r="BY57" s="3"/>
      <c r="CO57" s="3"/>
      <c r="DE57" s="3"/>
      <c r="DF57" s="3"/>
      <c r="DG57" s="3"/>
      <c r="DH57" s="3"/>
      <c r="DI57" s="3"/>
      <c r="DJ57" s="3"/>
      <c r="DK57" s="3"/>
      <c r="DL57" s="3"/>
    </row>
    <row r="58" spans="1:116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S58" s="3"/>
      <c r="BT58" s="3"/>
      <c r="BU58" s="3"/>
      <c r="BV58" s="3"/>
      <c r="BW58" s="3"/>
      <c r="BX58" s="3"/>
      <c r="BY58" s="3"/>
      <c r="CO58" s="3"/>
      <c r="DE58" s="3"/>
      <c r="DF58" s="3"/>
      <c r="DG58" s="3"/>
      <c r="DH58" s="3"/>
      <c r="DI58" s="3"/>
      <c r="DJ58" s="3"/>
      <c r="DK58" s="3"/>
      <c r="DL58" s="3"/>
    </row>
    <row r="59" spans="1:116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S59" s="3"/>
      <c r="BT59" s="3"/>
      <c r="BU59" s="3"/>
      <c r="BV59" s="3"/>
      <c r="BW59" s="3"/>
      <c r="BX59" s="3"/>
      <c r="BY59" s="3"/>
      <c r="CO59" s="3"/>
      <c r="DE59" s="3"/>
      <c r="DF59" s="3"/>
      <c r="DG59" s="3"/>
      <c r="DH59" s="3"/>
      <c r="DI59" s="3"/>
      <c r="DJ59" s="3"/>
      <c r="DK59" s="3"/>
      <c r="DL59" s="3"/>
    </row>
    <row r="60" spans="1:116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S60" s="3"/>
      <c r="BT60" s="3"/>
      <c r="BU60" s="3"/>
      <c r="BV60" s="3"/>
      <c r="BW60" s="3"/>
      <c r="BX60" s="3"/>
      <c r="BY60" s="3"/>
      <c r="CO60" s="3"/>
      <c r="DE60" s="3"/>
      <c r="DF60" s="3"/>
      <c r="DG60" s="3"/>
      <c r="DH60" s="3"/>
      <c r="DI60" s="3"/>
      <c r="DJ60" s="3"/>
      <c r="DK60" s="3"/>
      <c r="DL60" s="3"/>
    </row>
    <row r="61" spans="1:116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S61" s="3"/>
      <c r="BT61" s="3"/>
      <c r="BU61" s="3"/>
      <c r="BV61" s="3"/>
      <c r="BW61" s="3"/>
      <c r="BX61" s="3"/>
      <c r="BY61" s="3"/>
      <c r="CO61" s="3"/>
      <c r="DE61" s="3"/>
      <c r="DF61" s="3"/>
      <c r="DG61" s="3"/>
      <c r="DH61" s="3"/>
      <c r="DI61" s="3"/>
      <c r="DJ61" s="3"/>
      <c r="DK61" s="3"/>
      <c r="DL61" s="3"/>
    </row>
    <row r="62" spans="1:116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S62" s="3"/>
      <c r="BT62" s="3"/>
      <c r="BU62" s="3"/>
      <c r="BV62" s="3"/>
      <c r="BW62" s="3"/>
      <c r="BX62" s="3"/>
      <c r="BY62" s="3"/>
      <c r="CO62" s="3"/>
      <c r="DE62" s="3"/>
      <c r="DF62" s="3"/>
      <c r="DG62" s="3"/>
      <c r="DH62" s="3"/>
      <c r="DI62" s="3"/>
      <c r="DJ62" s="3"/>
      <c r="DK62" s="3"/>
      <c r="DL62" s="3"/>
    </row>
    <row r="63" spans="1:116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S63" s="3"/>
      <c r="BT63" s="3"/>
      <c r="BU63" s="3"/>
      <c r="BV63" s="3"/>
      <c r="BW63" s="3"/>
      <c r="BX63" s="3"/>
      <c r="BY63" s="3"/>
      <c r="CO63" s="3"/>
      <c r="DE63" s="3"/>
      <c r="DF63" s="3"/>
      <c r="DG63" s="3"/>
      <c r="DH63" s="3"/>
      <c r="DI63" s="3"/>
      <c r="DJ63" s="3"/>
      <c r="DK63" s="3"/>
      <c r="DL63" s="3"/>
    </row>
    <row r="64" spans="1:116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S64" s="3"/>
      <c r="BT64" s="3"/>
      <c r="BU64" s="3"/>
      <c r="BV64" s="3"/>
      <c r="BW64" s="3"/>
      <c r="BX64" s="3"/>
      <c r="BY64" s="3"/>
      <c r="CO64" s="3"/>
      <c r="DE64" s="3"/>
      <c r="DF64" s="3"/>
      <c r="DG64" s="3"/>
      <c r="DH64" s="3"/>
      <c r="DI64" s="3"/>
      <c r="DJ64" s="3"/>
      <c r="DK64" s="3"/>
      <c r="DL64" s="3"/>
    </row>
    <row r="65" spans="1:116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S65" s="3"/>
      <c r="BT65" s="3"/>
      <c r="BU65" s="3"/>
      <c r="BV65" s="3"/>
      <c r="BW65" s="3"/>
      <c r="BX65" s="3"/>
      <c r="BY65" s="3"/>
      <c r="CO65" s="3"/>
      <c r="DE65" s="3"/>
      <c r="DF65" s="3"/>
      <c r="DG65" s="3"/>
      <c r="DH65" s="3"/>
      <c r="DI65" s="3"/>
      <c r="DJ65" s="3"/>
      <c r="DK65" s="3"/>
      <c r="DL65" s="3"/>
    </row>
    <row r="66" spans="1:116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S66" s="3"/>
      <c r="BT66" s="3"/>
      <c r="BU66" s="3"/>
      <c r="BV66" s="3"/>
      <c r="BW66" s="3"/>
      <c r="BX66" s="3"/>
      <c r="BY66" s="3"/>
      <c r="CO66" s="3"/>
      <c r="DE66" s="3"/>
      <c r="DF66" s="3"/>
      <c r="DG66" s="3"/>
      <c r="DH66" s="3"/>
      <c r="DI66" s="3"/>
      <c r="DJ66" s="3"/>
      <c r="DK66" s="3"/>
      <c r="DL66" s="3"/>
    </row>
    <row r="67" spans="1:116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S67" s="3"/>
      <c r="BT67" s="3"/>
      <c r="BU67" s="3"/>
      <c r="BV67" s="3"/>
      <c r="BW67" s="3"/>
      <c r="BX67" s="3"/>
      <c r="BY67" s="3"/>
      <c r="CO67" s="3"/>
      <c r="DE67" s="3"/>
      <c r="DF67" s="3"/>
      <c r="DG67" s="3"/>
      <c r="DH67" s="3"/>
      <c r="DI67" s="3"/>
      <c r="DJ67" s="3"/>
      <c r="DK67" s="3"/>
      <c r="DL67" s="3"/>
    </row>
    <row r="68" spans="1:116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S68" s="3"/>
      <c r="BT68" s="3"/>
      <c r="BU68" s="3"/>
      <c r="BV68" s="3"/>
      <c r="BW68" s="3"/>
      <c r="BX68" s="3"/>
      <c r="BY68" s="3"/>
      <c r="CO68" s="3"/>
      <c r="DE68" s="3"/>
      <c r="DF68" s="3"/>
      <c r="DG68" s="3"/>
      <c r="DH68" s="3"/>
      <c r="DI68" s="3"/>
      <c r="DJ68" s="3"/>
      <c r="DK68" s="3"/>
      <c r="DL68" s="3"/>
    </row>
    <row r="69" spans="1:116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S69" s="3"/>
      <c r="BT69" s="3"/>
      <c r="BU69" s="3"/>
      <c r="BV69" s="3"/>
      <c r="BW69" s="3"/>
      <c r="BX69" s="3"/>
      <c r="BY69" s="3"/>
      <c r="CO69" s="3"/>
      <c r="DE69" s="3"/>
      <c r="DF69" s="3"/>
      <c r="DG69" s="3"/>
      <c r="DH69" s="3"/>
      <c r="DI69" s="3"/>
      <c r="DJ69" s="3"/>
      <c r="DK69" s="3"/>
      <c r="DL69" s="3"/>
    </row>
    <row r="70" spans="1:116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S70" s="3"/>
      <c r="BT70" s="3"/>
      <c r="BU70" s="3"/>
      <c r="BV70" s="3"/>
      <c r="BW70" s="3"/>
      <c r="BX70" s="3"/>
      <c r="BY70" s="3"/>
      <c r="CO70" s="3"/>
      <c r="DE70" s="3"/>
      <c r="DF70" s="3"/>
      <c r="DG70" s="3"/>
      <c r="DH70" s="3"/>
      <c r="DI70" s="3"/>
      <c r="DJ70" s="3"/>
      <c r="DK70" s="3"/>
      <c r="DL70" s="3"/>
    </row>
    <row r="71" spans="1:116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S71" s="3"/>
      <c r="BT71" s="3"/>
      <c r="BU71" s="3"/>
      <c r="BV71" s="3"/>
      <c r="BW71" s="3"/>
      <c r="BX71" s="3"/>
      <c r="BY71" s="3"/>
      <c r="CO71" s="3"/>
      <c r="DE71" s="3"/>
      <c r="DF71" s="3"/>
      <c r="DG71" s="3"/>
      <c r="DH71" s="3"/>
      <c r="DI71" s="3"/>
      <c r="DJ71" s="3"/>
      <c r="DK71" s="3"/>
      <c r="DL71" s="3"/>
    </row>
    <row r="72" spans="1:116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S72" s="3"/>
      <c r="BT72" s="3"/>
      <c r="BU72" s="3"/>
      <c r="BV72" s="3"/>
      <c r="BW72" s="3"/>
      <c r="BX72" s="3"/>
      <c r="BY72" s="3"/>
      <c r="CO72" s="3"/>
      <c r="DE72" s="3"/>
      <c r="DF72" s="3"/>
      <c r="DG72" s="3"/>
      <c r="DH72" s="3"/>
      <c r="DI72" s="3"/>
      <c r="DJ72" s="3"/>
      <c r="DK72" s="3"/>
      <c r="DL72" s="3"/>
    </row>
    <row r="73" spans="1:116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S73" s="3"/>
      <c r="BT73" s="3"/>
      <c r="BU73" s="3"/>
      <c r="BV73" s="3"/>
      <c r="BW73" s="3"/>
      <c r="BX73" s="3"/>
      <c r="BY73" s="3"/>
      <c r="CO73" s="3"/>
      <c r="DE73" s="3"/>
      <c r="DF73" s="3"/>
      <c r="DG73" s="3"/>
      <c r="DH73" s="3"/>
      <c r="DI73" s="3"/>
      <c r="DJ73" s="3"/>
      <c r="DK73" s="3"/>
      <c r="DL73" s="3"/>
    </row>
    <row r="74" spans="1:116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S74" s="3"/>
      <c r="BT74" s="3"/>
      <c r="BU74" s="3"/>
      <c r="BV74" s="3"/>
      <c r="BW74" s="3"/>
      <c r="BX74" s="3"/>
      <c r="BY74" s="3"/>
      <c r="CO74" s="3"/>
      <c r="DE74" s="3"/>
      <c r="DF74" s="3"/>
      <c r="DG74" s="3"/>
      <c r="DH74" s="3"/>
      <c r="DI74" s="3"/>
      <c r="DJ74" s="3"/>
      <c r="DK74" s="3"/>
      <c r="DL74" s="3"/>
    </row>
    <row r="75" spans="1:116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S75" s="3"/>
      <c r="BT75" s="3"/>
      <c r="BU75" s="3"/>
      <c r="BV75" s="3"/>
      <c r="BW75" s="3"/>
      <c r="BX75" s="3"/>
      <c r="BY75" s="3"/>
      <c r="CO75" s="3"/>
      <c r="DE75" s="3"/>
      <c r="DF75" s="3"/>
      <c r="DG75" s="3"/>
      <c r="DH75" s="3"/>
      <c r="DI75" s="3"/>
      <c r="DJ75" s="3"/>
      <c r="DK75" s="3"/>
      <c r="DL75" s="3"/>
    </row>
    <row r="76" spans="1:116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S76" s="3"/>
      <c r="BT76" s="3"/>
      <c r="BU76" s="3"/>
      <c r="BV76" s="3"/>
      <c r="BW76" s="3"/>
      <c r="BX76" s="3"/>
      <c r="BY76" s="3"/>
      <c r="CO76" s="3"/>
      <c r="DE76" s="3"/>
      <c r="DF76" s="3"/>
      <c r="DG76" s="3"/>
      <c r="DH76" s="3"/>
      <c r="DI76" s="3"/>
      <c r="DJ76" s="3"/>
      <c r="DK76" s="3"/>
      <c r="DL76" s="3"/>
    </row>
    <row r="77" spans="1:116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S77" s="3"/>
      <c r="BT77" s="3"/>
      <c r="BU77" s="3"/>
      <c r="BV77" s="3"/>
      <c r="BW77" s="3"/>
      <c r="BX77" s="3"/>
      <c r="BY77" s="3"/>
      <c r="CO77" s="3"/>
      <c r="DE77" s="3"/>
      <c r="DF77" s="3"/>
      <c r="DG77" s="3"/>
      <c r="DH77" s="3"/>
      <c r="DI77" s="3"/>
      <c r="DJ77" s="3"/>
      <c r="DK77" s="3"/>
      <c r="DL77" s="3"/>
    </row>
    <row r="78" spans="1:116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S78" s="3"/>
      <c r="BT78" s="3"/>
      <c r="BU78" s="3"/>
      <c r="BV78" s="3"/>
      <c r="BW78" s="3"/>
      <c r="BX78" s="3"/>
      <c r="BY78" s="3"/>
      <c r="CO78" s="3"/>
      <c r="DE78" s="3"/>
      <c r="DF78" s="3"/>
      <c r="DG78" s="3"/>
      <c r="DH78" s="3"/>
      <c r="DI78" s="3"/>
      <c r="DJ78" s="3"/>
      <c r="DK78" s="3"/>
      <c r="DL78" s="3"/>
    </row>
    <row r="79" spans="1:116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S79" s="3"/>
      <c r="BT79" s="3"/>
      <c r="BU79" s="3"/>
      <c r="BV79" s="3"/>
      <c r="BW79" s="3"/>
      <c r="BX79" s="3"/>
      <c r="BY79" s="3"/>
      <c r="CO79" s="3"/>
      <c r="DE79" s="3"/>
      <c r="DF79" s="3"/>
      <c r="DG79" s="3"/>
      <c r="DH79" s="3"/>
      <c r="DI79" s="3"/>
      <c r="DJ79" s="3"/>
      <c r="DK79" s="3"/>
      <c r="DL79" s="3"/>
    </row>
    <row r="80" spans="1:116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S80" s="3"/>
      <c r="BT80" s="3"/>
      <c r="BU80" s="3"/>
      <c r="BV80" s="3"/>
      <c r="BW80" s="3"/>
      <c r="BX80" s="3"/>
      <c r="BY80" s="3"/>
      <c r="CO80" s="3"/>
      <c r="DE80" s="3"/>
      <c r="DF80" s="3"/>
      <c r="DG80" s="3"/>
      <c r="DH80" s="3"/>
      <c r="DI80" s="3"/>
      <c r="DJ80" s="3"/>
      <c r="DK80" s="3"/>
      <c r="DL80" s="3"/>
    </row>
    <row r="81" spans="1:116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S81" s="3"/>
      <c r="BT81" s="3"/>
      <c r="BU81" s="3"/>
      <c r="BV81" s="3"/>
      <c r="BW81" s="3"/>
      <c r="BX81" s="3"/>
      <c r="BY81" s="3"/>
      <c r="CO81" s="3"/>
      <c r="DE81" s="3"/>
      <c r="DF81" s="3"/>
      <c r="DG81" s="3"/>
      <c r="DH81" s="3"/>
      <c r="DI81" s="3"/>
      <c r="DJ81" s="3"/>
      <c r="DK81" s="3"/>
      <c r="DL81" s="3"/>
    </row>
    <row r="82" spans="1:116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S82" s="3"/>
      <c r="BT82" s="3"/>
      <c r="BU82" s="3"/>
      <c r="BV82" s="3"/>
      <c r="BW82" s="3"/>
      <c r="BX82" s="3"/>
      <c r="BY82" s="3"/>
      <c r="CO82" s="3"/>
      <c r="DE82" s="3"/>
      <c r="DF82" s="3"/>
      <c r="DG82" s="3"/>
      <c r="DH82" s="3"/>
      <c r="DI82" s="3"/>
      <c r="DJ82" s="3"/>
      <c r="DK82" s="3"/>
      <c r="DL82" s="3"/>
    </row>
    <row r="83" spans="1:116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S83" s="3"/>
      <c r="BT83" s="3"/>
      <c r="BU83" s="3"/>
      <c r="BV83" s="3"/>
      <c r="BW83" s="3"/>
      <c r="BX83" s="3"/>
      <c r="BY83" s="3"/>
      <c r="CO83" s="3"/>
      <c r="DE83" s="3"/>
      <c r="DF83" s="3"/>
      <c r="DG83" s="3"/>
      <c r="DH83" s="3"/>
      <c r="DI83" s="3"/>
      <c r="DJ83" s="3"/>
      <c r="DK83" s="3"/>
      <c r="DL83" s="3"/>
    </row>
    <row r="84" spans="1:116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S84" s="3"/>
      <c r="BT84" s="3"/>
      <c r="BU84" s="3"/>
      <c r="BV84" s="3"/>
      <c r="BW84" s="3"/>
      <c r="BX84" s="3"/>
      <c r="BY84" s="3"/>
      <c r="CO84" s="3"/>
      <c r="DE84" s="3"/>
      <c r="DF84" s="3"/>
      <c r="DG84" s="3"/>
      <c r="DH84" s="3"/>
      <c r="DI84" s="3"/>
      <c r="DJ84" s="3"/>
      <c r="DK84" s="3"/>
      <c r="DL84" s="3"/>
    </row>
    <row r="85" spans="1:116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S85" s="3"/>
      <c r="BT85" s="3"/>
      <c r="BU85" s="3"/>
      <c r="BV85" s="3"/>
      <c r="BW85" s="3"/>
      <c r="BX85" s="3"/>
      <c r="BY85" s="3"/>
      <c r="CO85" s="3"/>
      <c r="DE85" s="3"/>
      <c r="DF85" s="3"/>
      <c r="DG85" s="3"/>
      <c r="DH85" s="3"/>
      <c r="DI85" s="3"/>
      <c r="DJ85" s="3"/>
      <c r="DK85" s="3"/>
      <c r="DL85" s="3"/>
    </row>
    <row r="86" spans="1:116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S86" s="3"/>
      <c r="BT86" s="3"/>
      <c r="BU86" s="3"/>
      <c r="BV86" s="3"/>
      <c r="BW86" s="3"/>
      <c r="BX86" s="3"/>
      <c r="BY86" s="3"/>
      <c r="CO86" s="3"/>
      <c r="DE86" s="3"/>
      <c r="DF86" s="3"/>
      <c r="DG86" s="3"/>
      <c r="DH86" s="3"/>
      <c r="DI86" s="3"/>
      <c r="DJ86" s="3"/>
      <c r="DK86" s="3"/>
      <c r="DL86" s="3"/>
    </row>
    <row r="87" spans="1:116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S87" s="3"/>
      <c r="BT87" s="3"/>
      <c r="BU87" s="3"/>
      <c r="BV87" s="3"/>
      <c r="BW87" s="3"/>
      <c r="BX87" s="3"/>
      <c r="BY87" s="3"/>
      <c r="CO87" s="3"/>
      <c r="DE87" s="3"/>
      <c r="DF87" s="3"/>
      <c r="DG87" s="3"/>
      <c r="DH87" s="3"/>
      <c r="DI87" s="3"/>
      <c r="DJ87" s="3"/>
      <c r="DK87" s="3"/>
      <c r="DL87" s="3"/>
    </row>
    <row r="88" spans="1:116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S88" s="3"/>
      <c r="BT88" s="3"/>
      <c r="BU88" s="3"/>
      <c r="BV88" s="3"/>
      <c r="BW88" s="3"/>
      <c r="BX88" s="3"/>
      <c r="BY88" s="3"/>
      <c r="CO88" s="3"/>
      <c r="DE88" s="3"/>
      <c r="DF88" s="3"/>
      <c r="DG88" s="3"/>
      <c r="DH88" s="3"/>
      <c r="DI88" s="3"/>
      <c r="DJ88" s="3"/>
      <c r="DK88" s="3"/>
      <c r="DL88" s="3"/>
    </row>
    <row r="89" spans="1:116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S89" s="3"/>
      <c r="BT89" s="3"/>
      <c r="BU89" s="3"/>
      <c r="BV89" s="3"/>
      <c r="BW89" s="3"/>
      <c r="BX89" s="3"/>
      <c r="BY89" s="3"/>
      <c r="CO89" s="3"/>
      <c r="DE89" s="3"/>
      <c r="DF89" s="3"/>
      <c r="DG89" s="3"/>
      <c r="DH89" s="3"/>
      <c r="DI89" s="3"/>
      <c r="DJ89" s="3"/>
      <c r="DK89" s="3"/>
      <c r="DL89" s="3"/>
    </row>
    <row r="90" spans="1:116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S90" s="3"/>
      <c r="BT90" s="3"/>
      <c r="BU90" s="3"/>
      <c r="BV90" s="3"/>
      <c r="BW90" s="3"/>
      <c r="BX90" s="3"/>
      <c r="BY90" s="3"/>
      <c r="CO90" s="3"/>
      <c r="DE90" s="3"/>
      <c r="DF90" s="3"/>
      <c r="DG90" s="3"/>
      <c r="DH90" s="3"/>
      <c r="DI90" s="3"/>
      <c r="DJ90" s="3"/>
      <c r="DK90" s="3"/>
      <c r="DL90" s="3"/>
    </row>
    <row r="91" spans="1:116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S91" s="3"/>
      <c r="BT91" s="3"/>
      <c r="BU91" s="3"/>
      <c r="BV91" s="3"/>
      <c r="BW91" s="3"/>
      <c r="BX91" s="3"/>
      <c r="BY91" s="3"/>
      <c r="CO91" s="3"/>
      <c r="DE91" s="3"/>
      <c r="DF91" s="3"/>
      <c r="DG91" s="3"/>
      <c r="DH91" s="3"/>
      <c r="DI91" s="3"/>
      <c r="DJ91" s="3"/>
      <c r="DK91" s="3"/>
      <c r="DL91" s="3"/>
    </row>
    <row r="92" spans="1:116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S92" s="3"/>
      <c r="BT92" s="3"/>
      <c r="BU92" s="3"/>
      <c r="BV92" s="3"/>
      <c r="BW92" s="3"/>
      <c r="BX92" s="3"/>
      <c r="BY92" s="3"/>
      <c r="CO92" s="3"/>
      <c r="DE92" s="3"/>
      <c r="DF92" s="3"/>
      <c r="DG92" s="3"/>
      <c r="DH92" s="3"/>
      <c r="DI92" s="3"/>
      <c r="DJ92" s="3"/>
      <c r="DK92" s="3"/>
      <c r="DL92" s="3"/>
    </row>
    <row r="93" spans="1:116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S93" s="3"/>
      <c r="BT93" s="3"/>
      <c r="BU93" s="3"/>
      <c r="BV93" s="3"/>
      <c r="BW93" s="3"/>
      <c r="BX93" s="3"/>
      <c r="BY93" s="3"/>
      <c r="CO93" s="3"/>
      <c r="DE93" s="3"/>
      <c r="DF93" s="3"/>
      <c r="DG93" s="3"/>
      <c r="DH93" s="3"/>
      <c r="DI93" s="3"/>
      <c r="DJ93" s="3"/>
      <c r="DK93" s="3"/>
      <c r="DL93" s="3"/>
    </row>
    <row r="94" spans="1:116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S94" s="3"/>
      <c r="BT94" s="3"/>
      <c r="BU94" s="3"/>
      <c r="BV94" s="3"/>
      <c r="BW94" s="3"/>
      <c r="BX94" s="3"/>
      <c r="BY94" s="3"/>
      <c r="CO94" s="3"/>
      <c r="DE94" s="3"/>
      <c r="DF94" s="3"/>
      <c r="DG94" s="3"/>
      <c r="DH94" s="3"/>
      <c r="DI94" s="3"/>
      <c r="DJ94" s="3"/>
      <c r="DK94" s="3"/>
      <c r="DL94" s="3"/>
    </row>
    <row r="95" spans="1:116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S95" s="3"/>
      <c r="BT95" s="3"/>
      <c r="BU95" s="3"/>
      <c r="BV95" s="3"/>
      <c r="BW95" s="3"/>
      <c r="BX95" s="3"/>
      <c r="BY95" s="3"/>
      <c r="CO95" s="3"/>
      <c r="DE95" s="3"/>
      <c r="DF95" s="3"/>
      <c r="DG95" s="3"/>
      <c r="DH95" s="3"/>
      <c r="DI95" s="3"/>
      <c r="DJ95" s="3"/>
      <c r="DK95" s="3"/>
      <c r="DL95" s="3"/>
    </row>
    <row r="96" spans="1:116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S96" s="3"/>
      <c r="BT96" s="3"/>
      <c r="BU96" s="3"/>
      <c r="BV96" s="3"/>
      <c r="BW96" s="3"/>
      <c r="BX96" s="3"/>
      <c r="BY96" s="3"/>
      <c r="CO96" s="3"/>
      <c r="DE96" s="3"/>
      <c r="DF96" s="3"/>
      <c r="DG96" s="3"/>
      <c r="DH96" s="3"/>
      <c r="DI96" s="3"/>
      <c r="DJ96" s="3"/>
      <c r="DK96" s="3"/>
      <c r="DL96" s="3"/>
    </row>
    <row r="97" spans="1:116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S97" s="3"/>
      <c r="BT97" s="3"/>
      <c r="BU97" s="3"/>
      <c r="BV97" s="3"/>
      <c r="BW97" s="3"/>
      <c r="BX97" s="3"/>
      <c r="BY97" s="3"/>
      <c r="CO97" s="3"/>
      <c r="DE97" s="3"/>
      <c r="DF97" s="3"/>
      <c r="DG97" s="3"/>
      <c r="DH97" s="3"/>
      <c r="DI97" s="3"/>
      <c r="DJ97" s="3"/>
      <c r="DK97" s="3"/>
      <c r="DL97" s="3"/>
    </row>
    <row r="98" spans="1:116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S98" s="3"/>
      <c r="BT98" s="3"/>
      <c r="BU98" s="3"/>
      <c r="BV98" s="3"/>
      <c r="BW98" s="3"/>
      <c r="BX98" s="3"/>
      <c r="BY98" s="3"/>
      <c r="CO98" s="3"/>
      <c r="DE98" s="3"/>
      <c r="DF98" s="3"/>
      <c r="DG98" s="3"/>
      <c r="DH98" s="3"/>
      <c r="DI98" s="3"/>
      <c r="DJ98" s="3"/>
      <c r="DK98" s="3"/>
      <c r="DL98" s="3"/>
    </row>
    <row r="99" spans="1:116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S99" s="3"/>
      <c r="BT99" s="3"/>
      <c r="BU99" s="3"/>
      <c r="BV99" s="3"/>
      <c r="BW99" s="3"/>
      <c r="BX99" s="3"/>
      <c r="BY99" s="3"/>
      <c r="CO99" s="3"/>
      <c r="DE99" s="3"/>
      <c r="DF99" s="3"/>
      <c r="DG99" s="3"/>
      <c r="DH99" s="3"/>
      <c r="DI99" s="3"/>
      <c r="DJ99" s="3"/>
      <c r="DK99" s="3"/>
      <c r="DL99" s="3"/>
    </row>
    <row r="100" spans="1:116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S100" s="3"/>
      <c r="BT100" s="3"/>
      <c r="BU100" s="3"/>
      <c r="BV100" s="3"/>
      <c r="BW100" s="3"/>
      <c r="BX100" s="3"/>
      <c r="BY100" s="3"/>
      <c r="CO100" s="3"/>
      <c r="DE100" s="3"/>
      <c r="DF100" s="3"/>
      <c r="DG100" s="3"/>
      <c r="DH100" s="3"/>
      <c r="DI100" s="3"/>
      <c r="DJ100" s="3"/>
      <c r="DK100" s="3"/>
      <c r="DL100" s="3"/>
    </row>
    <row r="101" spans="1:116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S101" s="3"/>
      <c r="BT101" s="3"/>
      <c r="BU101" s="3"/>
      <c r="BV101" s="3"/>
      <c r="BW101" s="3"/>
      <c r="BX101" s="3"/>
      <c r="BY101" s="3"/>
      <c r="CO101" s="3"/>
      <c r="DE101" s="3"/>
      <c r="DF101" s="3"/>
      <c r="DG101" s="3"/>
      <c r="DH101" s="3"/>
      <c r="DI101" s="3"/>
      <c r="DJ101" s="3"/>
      <c r="DK101" s="3"/>
      <c r="DL101" s="3"/>
    </row>
    <row r="102" spans="1:116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S102" s="3"/>
      <c r="BT102" s="3"/>
      <c r="BU102" s="3"/>
      <c r="BV102" s="3"/>
      <c r="BW102" s="3"/>
      <c r="BX102" s="3"/>
      <c r="BY102" s="3"/>
      <c r="CO102" s="3"/>
      <c r="DE102" s="3"/>
      <c r="DF102" s="3"/>
      <c r="DG102" s="3"/>
      <c r="DH102" s="3"/>
      <c r="DI102" s="3"/>
      <c r="DJ102" s="3"/>
      <c r="DK102" s="3"/>
      <c r="DL102" s="3"/>
    </row>
    <row r="103" spans="1:116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S103" s="3"/>
      <c r="BT103" s="3"/>
      <c r="BU103" s="3"/>
      <c r="BV103" s="3"/>
      <c r="BW103" s="3"/>
      <c r="BX103" s="3"/>
      <c r="BY103" s="3"/>
      <c r="CO103" s="3"/>
      <c r="DE103" s="3"/>
      <c r="DF103" s="3"/>
      <c r="DG103" s="3"/>
      <c r="DH103" s="3"/>
      <c r="DI103" s="3"/>
      <c r="DJ103" s="3"/>
      <c r="DK103" s="3"/>
      <c r="DL103" s="3"/>
    </row>
    <row r="104" spans="1:116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S104" s="3"/>
      <c r="BT104" s="3"/>
      <c r="BU104" s="3"/>
      <c r="BV104" s="3"/>
      <c r="BW104" s="3"/>
      <c r="BX104" s="3"/>
      <c r="BY104" s="3"/>
      <c r="CO104" s="3"/>
      <c r="DE104" s="3"/>
      <c r="DF104" s="3"/>
      <c r="DG104" s="3"/>
      <c r="DH104" s="3"/>
      <c r="DI104" s="3"/>
      <c r="DJ104" s="3"/>
      <c r="DK104" s="3"/>
      <c r="DL104" s="3"/>
    </row>
    <row r="105" spans="1:116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S105" s="3"/>
      <c r="BT105" s="3"/>
      <c r="BU105" s="3"/>
      <c r="BV105" s="3"/>
      <c r="BW105" s="3"/>
      <c r="BX105" s="3"/>
      <c r="BY105" s="3"/>
      <c r="CO105" s="3"/>
      <c r="DE105" s="3"/>
      <c r="DF105" s="3"/>
      <c r="DG105" s="3"/>
      <c r="DH105" s="3"/>
      <c r="DI105" s="3"/>
      <c r="DJ105" s="3"/>
      <c r="DK105" s="3"/>
      <c r="DL105" s="3"/>
    </row>
    <row r="106" spans="1:116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S106" s="3"/>
      <c r="BT106" s="3"/>
      <c r="BU106" s="3"/>
      <c r="BV106" s="3"/>
      <c r="BW106" s="3"/>
      <c r="BX106" s="3"/>
      <c r="BY106" s="3"/>
      <c r="CO106" s="3"/>
      <c r="DE106" s="3"/>
      <c r="DF106" s="3"/>
      <c r="DG106" s="3"/>
      <c r="DH106" s="3"/>
      <c r="DI106" s="3"/>
      <c r="DJ106" s="3"/>
      <c r="DK106" s="3"/>
      <c r="DL106" s="3"/>
    </row>
    <row r="107" spans="1:116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S107" s="3"/>
      <c r="BT107" s="3"/>
      <c r="BU107" s="3"/>
      <c r="BV107" s="3"/>
      <c r="BW107" s="3"/>
      <c r="BX107" s="3"/>
      <c r="BY107" s="3"/>
      <c r="CO107" s="3"/>
      <c r="DE107" s="3"/>
      <c r="DF107" s="3"/>
      <c r="DG107" s="3"/>
      <c r="DH107" s="3"/>
      <c r="DI107" s="3"/>
      <c r="DJ107" s="3"/>
      <c r="DK107" s="3"/>
      <c r="DL107" s="3"/>
    </row>
    <row r="108" spans="1:116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S108" s="3"/>
      <c r="BT108" s="3"/>
      <c r="BU108" s="3"/>
      <c r="BV108" s="3"/>
      <c r="BW108" s="3"/>
      <c r="BX108" s="3"/>
      <c r="BY108" s="3"/>
      <c r="CO108" s="3"/>
      <c r="DE108" s="3"/>
      <c r="DF108" s="3"/>
      <c r="DG108" s="3"/>
      <c r="DH108" s="3"/>
      <c r="DI108" s="3"/>
      <c r="DJ108" s="3"/>
      <c r="DK108" s="3"/>
      <c r="DL108" s="3"/>
    </row>
    <row r="109" spans="1:116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S109" s="3"/>
      <c r="BT109" s="3"/>
      <c r="BU109" s="3"/>
      <c r="BV109" s="3"/>
      <c r="BW109" s="3"/>
      <c r="BX109" s="3"/>
      <c r="BY109" s="3"/>
      <c r="CO109" s="3"/>
      <c r="DE109" s="3"/>
      <c r="DF109" s="3"/>
      <c r="DG109" s="3"/>
      <c r="DH109" s="3"/>
      <c r="DI109" s="3"/>
      <c r="DJ109" s="3"/>
      <c r="DK109" s="3"/>
      <c r="DL109" s="3"/>
    </row>
    <row r="110" spans="1:116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S110" s="3"/>
      <c r="BT110" s="3"/>
      <c r="BU110" s="3"/>
      <c r="BV110" s="3"/>
      <c r="BW110" s="3"/>
      <c r="BX110" s="3"/>
      <c r="BY110" s="3"/>
      <c r="CO110" s="3"/>
      <c r="DE110" s="3"/>
      <c r="DF110" s="3"/>
      <c r="DG110" s="3"/>
      <c r="DH110" s="3"/>
      <c r="DI110" s="3"/>
      <c r="DJ110" s="3"/>
      <c r="DK110" s="3"/>
      <c r="DL110" s="3"/>
    </row>
    <row r="111" spans="1:116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S111" s="3"/>
      <c r="BT111" s="3"/>
      <c r="BU111" s="3"/>
      <c r="BV111" s="3"/>
      <c r="BW111" s="3"/>
      <c r="BX111" s="3"/>
      <c r="BY111" s="3"/>
      <c r="CO111" s="3"/>
      <c r="DE111" s="3"/>
      <c r="DF111" s="3"/>
      <c r="DG111" s="3"/>
      <c r="DH111" s="3"/>
      <c r="DI111" s="3"/>
      <c r="DJ111" s="3"/>
      <c r="DK111" s="3"/>
      <c r="DL111" s="3"/>
    </row>
    <row r="112" spans="1:116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S112" s="3"/>
      <c r="BT112" s="3"/>
      <c r="BU112" s="3"/>
      <c r="BV112" s="3"/>
      <c r="BW112" s="3"/>
      <c r="BX112" s="3"/>
      <c r="BY112" s="3"/>
      <c r="CO112" s="3"/>
      <c r="DE112" s="3"/>
      <c r="DF112" s="3"/>
      <c r="DG112" s="3"/>
      <c r="DH112" s="3"/>
      <c r="DI112" s="3"/>
      <c r="DJ112" s="3"/>
      <c r="DK112" s="3"/>
      <c r="DL112" s="3"/>
    </row>
    <row r="113" spans="1:11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S113" s="3"/>
      <c r="BT113" s="3"/>
      <c r="BU113" s="3"/>
      <c r="BV113" s="3"/>
      <c r="BW113" s="3"/>
      <c r="BX113" s="3"/>
      <c r="BY113" s="3"/>
      <c r="CO113" s="3"/>
      <c r="DE113" s="3"/>
      <c r="DF113" s="3"/>
      <c r="DG113" s="3"/>
      <c r="DH113" s="3"/>
      <c r="DI113" s="3"/>
      <c r="DJ113" s="3"/>
      <c r="DK113" s="3"/>
      <c r="DL113" s="3"/>
    </row>
    <row r="114" spans="1:11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S114" s="3"/>
      <c r="BT114" s="3"/>
      <c r="BU114" s="3"/>
      <c r="BV114" s="3"/>
      <c r="BW114" s="3"/>
      <c r="BX114" s="3"/>
      <c r="BY114" s="3"/>
      <c r="CO114" s="3"/>
      <c r="DE114" s="3"/>
      <c r="DF114" s="3"/>
      <c r="DG114" s="3"/>
      <c r="DH114" s="3"/>
      <c r="DI114" s="3"/>
      <c r="DJ114" s="3"/>
      <c r="DK114" s="3"/>
      <c r="DL114" s="3"/>
    </row>
    <row r="115" spans="1:11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S115" s="3"/>
      <c r="BT115" s="3"/>
      <c r="BU115" s="3"/>
      <c r="BV115" s="3"/>
      <c r="BW115" s="3"/>
      <c r="BX115" s="3"/>
      <c r="BY115" s="3"/>
      <c r="CO115" s="3"/>
      <c r="DE115" s="3"/>
      <c r="DF115" s="3"/>
      <c r="DG115" s="3"/>
      <c r="DH115" s="3"/>
      <c r="DI115" s="3"/>
      <c r="DJ115" s="3"/>
      <c r="DK115" s="3"/>
      <c r="DL115" s="3"/>
    </row>
    <row r="116" spans="1:11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S116" s="3"/>
      <c r="BT116" s="3"/>
      <c r="BU116" s="3"/>
      <c r="BV116" s="3"/>
      <c r="BW116" s="3"/>
      <c r="BX116" s="3"/>
      <c r="BY116" s="3"/>
      <c r="CO116" s="3"/>
      <c r="DE116" s="3"/>
      <c r="DF116" s="3"/>
      <c r="DG116" s="3"/>
      <c r="DH116" s="3"/>
      <c r="DI116" s="3"/>
      <c r="DJ116" s="3"/>
      <c r="DK116" s="3"/>
      <c r="DL116" s="3"/>
    </row>
    <row r="117" spans="1:11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S117" s="3"/>
      <c r="BT117" s="3"/>
      <c r="BU117" s="3"/>
      <c r="BV117" s="3"/>
      <c r="BW117" s="3"/>
      <c r="BX117" s="3"/>
      <c r="BY117" s="3"/>
      <c r="CO117" s="3"/>
      <c r="DE117" s="3"/>
      <c r="DF117" s="3"/>
      <c r="DG117" s="3"/>
      <c r="DH117" s="3"/>
      <c r="DI117" s="3"/>
      <c r="DJ117" s="3"/>
      <c r="DK117" s="3"/>
      <c r="DL117" s="3"/>
    </row>
    <row r="118" spans="1:11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S118" s="3"/>
      <c r="BT118" s="3"/>
      <c r="BU118" s="3"/>
      <c r="BV118" s="3"/>
      <c r="BW118" s="3"/>
      <c r="BX118" s="3"/>
      <c r="BY118" s="3"/>
      <c r="CO118" s="3"/>
      <c r="DE118" s="3"/>
      <c r="DF118" s="3"/>
      <c r="DG118" s="3"/>
      <c r="DH118" s="3"/>
      <c r="DI118" s="3"/>
      <c r="DJ118" s="3"/>
      <c r="DK118" s="3"/>
      <c r="DL118" s="3"/>
    </row>
    <row r="119" spans="1:11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S119" s="3"/>
      <c r="BT119" s="3"/>
      <c r="BU119" s="3"/>
      <c r="BV119" s="3"/>
      <c r="BW119" s="3"/>
      <c r="BX119" s="3"/>
      <c r="BY119" s="3"/>
      <c r="CO119" s="3"/>
      <c r="DE119" s="3"/>
      <c r="DF119" s="3"/>
      <c r="DG119" s="3"/>
      <c r="DH119" s="3"/>
      <c r="DI119" s="3"/>
      <c r="DJ119" s="3"/>
      <c r="DK119" s="3"/>
      <c r="DL119" s="3"/>
    </row>
    <row r="120" spans="1:11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S120" s="3"/>
      <c r="BT120" s="3"/>
      <c r="BU120" s="3"/>
      <c r="BV120" s="3"/>
      <c r="BW120" s="3"/>
      <c r="BX120" s="3"/>
      <c r="BY120" s="3"/>
      <c r="CO120" s="3"/>
      <c r="DE120" s="3"/>
      <c r="DF120" s="3"/>
      <c r="DG120" s="3"/>
      <c r="DH120" s="3"/>
      <c r="DI120" s="3"/>
      <c r="DJ120" s="3"/>
      <c r="DK120" s="3"/>
      <c r="DL120" s="3"/>
    </row>
    <row r="121" spans="1:11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S121" s="3"/>
      <c r="BT121" s="3"/>
      <c r="BU121" s="3"/>
      <c r="BV121" s="3"/>
      <c r="BW121" s="3"/>
      <c r="BX121" s="3"/>
      <c r="BY121" s="3"/>
      <c r="CO121" s="3"/>
      <c r="DE121" s="3"/>
      <c r="DF121" s="3"/>
      <c r="DG121" s="3"/>
      <c r="DH121" s="3"/>
      <c r="DI121" s="3"/>
      <c r="DJ121" s="3"/>
      <c r="DK121" s="3"/>
      <c r="DL121" s="3"/>
    </row>
  </sheetData>
  <mergeCells count="40">
    <mergeCell ref="DG4:DK4"/>
    <mergeCell ref="CO3:CO6"/>
    <mergeCell ref="DU5:DY5"/>
    <mergeCell ref="A42:O42"/>
    <mergeCell ref="X42:AL42"/>
    <mergeCell ref="AU42:BI42"/>
    <mergeCell ref="BJ5:BP5"/>
    <mergeCell ref="CG5:CM5"/>
    <mergeCell ref="CW5:DC5"/>
    <mergeCell ref="DN5:DR5"/>
    <mergeCell ref="AF5:AL5"/>
    <mergeCell ref="DE3:DE6"/>
    <mergeCell ref="BT4:BX4"/>
    <mergeCell ref="CA4:CE4"/>
    <mergeCell ref="X3:X6"/>
    <mergeCell ref="BJ3:BP4"/>
    <mergeCell ref="BR3:BR6"/>
    <mergeCell ref="CP4:CV4"/>
    <mergeCell ref="A43:O43"/>
    <mergeCell ref="X43:AL43"/>
    <mergeCell ref="AU43:BI43"/>
    <mergeCell ref="AM5:AS5"/>
    <mergeCell ref="BC5:BI5"/>
    <mergeCell ref="A3:A6"/>
    <mergeCell ref="I5:O5"/>
    <mergeCell ref="P5:V5"/>
    <mergeCell ref="AN4:AR4"/>
    <mergeCell ref="AW4:BA4"/>
    <mergeCell ref="C4:G4"/>
    <mergeCell ref="J4:N4"/>
    <mergeCell ref="Q4:U4"/>
    <mergeCell ref="Z4:AD4"/>
    <mergeCell ref="X45:AL45"/>
    <mergeCell ref="A46:O46"/>
    <mergeCell ref="AU46:BI46"/>
    <mergeCell ref="AG4:AK4"/>
    <mergeCell ref="AU3:AU6"/>
    <mergeCell ref="A44:O44"/>
    <mergeCell ref="X44:AL44"/>
    <mergeCell ref="AU44:BI4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9" orientation="landscape" r:id="rId1"/>
  <colBreaks count="5" manualBreakCount="5">
    <brk id="23" max="47" man="1"/>
    <brk id="46" max="47" man="1"/>
    <brk id="69" max="47" man="1"/>
    <brk id="92" max="47" man="1"/>
    <brk id="108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第6表(2)</vt:lpstr>
      <vt:lpstr>'第6表(2)'!Print_Area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2022-03-15T08:30:43Z</cp:lastPrinted>
  <dcterms:created xsi:type="dcterms:W3CDTF">2018-06-13T01:37:02Z</dcterms:created>
  <dcterms:modified xsi:type="dcterms:W3CDTF">2022-03-15T08:30:47Z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