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tabRatio="770" activeTab="0"/>
  </bookViews>
  <sheets>
    <sheet name="12-3 " sheetId="1" r:id="rId1"/>
  </sheets>
  <definedNames>
    <definedName name="_xlnm.Print_Area" localSheetId="0">'12-3 '!$A$1:$I$43</definedName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<sst xmlns="http://schemas.openxmlformats.org/spreadsheetml/2006/main" count="56" uniqueCount="56">
  <si>
    <t>吉野ヶ里町</t>
  </si>
  <si>
    <t>伊万里市</t>
  </si>
  <si>
    <t>基山町</t>
  </si>
  <si>
    <t>上峰町</t>
  </si>
  <si>
    <t>東松浦郡</t>
  </si>
  <si>
    <t>玄海町</t>
  </si>
  <si>
    <t>佐賀市</t>
  </si>
  <si>
    <t>唐津市</t>
  </si>
  <si>
    <t>有田町</t>
  </si>
  <si>
    <t>鳥栖市</t>
  </si>
  <si>
    <t>多久市</t>
  </si>
  <si>
    <t>大町町</t>
  </si>
  <si>
    <t>江北町</t>
  </si>
  <si>
    <t>武雄市</t>
  </si>
  <si>
    <t>白石町</t>
  </si>
  <si>
    <t>鹿島市</t>
  </si>
  <si>
    <t>太良町</t>
  </si>
  <si>
    <t>道路延長</t>
  </si>
  <si>
    <t>小城市</t>
  </si>
  <si>
    <t>神埼市</t>
  </si>
  <si>
    <t>神埼郡</t>
  </si>
  <si>
    <t>三養基郡</t>
  </si>
  <si>
    <t>みやき町</t>
  </si>
  <si>
    <t>西松浦郡</t>
  </si>
  <si>
    <t>杵島郡</t>
  </si>
  <si>
    <t>藤津郡</t>
  </si>
  <si>
    <t xml:space="preserve">       （単位：km,％）</t>
  </si>
  <si>
    <t>実 延 長</t>
  </si>
  <si>
    <t>実 延 長 内 訳</t>
  </si>
  <si>
    <t>路 面 別 内 訳</t>
  </si>
  <si>
    <t>歩道設置</t>
  </si>
  <si>
    <t>改 良 率</t>
  </si>
  <si>
    <t>舗 装 率</t>
  </si>
  <si>
    <t>未 改 良</t>
  </si>
  <si>
    <t>舗 装 道</t>
  </si>
  <si>
    <t>未舗装道</t>
  </si>
  <si>
    <t>市  部</t>
  </si>
  <si>
    <t>郡  部</t>
  </si>
  <si>
    <t>嬉野市</t>
  </si>
  <si>
    <t>資料：県道路課</t>
  </si>
  <si>
    <t xml:space="preserve">        24</t>
  </si>
  <si>
    <t xml:space="preserve">  平 成 21 年</t>
  </si>
  <si>
    <t xml:space="preserve">        25</t>
  </si>
  <si>
    <r>
      <t>12-3　市町道の状況</t>
    </r>
    <r>
      <rPr>
        <sz val="12"/>
        <rFont val="ＭＳ 明朝"/>
        <family val="1"/>
      </rPr>
      <t>－市 町－（平成２１～２５年）</t>
    </r>
  </si>
  <si>
    <t>各年4月1日現在</t>
  </si>
  <si>
    <t>年次</t>
  </si>
  <si>
    <t>市町</t>
  </si>
  <si>
    <t>改 良 済</t>
  </si>
  <si>
    <t xml:space="preserve">        22</t>
  </si>
  <si>
    <t xml:space="preserve">        23</t>
  </si>
  <si>
    <t>2 723.8</t>
  </si>
  <si>
    <t>r 8 895.2</t>
  </si>
  <si>
    <t>r 8 512.0</t>
  </si>
  <si>
    <t>r 730.0</t>
  </si>
  <si>
    <t>r 6 171.4</t>
  </si>
  <si>
    <t xml:space="preserve">  　・rは、改訂値または訂正値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</si>
</sst>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4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8" fillId="0" borderId="10" xfId="61" applyNumberFormat="1" applyFont="1" applyFill="1" applyBorder="1" applyAlignment="1">
      <alignment/>
      <protection/>
    </xf>
    <xf numFmtId="49" fontId="9" fillId="0" borderId="10" xfId="61" applyNumberFormat="1" applyFont="1" applyFill="1" applyBorder="1" applyAlignment="1">
      <alignment/>
      <protection/>
    </xf>
    <xf numFmtId="0" fontId="6" fillId="0" borderId="0" xfId="62" applyFont="1" applyFill="1" applyAlignment="1">
      <alignment horizontal="centerContinuous"/>
      <protection/>
    </xf>
    <xf numFmtId="177" fontId="2" fillId="0" borderId="0" xfId="62" applyNumberFormat="1" applyFont="1" applyFill="1" applyAlignment="1">
      <alignment horizontal="centerContinuous"/>
      <protection/>
    </xf>
    <xf numFmtId="0" fontId="2" fillId="0" borderId="0" xfId="62" applyFont="1" applyFill="1">
      <alignment/>
      <protection/>
    </xf>
    <xf numFmtId="0" fontId="8" fillId="0" borderId="11" xfId="62" applyFont="1" applyFill="1" applyBorder="1">
      <alignment/>
      <protection/>
    </xf>
    <xf numFmtId="177" fontId="8" fillId="0" borderId="11" xfId="62" applyNumberFormat="1" applyFont="1" applyFill="1" applyBorder="1">
      <alignment/>
      <protection/>
    </xf>
    <xf numFmtId="177" fontId="8" fillId="0" borderId="11" xfId="62" applyNumberFormat="1" applyFont="1" applyFill="1" applyBorder="1" applyAlignment="1">
      <alignment horizontal="right"/>
      <protection/>
    </xf>
    <xf numFmtId="0" fontId="8" fillId="0" borderId="0" xfId="62" applyFont="1" applyFill="1">
      <alignment/>
      <protection/>
    </xf>
    <xf numFmtId="0" fontId="8" fillId="0" borderId="10" xfId="62" applyFont="1" applyFill="1" applyBorder="1" applyAlignment="1">
      <alignment horizontal="distributed" vertical="center"/>
      <protection/>
    </xf>
    <xf numFmtId="177" fontId="8" fillId="0" borderId="12" xfId="62" applyNumberFormat="1" applyFont="1" applyFill="1" applyBorder="1" applyAlignment="1">
      <alignment horizontal="centerContinuous" vertical="center"/>
      <protection/>
    </xf>
    <xf numFmtId="177" fontId="8" fillId="0" borderId="0" xfId="62" applyNumberFormat="1" applyFont="1" applyFill="1" applyAlignment="1">
      <alignment horizontal="centerContinuous" vertical="center"/>
      <protection/>
    </xf>
    <xf numFmtId="177" fontId="8" fillId="0" borderId="12" xfId="62" applyNumberFormat="1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distributed" vertical="center"/>
      <protection/>
    </xf>
    <xf numFmtId="177" fontId="8" fillId="0" borderId="14" xfId="62" applyNumberFormat="1" applyFont="1" applyFill="1" applyBorder="1" applyAlignment="1">
      <alignment horizontal="center" vertical="center"/>
      <protection/>
    </xf>
    <xf numFmtId="177" fontId="8" fillId="0" borderId="15" xfId="62" applyNumberFormat="1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distributed" vertical="center"/>
      <protection/>
    </xf>
    <xf numFmtId="177" fontId="8" fillId="0" borderId="0" xfId="62" applyNumberFormat="1" applyFont="1" applyFill="1" applyBorder="1" applyAlignment="1">
      <alignment horizontal="center" vertical="center"/>
      <protection/>
    </xf>
    <xf numFmtId="178" fontId="8" fillId="0" borderId="0" xfId="62" applyNumberFormat="1" applyFont="1" applyFill="1">
      <alignment/>
      <protection/>
    </xf>
    <xf numFmtId="177" fontId="8" fillId="0" borderId="0" xfId="62" applyNumberFormat="1" applyFont="1" applyFill="1">
      <alignment/>
      <protection/>
    </xf>
    <xf numFmtId="0" fontId="9" fillId="0" borderId="0" xfId="62" applyFont="1" applyFill="1">
      <alignment/>
      <protection/>
    </xf>
    <xf numFmtId="49" fontId="9" fillId="0" borderId="10" xfId="62" applyNumberFormat="1" applyFont="1" applyFill="1" applyBorder="1" applyAlignment="1">
      <alignment/>
      <protection/>
    </xf>
    <xf numFmtId="0" fontId="9" fillId="0" borderId="10" xfId="62" applyFont="1" applyFill="1" applyBorder="1" applyAlignment="1">
      <alignment horizontal="distributed"/>
      <protection/>
    </xf>
    <xf numFmtId="0" fontId="8" fillId="0" borderId="10" xfId="62" applyFont="1" applyFill="1" applyBorder="1" applyAlignment="1">
      <alignment horizontal="distributed"/>
      <protection/>
    </xf>
    <xf numFmtId="0" fontId="8" fillId="0" borderId="16" xfId="62" applyFont="1" applyFill="1" applyBorder="1" applyAlignment="1">
      <alignment horizontal="distributed"/>
      <protection/>
    </xf>
    <xf numFmtId="177" fontId="8" fillId="0" borderId="0" xfId="62" applyNumberFormat="1" applyFont="1" applyFill="1" applyBorder="1">
      <alignment/>
      <protection/>
    </xf>
    <xf numFmtId="177" fontId="2" fillId="0" borderId="0" xfId="62" applyNumberFormat="1" applyFont="1" applyFill="1">
      <alignment/>
      <protection/>
    </xf>
    <xf numFmtId="222" fontId="8" fillId="0" borderId="0" xfId="62" applyNumberFormat="1" applyFont="1" applyFill="1" applyAlignment="1">
      <alignment horizontal="right"/>
      <protection/>
    </xf>
    <xf numFmtId="222" fontId="9" fillId="0" borderId="0" xfId="62" applyNumberFormat="1" applyFont="1" applyFill="1" applyAlignment="1">
      <alignment/>
      <protection/>
    </xf>
    <xf numFmtId="222" fontId="9" fillId="0" borderId="0" xfId="62" applyNumberFormat="1" applyFont="1" applyFill="1" applyAlignment="1">
      <alignment horizontal="right"/>
      <protection/>
    </xf>
    <xf numFmtId="177" fontId="8" fillId="33" borderId="0" xfId="62" applyNumberFormat="1" applyFont="1" applyFill="1">
      <alignment/>
      <protection/>
    </xf>
    <xf numFmtId="178" fontId="8" fillId="0" borderId="0" xfId="62" applyNumberFormat="1" applyFont="1" applyFill="1" applyAlignment="1">
      <alignment horizontal="right"/>
      <protection/>
    </xf>
    <xf numFmtId="178" fontId="9" fillId="33" borderId="0" xfId="62" applyNumberFormat="1" applyFont="1" applyFill="1">
      <alignment/>
      <protection/>
    </xf>
    <xf numFmtId="183" fontId="9" fillId="33" borderId="0" xfId="62" applyNumberFormat="1" applyFont="1" applyFill="1">
      <alignment/>
      <protection/>
    </xf>
    <xf numFmtId="0" fontId="9" fillId="33" borderId="0" xfId="62" applyFont="1" applyFill="1">
      <alignment/>
      <protection/>
    </xf>
    <xf numFmtId="177" fontId="9" fillId="33" borderId="0" xfId="62" applyNumberFormat="1" applyFont="1" applyFill="1">
      <alignment/>
      <protection/>
    </xf>
    <xf numFmtId="178" fontId="8" fillId="33" borderId="0" xfId="62" applyNumberFormat="1" applyFont="1" applyFill="1">
      <alignment/>
      <protection/>
    </xf>
    <xf numFmtId="178" fontId="8" fillId="33" borderId="17" xfId="62" applyNumberFormat="1" applyFont="1" applyFill="1" applyBorder="1">
      <alignment/>
      <protection/>
    </xf>
    <xf numFmtId="178" fontId="8" fillId="33" borderId="11" xfId="62" applyNumberFormat="1" applyFont="1" applyFill="1" applyBorder="1">
      <alignment/>
      <protection/>
    </xf>
    <xf numFmtId="177" fontId="8" fillId="33" borderId="11" xfId="62" applyNumberFormat="1" applyFont="1" applyFill="1" applyBorder="1">
      <alignment/>
      <protection/>
    </xf>
    <xf numFmtId="177" fontId="8" fillId="0" borderId="18" xfId="62" applyNumberFormat="1" applyFont="1" applyFill="1" applyBorder="1" applyAlignment="1">
      <alignment horizontal="center" vertical="center"/>
      <protection/>
    </xf>
    <xf numFmtId="177" fontId="8" fillId="0" borderId="19" xfId="62" applyNumberFormat="1" applyFont="1" applyFill="1" applyBorder="1" applyAlignment="1">
      <alignment horizontal="center" vertical="center"/>
      <protection/>
    </xf>
    <xf numFmtId="177" fontId="8" fillId="0" borderId="20" xfId="62" applyNumberFormat="1" applyFont="1" applyFill="1" applyBorder="1" applyAlignment="1">
      <alignment horizontal="center" vertical="center"/>
      <protection/>
    </xf>
    <xf numFmtId="177" fontId="8" fillId="0" borderId="21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9_運輸通信" xfId="61"/>
    <cellStyle name="標準_111_運輸通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44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"/>
    </sheetView>
  </sheetViews>
  <sheetFormatPr defaultColWidth="8.00390625" defaultRowHeight="13.5"/>
  <cols>
    <col min="1" max="1" width="11.875" style="5" customWidth="1"/>
    <col min="2" max="2" width="11.00390625" style="27" customWidth="1"/>
    <col min="3" max="9" width="10.625" style="27" customWidth="1"/>
    <col min="10" max="16384" width="8.00390625" style="5" customWidth="1"/>
  </cols>
  <sheetData>
    <row r="1" spans="1:9" ht="18.75" customHeight="1">
      <c r="A1" s="3" t="s">
        <v>43</v>
      </c>
      <c r="B1" s="4"/>
      <c r="C1" s="4"/>
      <c r="D1" s="4"/>
      <c r="E1" s="4"/>
      <c r="F1" s="4"/>
      <c r="G1" s="4"/>
      <c r="H1" s="4"/>
      <c r="I1" s="4"/>
    </row>
    <row r="2" spans="1:9" ht="18.75" customHeight="1">
      <c r="A2" s="3"/>
      <c r="B2" s="4"/>
      <c r="C2" s="4"/>
      <c r="D2" s="4"/>
      <c r="E2" s="4"/>
      <c r="F2" s="4"/>
      <c r="G2" s="4"/>
      <c r="H2" s="4"/>
      <c r="I2" s="4"/>
    </row>
    <row r="3" spans="1:9" ht="11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9" customFormat="1" ht="12.75" customHeight="1" thickBot="1">
      <c r="A4" s="6" t="s">
        <v>44</v>
      </c>
      <c r="B4" s="7"/>
      <c r="C4" s="7"/>
      <c r="D4" s="7"/>
      <c r="E4" s="7"/>
      <c r="F4" s="7"/>
      <c r="G4" s="7"/>
      <c r="H4" s="7"/>
      <c r="I4" s="8" t="s">
        <v>26</v>
      </c>
    </row>
    <row r="5" spans="1:9" s="9" customFormat="1" ht="16.5" customHeight="1">
      <c r="A5" s="10" t="s">
        <v>45</v>
      </c>
      <c r="B5" s="41" t="s">
        <v>27</v>
      </c>
      <c r="C5" s="11" t="s">
        <v>28</v>
      </c>
      <c r="D5" s="12"/>
      <c r="E5" s="11" t="s">
        <v>29</v>
      </c>
      <c r="F5" s="12"/>
      <c r="G5" s="13" t="s">
        <v>30</v>
      </c>
      <c r="H5" s="41" t="s">
        <v>31</v>
      </c>
      <c r="I5" s="43" t="s">
        <v>32</v>
      </c>
    </row>
    <row r="6" spans="1:9" s="9" customFormat="1" ht="16.5" customHeight="1">
      <c r="A6" s="14" t="s">
        <v>46</v>
      </c>
      <c r="B6" s="42"/>
      <c r="C6" s="15" t="s">
        <v>47</v>
      </c>
      <c r="D6" s="15" t="s">
        <v>33</v>
      </c>
      <c r="E6" s="15" t="s">
        <v>34</v>
      </c>
      <c r="F6" s="15" t="s">
        <v>35</v>
      </c>
      <c r="G6" s="16" t="s">
        <v>17</v>
      </c>
      <c r="H6" s="42"/>
      <c r="I6" s="44"/>
    </row>
    <row r="7" spans="1:9" s="9" customFormat="1" ht="7.5" customHeight="1">
      <c r="A7" s="17"/>
      <c r="B7" s="18"/>
      <c r="C7" s="18"/>
      <c r="D7" s="18"/>
      <c r="E7" s="18"/>
      <c r="F7" s="18"/>
      <c r="G7" s="18"/>
      <c r="H7" s="18"/>
      <c r="I7" s="18"/>
    </row>
    <row r="8" spans="1:9" s="9" customFormat="1" ht="18" customHeight="1">
      <c r="A8" s="1" t="s">
        <v>41</v>
      </c>
      <c r="B8" s="19">
        <v>8785.1</v>
      </c>
      <c r="C8" s="19">
        <v>6038.4</v>
      </c>
      <c r="D8" s="19">
        <v>2746.7</v>
      </c>
      <c r="E8" s="19">
        <v>8294.2</v>
      </c>
      <c r="F8" s="20">
        <v>490.9</v>
      </c>
      <c r="G8" s="20">
        <v>666.9</v>
      </c>
      <c r="H8" s="20">
        <v>68.7</v>
      </c>
      <c r="I8" s="20">
        <v>94.4</v>
      </c>
    </row>
    <row r="9" spans="1:9" s="9" customFormat="1" ht="18" customHeight="1">
      <c r="A9" s="1" t="s">
        <v>48</v>
      </c>
      <c r="B9" s="19">
        <v>8787.998</v>
      </c>
      <c r="C9" s="19">
        <v>6018.099999999999</v>
      </c>
      <c r="D9" s="19">
        <v>2769.9</v>
      </c>
      <c r="E9" s="19">
        <v>8354.4</v>
      </c>
      <c r="F9" s="19">
        <v>433.6</v>
      </c>
      <c r="G9" s="19">
        <v>689.6000000000001</v>
      </c>
      <c r="H9" s="19">
        <v>68.5</v>
      </c>
      <c r="I9" s="19">
        <v>95.1</v>
      </c>
    </row>
    <row r="10" spans="1:9" s="9" customFormat="1" ht="18" customHeight="1">
      <c r="A10" s="1" t="s">
        <v>49</v>
      </c>
      <c r="B10" s="19">
        <v>8830.4</v>
      </c>
      <c r="C10" s="19">
        <v>6080.099999999999</v>
      </c>
      <c r="D10" s="19">
        <v>2750.2999999999997</v>
      </c>
      <c r="E10" s="19">
        <v>8402.4</v>
      </c>
      <c r="F10" s="19">
        <v>428</v>
      </c>
      <c r="G10" s="19">
        <v>702.7000000000002</v>
      </c>
      <c r="H10" s="9">
        <v>68.9</v>
      </c>
      <c r="I10" s="9">
        <v>95.2</v>
      </c>
    </row>
    <row r="11" spans="1:9" s="9" customFormat="1" ht="18" customHeight="1">
      <c r="A11" s="1" t="s">
        <v>40</v>
      </c>
      <c r="B11" s="32" t="s">
        <v>51</v>
      </c>
      <c r="C11" s="32" t="s">
        <v>54</v>
      </c>
      <c r="D11" s="28" t="s">
        <v>50</v>
      </c>
      <c r="E11" s="32" t="s">
        <v>52</v>
      </c>
      <c r="F11" s="19">
        <v>383.2</v>
      </c>
      <c r="G11" s="32" t="s">
        <v>53</v>
      </c>
      <c r="H11" s="9">
        <v>69.4</v>
      </c>
      <c r="I11" s="9">
        <v>95.7</v>
      </c>
    </row>
    <row r="12" spans="1:9" s="21" customFormat="1" ht="18" customHeight="1">
      <c r="A12" s="2" t="s">
        <v>42</v>
      </c>
      <c r="B12" s="33">
        <v>8939.1</v>
      </c>
      <c r="C12" s="33">
        <v>6222</v>
      </c>
      <c r="D12" s="33">
        <v>2717.1000000000004</v>
      </c>
      <c r="E12" s="34">
        <v>8562.4</v>
      </c>
      <c r="F12" s="33">
        <v>376.7000000000007</v>
      </c>
      <c r="G12" s="33">
        <v>747.8999999999999</v>
      </c>
      <c r="H12" s="35">
        <v>69.6</v>
      </c>
      <c r="I12" s="35">
        <v>95.8</v>
      </c>
    </row>
    <row r="13" spans="1:13" s="21" customFormat="1" ht="6" customHeight="1">
      <c r="A13" s="22"/>
      <c r="B13" s="33"/>
      <c r="C13" s="33"/>
      <c r="D13" s="33"/>
      <c r="E13" s="33"/>
      <c r="F13" s="33"/>
      <c r="G13" s="33"/>
      <c r="H13" s="36"/>
      <c r="I13" s="36"/>
      <c r="M13" s="29"/>
    </row>
    <row r="14" spans="1:9" s="21" customFormat="1" ht="18.75" customHeight="1">
      <c r="A14" s="23" t="s">
        <v>36</v>
      </c>
      <c r="B14" s="33">
        <v>7085.400000000001</v>
      </c>
      <c r="C14" s="33">
        <v>4839.5</v>
      </c>
      <c r="D14" s="33">
        <v>2245.9000000000005</v>
      </c>
      <c r="E14" s="33">
        <v>6778.999999999999</v>
      </c>
      <c r="F14" s="33">
        <v>306.40000000000146</v>
      </c>
      <c r="G14" s="33">
        <v>589.9999999999999</v>
      </c>
      <c r="H14" s="33">
        <v>68.3</v>
      </c>
      <c r="I14" s="33">
        <v>95.7</v>
      </c>
    </row>
    <row r="15" spans="1:13" s="21" customFormat="1" ht="18.75" customHeight="1">
      <c r="A15" s="23" t="s">
        <v>37</v>
      </c>
      <c r="B15" s="33">
        <v>1853.6999999999998</v>
      </c>
      <c r="C15" s="33">
        <v>1382.5</v>
      </c>
      <c r="D15" s="33">
        <v>471.1999999999998</v>
      </c>
      <c r="E15" s="33">
        <v>1783.4</v>
      </c>
      <c r="F15" s="33">
        <v>70.29999999999973</v>
      </c>
      <c r="G15" s="33">
        <v>157.9</v>
      </c>
      <c r="H15" s="33">
        <v>74.6</v>
      </c>
      <c r="I15" s="33">
        <v>96.2</v>
      </c>
      <c r="M15" s="30"/>
    </row>
    <row r="16" spans="1:9" s="9" customFormat="1" ht="6.75" customHeight="1">
      <c r="A16" s="24"/>
      <c r="B16" s="33"/>
      <c r="C16" s="33"/>
      <c r="D16" s="33"/>
      <c r="E16" s="33"/>
      <c r="F16" s="36"/>
      <c r="G16" s="36"/>
      <c r="H16" s="36"/>
      <c r="I16" s="36"/>
    </row>
    <row r="17" spans="1:11" s="9" customFormat="1" ht="19.5" customHeight="1">
      <c r="A17" s="24" t="s">
        <v>6</v>
      </c>
      <c r="B17" s="37">
        <v>1712.6</v>
      </c>
      <c r="C17" s="37">
        <v>1206.3</v>
      </c>
      <c r="D17" s="37">
        <f>B17-C17</f>
        <v>506.29999999999995</v>
      </c>
      <c r="E17" s="37">
        <v>1664.5</v>
      </c>
      <c r="F17" s="31">
        <f>B17-E17</f>
        <v>48.09999999999991</v>
      </c>
      <c r="G17" s="31">
        <v>164.2</v>
      </c>
      <c r="H17" s="37">
        <v>70.4</v>
      </c>
      <c r="I17" s="37">
        <v>97.2</v>
      </c>
      <c r="K17" s="20"/>
    </row>
    <row r="18" spans="1:11" s="9" customFormat="1" ht="19.5" customHeight="1">
      <c r="A18" s="24" t="s">
        <v>7</v>
      </c>
      <c r="B18" s="37">
        <v>1420.9</v>
      </c>
      <c r="C18" s="37">
        <v>1040.3</v>
      </c>
      <c r="D18" s="37">
        <f aca="true" t="shared" si="0" ref="D18:D41">B18-C18</f>
        <v>380.60000000000014</v>
      </c>
      <c r="E18" s="37">
        <v>1381.4</v>
      </c>
      <c r="F18" s="31">
        <f aca="true" t="shared" si="1" ref="F18:F41">B18-E18</f>
        <v>39.5</v>
      </c>
      <c r="G18" s="31">
        <v>121.1</v>
      </c>
      <c r="H18" s="37">
        <v>73.2</v>
      </c>
      <c r="I18" s="37">
        <v>97.2</v>
      </c>
      <c r="K18" s="20"/>
    </row>
    <row r="19" spans="1:11" s="9" customFormat="1" ht="19.5" customHeight="1">
      <c r="A19" s="24" t="s">
        <v>9</v>
      </c>
      <c r="B19" s="37">
        <v>625.3</v>
      </c>
      <c r="C19" s="37">
        <v>356.5</v>
      </c>
      <c r="D19" s="37">
        <f t="shared" si="0"/>
        <v>268.79999999999995</v>
      </c>
      <c r="E19" s="37">
        <v>558.6</v>
      </c>
      <c r="F19" s="31">
        <f t="shared" si="1"/>
        <v>66.69999999999993</v>
      </c>
      <c r="G19" s="31">
        <v>64.5</v>
      </c>
      <c r="H19" s="37">
        <v>57</v>
      </c>
      <c r="I19" s="37">
        <v>89.3</v>
      </c>
      <c r="K19" s="20"/>
    </row>
    <row r="20" spans="1:11" s="9" customFormat="1" ht="19.5" customHeight="1">
      <c r="A20" s="24" t="s">
        <v>10</v>
      </c>
      <c r="B20" s="37">
        <v>320.8</v>
      </c>
      <c r="C20" s="37">
        <v>210.9</v>
      </c>
      <c r="D20" s="37">
        <f t="shared" si="0"/>
        <v>109.9</v>
      </c>
      <c r="E20" s="37">
        <v>303.7</v>
      </c>
      <c r="F20" s="31">
        <f t="shared" si="1"/>
        <v>17.100000000000023</v>
      </c>
      <c r="G20" s="31">
        <v>30.3</v>
      </c>
      <c r="H20" s="37">
        <v>65.7</v>
      </c>
      <c r="I20" s="37">
        <v>94.6</v>
      </c>
      <c r="K20" s="20"/>
    </row>
    <row r="21" spans="1:11" s="9" customFormat="1" ht="19.5" customHeight="1">
      <c r="A21" s="24" t="s">
        <v>1</v>
      </c>
      <c r="B21" s="37">
        <v>933.1</v>
      </c>
      <c r="C21" s="37">
        <v>484.5</v>
      </c>
      <c r="D21" s="37">
        <f t="shared" si="0"/>
        <v>448.6</v>
      </c>
      <c r="E21" s="37">
        <v>851.9</v>
      </c>
      <c r="F21" s="31">
        <f t="shared" si="1"/>
        <v>81.20000000000005</v>
      </c>
      <c r="G21" s="31">
        <v>55.3</v>
      </c>
      <c r="H21" s="37">
        <v>51.9</v>
      </c>
      <c r="I21" s="37">
        <v>91.3</v>
      </c>
      <c r="K21" s="20"/>
    </row>
    <row r="22" spans="1:11" s="9" customFormat="1" ht="19.5" customHeight="1">
      <c r="A22" s="24" t="s">
        <v>13</v>
      </c>
      <c r="B22" s="37">
        <v>605</v>
      </c>
      <c r="C22" s="37">
        <v>443.6</v>
      </c>
      <c r="D22" s="37">
        <f t="shared" si="0"/>
        <v>161.39999999999998</v>
      </c>
      <c r="E22" s="37">
        <v>579.6</v>
      </c>
      <c r="F22" s="31">
        <f t="shared" si="1"/>
        <v>25.399999999999977</v>
      </c>
      <c r="G22" s="31">
        <v>61.9</v>
      </c>
      <c r="H22" s="37">
        <v>73.3</v>
      </c>
      <c r="I22" s="37">
        <v>95.8</v>
      </c>
      <c r="K22" s="20"/>
    </row>
    <row r="23" spans="1:11" s="9" customFormat="1" ht="19.5" customHeight="1">
      <c r="A23" s="24" t="s">
        <v>15</v>
      </c>
      <c r="B23" s="37">
        <v>339.8</v>
      </c>
      <c r="C23" s="37">
        <v>246.9</v>
      </c>
      <c r="D23" s="37">
        <f t="shared" si="0"/>
        <v>92.9</v>
      </c>
      <c r="E23" s="37">
        <v>336.4</v>
      </c>
      <c r="F23" s="31">
        <f t="shared" si="1"/>
        <v>3.400000000000034</v>
      </c>
      <c r="G23" s="31">
        <v>17.6</v>
      </c>
      <c r="H23" s="37">
        <v>72.7</v>
      </c>
      <c r="I23" s="37">
        <v>99</v>
      </c>
      <c r="K23" s="20"/>
    </row>
    <row r="24" spans="1:11" s="9" customFormat="1" ht="19.5" customHeight="1">
      <c r="A24" s="24" t="s">
        <v>18</v>
      </c>
      <c r="B24" s="37">
        <v>350.4</v>
      </c>
      <c r="C24" s="37">
        <v>273.5</v>
      </c>
      <c r="D24" s="37">
        <f t="shared" si="0"/>
        <v>76.89999999999998</v>
      </c>
      <c r="E24" s="37">
        <v>347.2</v>
      </c>
      <c r="F24" s="31">
        <f t="shared" si="1"/>
        <v>3.1999999999999886</v>
      </c>
      <c r="G24" s="31">
        <v>25.4</v>
      </c>
      <c r="H24" s="37">
        <v>78</v>
      </c>
      <c r="I24" s="37">
        <v>99.1</v>
      </c>
      <c r="K24" s="20"/>
    </row>
    <row r="25" spans="1:11" s="9" customFormat="1" ht="19.5" customHeight="1">
      <c r="A25" s="24" t="s">
        <v>38</v>
      </c>
      <c r="B25" s="37">
        <v>302.1</v>
      </c>
      <c r="C25" s="37">
        <v>209.2</v>
      </c>
      <c r="D25" s="37">
        <f t="shared" si="0"/>
        <v>92.90000000000003</v>
      </c>
      <c r="E25" s="37">
        <v>296.5</v>
      </c>
      <c r="F25" s="31">
        <f t="shared" si="1"/>
        <v>5.600000000000023</v>
      </c>
      <c r="G25" s="31">
        <v>23.9</v>
      </c>
      <c r="H25" s="37">
        <v>69.2</v>
      </c>
      <c r="I25" s="37">
        <v>98.2</v>
      </c>
      <c r="K25" s="20"/>
    </row>
    <row r="26" spans="1:11" s="9" customFormat="1" ht="19.5" customHeight="1">
      <c r="A26" s="24" t="s">
        <v>19</v>
      </c>
      <c r="B26" s="37">
        <v>475.4</v>
      </c>
      <c r="C26" s="37">
        <v>367.8</v>
      </c>
      <c r="D26" s="37">
        <f t="shared" si="0"/>
        <v>107.59999999999997</v>
      </c>
      <c r="E26" s="37">
        <v>459.2</v>
      </c>
      <c r="F26" s="31">
        <f t="shared" si="1"/>
        <v>16.19999999999999</v>
      </c>
      <c r="G26" s="31">
        <v>25.8</v>
      </c>
      <c r="H26" s="37">
        <v>77.4</v>
      </c>
      <c r="I26" s="37">
        <v>96.6</v>
      </c>
      <c r="K26" s="20"/>
    </row>
    <row r="27" spans="1:15" s="21" customFormat="1" ht="19.5" customHeight="1">
      <c r="A27" s="23" t="s">
        <v>20</v>
      </c>
      <c r="B27" s="33">
        <v>133.1</v>
      </c>
      <c r="C27" s="33">
        <v>113.4</v>
      </c>
      <c r="D27" s="33">
        <f t="shared" si="0"/>
        <v>19.69999999999999</v>
      </c>
      <c r="E27" s="33">
        <v>129.3</v>
      </c>
      <c r="F27" s="36">
        <f t="shared" si="1"/>
        <v>3.799999999999983</v>
      </c>
      <c r="G27" s="36">
        <v>18.9</v>
      </c>
      <c r="H27" s="33">
        <v>85.2</v>
      </c>
      <c r="I27" s="33">
        <v>97.2</v>
      </c>
      <c r="K27" s="20"/>
      <c r="L27" s="9"/>
      <c r="M27" s="9"/>
      <c r="N27" s="9"/>
      <c r="O27" s="9"/>
    </row>
    <row r="28" spans="1:11" s="9" customFormat="1" ht="19.5" customHeight="1">
      <c r="A28" s="24" t="s">
        <v>0</v>
      </c>
      <c r="B28" s="37">
        <v>133.1</v>
      </c>
      <c r="C28" s="37">
        <v>113.4</v>
      </c>
      <c r="D28" s="37">
        <f t="shared" si="0"/>
        <v>19.69999999999999</v>
      </c>
      <c r="E28" s="37">
        <v>129.3</v>
      </c>
      <c r="F28" s="31">
        <f t="shared" si="1"/>
        <v>3.799999999999983</v>
      </c>
      <c r="G28" s="31">
        <v>18.9</v>
      </c>
      <c r="H28" s="37">
        <v>85.2</v>
      </c>
      <c r="I28" s="37">
        <v>97.2</v>
      </c>
      <c r="K28" s="20"/>
    </row>
    <row r="29" spans="1:15" s="21" customFormat="1" ht="19.5" customHeight="1">
      <c r="A29" s="23" t="s">
        <v>21</v>
      </c>
      <c r="B29" s="33">
        <f>SUM(B30:B32)</f>
        <v>480.9</v>
      </c>
      <c r="C29" s="33">
        <f>SUM(C30:C32)</f>
        <v>311.3</v>
      </c>
      <c r="D29" s="33">
        <f t="shared" si="0"/>
        <v>169.59999999999997</v>
      </c>
      <c r="E29" s="33">
        <f>SUM(E30:E32)</f>
        <v>461.6</v>
      </c>
      <c r="F29" s="36">
        <f t="shared" si="1"/>
        <v>19.299999999999955</v>
      </c>
      <c r="G29" s="33">
        <f>SUM(G30:G32)</f>
        <v>48.1</v>
      </c>
      <c r="H29" s="33">
        <f>C29/B29*100</f>
        <v>64.73279268039094</v>
      </c>
      <c r="I29" s="33">
        <f>E29/B29*100</f>
        <v>95.98669161987941</v>
      </c>
      <c r="K29" s="20"/>
      <c r="L29" s="9"/>
      <c r="M29" s="9"/>
      <c r="N29" s="9"/>
      <c r="O29" s="9"/>
    </row>
    <row r="30" spans="1:11" s="9" customFormat="1" ht="19.5" customHeight="1">
      <c r="A30" s="24" t="s">
        <v>2</v>
      </c>
      <c r="B30" s="37">
        <v>141.1</v>
      </c>
      <c r="C30" s="37">
        <v>64</v>
      </c>
      <c r="D30" s="37">
        <f t="shared" si="0"/>
        <v>77.1</v>
      </c>
      <c r="E30" s="37">
        <v>127.7</v>
      </c>
      <c r="F30" s="31">
        <f t="shared" si="1"/>
        <v>13.399999999999991</v>
      </c>
      <c r="G30" s="37">
        <v>21.8</v>
      </c>
      <c r="H30" s="37">
        <v>45.3</v>
      </c>
      <c r="I30" s="37">
        <v>90.5</v>
      </c>
      <c r="K30" s="20"/>
    </row>
    <row r="31" spans="1:11" s="9" customFormat="1" ht="19.5" customHeight="1">
      <c r="A31" s="24" t="s">
        <v>3</v>
      </c>
      <c r="B31" s="33">
        <v>81.1</v>
      </c>
      <c r="C31" s="37">
        <v>62.5</v>
      </c>
      <c r="D31" s="37">
        <f t="shared" si="0"/>
        <v>18.599999999999994</v>
      </c>
      <c r="E31" s="37">
        <v>77.2</v>
      </c>
      <c r="F31" s="31">
        <f t="shared" si="1"/>
        <v>3.8999999999999915</v>
      </c>
      <c r="G31" s="31">
        <v>7.2</v>
      </c>
      <c r="H31" s="37">
        <v>77</v>
      </c>
      <c r="I31" s="37">
        <v>95.2</v>
      </c>
      <c r="K31" s="20"/>
    </row>
    <row r="32" spans="1:11" s="9" customFormat="1" ht="19.5" customHeight="1">
      <c r="A32" s="24" t="s">
        <v>22</v>
      </c>
      <c r="B32" s="37">
        <v>258.7</v>
      </c>
      <c r="C32" s="37">
        <v>184.8</v>
      </c>
      <c r="D32" s="37">
        <f t="shared" si="0"/>
        <v>73.89999999999998</v>
      </c>
      <c r="E32" s="37">
        <v>256.7</v>
      </c>
      <c r="F32" s="31">
        <f t="shared" si="1"/>
        <v>2</v>
      </c>
      <c r="G32" s="31">
        <v>19.1</v>
      </c>
      <c r="H32" s="37">
        <v>71.4</v>
      </c>
      <c r="I32" s="37">
        <v>99.2</v>
      </c>
      <c r="K32" s="20"/>
    </row>
    <row r="33" spans="1:15" s="21" customFormat="1" ht="19.5" customHeight="1">
      <c r="A33" s="23" t="s">
        <v>4</v>
      </c>
      <c r="B33" s="33">
        <v>134</v>
      </c>
      <c r="C33" s="33">
        <v>111.7</v>
      </c>
      <c r="D33" s="33">
        <f t="shared" si="0"/>
        <v>22.299999999999997</v>
      </c>
      <c r="E33" s="33">
        <v>133.7</v>
      </c>
      <c r="F33" s="36">
        <f t="shared" si="1"/>
        <v>0.30000000000001137</v>
      </c>
      <c r="G33" s="36">
        <v>12.3</v>
      </c>
      <c r="H33" s="33">
        <v>83.3</v>
      </c>
      <c r="I33" s="33">
        <v>99.8</v>
      </c>
      <c r="K33" s="20"/>
      <c r="L33" s="9"/>
      <c r="M33" s="9"/>
      <c r="N33" s="9"/>
      <c r="O33" s="9"/>
    </row>
    <row r="34" spans="1:11" s="9" customFormat="1" ht="19.5" customHeight="1">
      <c r="A34" s="24" t="s">
        <v>5</v>
      </c>
      <c r="B34" s="37">
        <v>134</v>
      </c>
      <c r="C34" s="37">
        <v>111.7</v>
      </c>
      <c r="D34" s="37">
        <f t="shared" si="0"/>
        <v>22.299999999999997</v>
      </c>
      <c r="E34" s="37">
        <v>133.7</v>
      </c>
      <c r="F34" s="31">
        <f t="shared" si="1"/>
        <v>0.30000000000001137</v>
      </c>
      <c r="G34" s="31">
        <v>12.3</v>
      </c>
      <c r="H34" s="37">
        <v>83.3</v>
      </c>
      <c r="I34" s="37">
        <v>99.8</v>
      </c>
      <c r="K34" s="20"/>
    </row>
    <row r="35" spans="1:15" s="21" customFormat="1" ht="19.5" customHeight="1">
      <c r="A35" s="23" t="s">
        <v>23</v>
      </c>
      <c r="B35" s="33">
        <v>287.5</v>
      </c>
      <c r="C35" s="33">
        <v>214.9</v>
      </c>
      <c r="D35" s="33">
        <f t="shared" si="0"/>
        <v>72.6</v>
      </c>
      <c r="E35" s="33">
        <v>260.4</v>
      </c>
      <c r="F35" s="36">
        <f t="shared" si="1"/>
        <v>27.100000000000023</v>
      </c>
      <c r="G35" s="36">
        <v>24.5</v>
      </c>
      <c r="H35" s="33">
        <v>74.7</v>
      </c>
      <c r="I35" s="33">
        <v>90.6</v>
      </c>
      <c r="K35" s="20"/>
      <c r="L35" s="9"/>
      <c r="M35" s="9"/>
      <c r="N35" s="9"/>
      <c r="O35" s="9"/>
    </row>
    <row r="36" spans="1:11" s="9" customFormat="1" ht="19.5" customHeight="1">
      <c r="A36" s="24" t="s">
        <v>8</v>
      </c>
      <c r="B36" s="37">
        <v>287.5</v>
      </c>
      <c r="C36" s="37">
        <v>214.9</v>
      </c>
      <c r="D36" s="37">
        <f t="shared" si="0"/>
        <v>72.6</v>
      </c>
      <c r="E36" s="37">
        <v>260.4</v>
      </c>
      <c r="F36" s="31">
        <f t="shared" si="1"/>
        <v>27.100000000000023</v>
      </c>
      <c r="G36" s="37">
        <v>24.5</v>
      </c>
      <c r="H36" s="37">
        <v>74.7</v>
      </c>
      <c r="I36" s="37">
        <v>90.6</v>
      </c>
      <c r="K36" s="20"/>
    </row>
    <row r="37" spans="1:15" s="21" customFormat="1" ht="19.5" customHeight="1">
      <c r="A37" s="23" t="s">
        <v>24</v>
      </c>
      <c r="B37" s="33">
        <f>SUM(B38:B40)</f>
        <v>571.1</v>
      </c>
      <c r="C37" s="33">
        <f>SUM(C38:C40)</f>
        <v>513.3</v>
      </c>
      <c r="D37" s="33">
        <f t="shared" si="0"/>
        <v>57.80000000000007</v>
      </c>
      <c r="E37" s="33">
        <f>SUM(E38:E40)</f>
        <v>551.9000000000001</v>
      </c>
      <c r="F37" s="36">
        <f t="shared" si="1"/>
        <v>19.199999999999932</v>
      </c>
      <c r="G37" s="33">
        <f>SUM(G38:G40)</f>
        <v>52.3</v>
      </c>
      <c r="H37" s="33">
        <f>C37/B37*100</f>
        <v>89.87918052880404</v>
      </c>
      <c r="I37" s="33">
        <f>E37/B37*100</f>
        <v>96.63806688846087</v>
      </c>
      <c r="K37" s="20"/>
      <c r="L37" s="9"/>
      <c r="M37" s="9"/>
      <c r="N37" s="9"/>
      <c r="O37" s="9"/>
    </row>
    <row r="38" spans="1:11" s="9" customFormat="1" ht="19.5" customHeight="1">
      <c r="A38" s="24" t="s">
        <v>11</v>
      </c>
      <c r="B38" s="37">
        <v>52.1</v>
      </c>
      <c r="C38" s="37">
        <v>49.1</v>
      </c>
      <c r="D38" s="37">
        <f t="shared" si="0"/>
        <v>3</v>
      </c>
      <c r="E38" s="37">
        <v>52</v>
      </c>
      <c r="F38" s="31">
        <f t="shared" si="1"/>
        <v>0.10000000000000142</v>
      </c>
      <c r="G38" s="31">
        <v>4</v>
      </c>
      <c r="H38" s="37">
        <v>94.3</v>
      </c>
      <c r="I38" s="37">
        <v>99.8</v>
      </c>
      <c r="K38" s="20"/>
    </row>
    <row r="39" spans="1:11" s="9" customFormat="1" ht="19.5" customHeight="1">
      <c r="A39" s="24" t="s">
        <v>12</v>
      </c>
      <c r="B39" s="37">
        <v>95</v>
      </c>
      <c r="C39" s="37">
        <v>79.1</v>
      </c>
      <c r="D39" s="37">
        <f t="shared" si="0"/>
        <v>15.900000000000006</v>
      </c>
      <c r="E39" s="37">
        <v>94.3</v>
      </c>
      <c r="F39" s="31">
        <f t="shared" si="1"/>
        <v>0.7000000000000028</v>
      </c>
      <c r="G39" s="37">
        <v>18</v>
      </c>
      <c r="H39" s="37">
        <v>83.3</v>
      </c>
      <c r="I39" s="37">
        <v>99.3</v>
      </c>
      <c r="K39" s="20"/>
    </row>
    <row r="40" spans="1:11" s="9" customFormat="1" ht="19.5" customHeight="1">
      <c r="A40" s="24" t="s">
        <v>14</v>
      </c>
      <c r="B40" s="37">
        <v>424</v>
      </c>
      <c r="C40" s="37">
        <v>385.1</v>
      </c>
      <c r="D40" s="37">
        <f t="shared" si="0"/>
        <v>38.89999999999998</v>
      </c>
      <c r="E40" s="37">
        <v>405.6</v>
      </c>
      <c r="F40" s="31">
        <f t="shared" si="1"/>
        <v>18.399999999999977</v>
      </c>
      <c r="G40" s="31">
        <v>30.3</v>
      </c>
      <c r="H40" s="37">
        <v>90.8</v>
      </c>
      <c r="I40" s="37">
        <v>95.7</v>
      </c>
      <c r="K40" s="20"/>
    </row>
    <row r="41" spans="1:15" s="21" customFormat="1" ht="19.5" customHeight="1">
      <c r="A41" s="23" t="s">
        <v>25</v>
      </c>
      <c r="B41" s="33">
        <v>247.1</v>
      </c>
      <c r="C41" s="33">
        <v>117.9</v>
      </c>
      <c r="D41" s="33">
        <f t="shared" si="0"/>
        <v>129.2</v>
      </c>
      <c r="E41" s="33">
        <v>246.5</v>
      </c>
      <c r="F41" s="36">
        <f t="shared" si="1"/>
        <v>0.5999999999999943</v>
      </c>
      <c r="G41" s="36">
        <v>1.8</v>
      </c>
      <c r="H41" s="33">
        <v>47.7</v>
      </c>
      <c r="I41" s="33">
        <v>99.7</v>
      </c>
      <c r="K41" s="20"/>
      <c r="L41" s="9"/>
      <c r="M41" s="9"/>
      <c r="N41" s="9"/>
      <c r="O41" s="9"/>
    </row>
    <row r="42" spans="1:11" s="9" customFormat="1" ht="19.5" customHeight="1" thickBot="1">
      <c r="A42" s="25" t="s">
        <v>16</v>
      </c>
      <c r="B42" s="38">
        <v>247.1</v>
      </c>
      <c r="C42" s="39">
        <v>117.9</v>
      </c>
      <c r="D42" s="39">
        <v>129.2</v>
      </c>
      <c r="E42" s="39">
        <v>246.5</v>
      </c>
      <c r="F42" s="40">
        <v>0.6</v>
      </c>
      <c r="G42" s="40">
        <v>1.8</v>
      </c>
      <c r="H42" s="39">
        <v>47.7</v>
      </c>
      <c r="I42" s="39">
        <v>99.7</v>
      </c>
      <c r="K42" s="20"/>
    </row>
    <row r="43" spans="1:9" s="9" customFormat="1" ht="12.75" customHeight="1">
      <c r="A43" s="9" t="s">
        <v>39</v>
      </c>
      <c r="B43" s="26"/>
      <c r="C43" s="26"/>
      <c r="D43" s="19"/>
      <c r="E43" s="26"/>
      <c r="F43" s="26"/>
      <c r="G43" s="26"/>
      <c r="H43" s="26"/>
      <c r="I43" s="26"/>
    </row>
    <row r="44" ht="12">
      <c r="A44" s="5" t="s">
        <v>55</v>
      </c>
    </row>
  </sheetData>
  <sheetProtection/>
  <mergeCells count="3">
    <mergeCell ref="B5:B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2014-12-17T07:13:56Z</cp:lastPrinted>
  <dcterms:created xsi:type="dcterms:W3CDTF">2010-03-02T23:30:43Z</dcterms:created>
  <dcterms:modified xsi:type="dcterms:W3CDTF">2015-01-05T06:10:03Z</dcterms:modified>
  <cp:category/>
  <cp:version/>
  <cp:contentType/>
  <cp:contentStatus/>
</cp:coreProperties>
</file>