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8475" windowHeight="4635" tabRatio="739" activeTab="0"/>
  </bookViews>
  <sheets>
    <sheet name="16-1 " sheetId="1" r:id="rId1"/>
    <sheet name="16-2(1)" sheetId="2" r:id="rId2"/>
    <sheet name="16-2(2)" sheetId="3" r:id="rId3"/>
    <sheet name="16-3" sheetId="4" r:id="rId4"/>
    <sheet name="16-4.5 " sheetId="5" r:id="rId5"/>
    <sheet name="16-6 " sheetId="6" r:id="rId6"/>
    <sheet name="16-7(1)" sheetId="7" r:id="rId7"/>
    <sheet name="16-7(2)" sheetId="8" r:id="rId8"/>
    <sheet name="16-8(1)" sheetId="9" r:id="rId9"/>
    <sheet name="16-8(2)" sheetId="10" r:id="rId10"/>
    <sheet name="16-9 " sheetId="11" r:id="rId11"/>
    <sheet name="16-10(1)" sheetId="12" r:id="rId12"/>
    <sheet name="16-10(2)" sheetId="13" r:id="rId13"/>
    <sheet name="16-10(3)" sheetId="14" r:id="rId14"/>
    <sheet name="16-11 " sheetId="15" r:id="rId15"/>
    <sheet name="16-12 " sheetId="16" r:id="rId16"/>
    <sheet name="16-13 " sheetId="17" r:id="rId17"/>
    <sheet name="16-14 " sheetId="18" r:id="rId18"/>
    <sheet name="16-15（1）" sheetId="19" r:id="rId19"/>
    <sheet name="16-15(2)" sheetId="20" r:id="rId20"/>
    <sheet name="16-16 " sheetId="21" r:id="rId21"/>
    <sheet name="Sheet1" sheetId="22" r:id="rId22"/>
  </sheets>
  <externalReferences>
    <externalReference r:id="rId25"/>
  </externalReferences>
  <definedNames>
    <definedName name="Data">#REF!</definedName>
    <definedName name="DataEnd">#REF!</definedName>
    <definedName name="hennkou">#REF!</definedName>
    <definedName name="Hyousoku">#REF!</definedName>
    <definedName name="HyousokuArea">#REF!</definedName>
    <definedName name="HyousokuEnd">#REF!</definedName>
    <definedName name="Hyoutou">#REF!</definedName>
    <definedName name="owari">#REF!</definedName>
    <definedName name="_xlnm.Print_Area" localSheetId="12">'16-10(2)'!$A$1:$N$68</definedName>
    <definedName name="_xlnm.Print_Area" localSheetId="14">'16-11 '!$A$1:$M$33</definedName>
    <definedName name="_xlnm.Print_Area" localSheetId="15">'16-12 '!$A$1:$I$81</definedName>
    <definedName name="_xlnm.Print_Area" localSheetId="2">'16-2(2)'!$A$1:$AB$30</definedName>
    <definedName name="_xlnm.Print_Area" localSheetId="4">'16-4.5 '!$A$1:$AG$59</definedName>
    <definedName name="_xlnm.Print_Area" localSheetId="5">'16-6 '!$A$1:$AG$47</definedName>
    <definedName name="_xlnm.Print_Area" localSheetId="6">'16-7(1)'!$A$1:$AD$51</definedName>
    <definedName name="Rangai0">#REF!</definedName>
    <definedName name="Title">#REF!</definedName>
    <definedName name="TitleEnglish">#REF!</definedName>
    <definedName name="終わり区">#REF!</definedName>
    <definedName name="地域">#REF!</definedName>
    <definedName name="表則">#REF!</definedName>
    <definedName name="表頭">#REF!</definedName>
  </definedNames>
  <calcPr fullCalcOnLoad="1"/>
</workbook>
</file>

<file path=xl/sharedStrings.xml><?xml version="1.0" encoding="utf-8"?>
<sst xmlns="http://schemas.openxmlformats.org/spreadsheetml/2006/main" count="4190" uniqueCount="948">
  <si>
    <t>計</t>
  </si>
  <si>
    <t>男</t>
  </si>
  <si>
    <t>女</t>
  </si>
  <si>
    <t xml:space="preserve"> 2</t>
  </si>
  <si>
    <t xml:space="preserve"> 3</t>
  </si>
  <si>
    <t xml:space="preserve"> 5</t>
  </si>
  <si>
    <t xml:space="preserve"> 6</t>
  </si>
  <si>
    <t xml:space="preserve"> 7</t>
  </si>
  <si>
    <t xml:space="preserve"> 8</t>
  </si>
  <si>
    <t xml:space="preserve"> 9</t>
  </si>
  <si>
    <t>教育、学習支援業</t>
  </si>
  <si>
    <t>総数</t>
  </si>
  <si>
    <t>（単位：人）</t>
  </si>
  <si>
    <t>就職者数</t>
  </si>
  <si>
    <t xml:space="preserve"> 紹     介     の     状     況</t>
  </si>
  <si>
    <t>（単位：人，件）</t>
  </si>
  <si>
    <t>求　　　　　　　　　　職</t>
  </si>
  <si>
    <t>有    効</t>
  </si>
  <si>
    <t>就　　　　　　　職</t>
  </si>
  <si>
    <t>年 度・月</t>
  </si>
  <si>
    <t>月間有効求職者数</t>
  </si>
  <si>
    <t>新規求職申込件数</t>
  </si>
  <si>
    <t>月間有効求人数</t>
  </si>
  <si>
    <t>新規求人数</t>
  </si>
  <si>
    <t>求人倍率</t>
  </si>
  <si>
    <t>就　　職　　件　　数</t>
  </si>
  <si>
    <t>充　　　足　　　数</t>
  </si>
  <si>
    <t>年度・月</t>
  </si>
  <si>
    <t>総　　数</t>
  </si>
  <si>
    <t>うち　女</t>
  </si>
  <si>
    <t>うち他県へ</t>
  </si>
  <si>
    <t>（％）</t>
  </si>
  <si>
    <t xml:space="preserve"> 4月</t>
  </si>
  <si>
    <t xml:space="preserve"> 5 </t>
  </si>
  <si>
    <t xml:space="preserve"> 6 </t>
  </si>
  <si>
    <t xml:space="preserve"> 7 </t>
  </si>
  <si>
    <t xml:space="preserve"> 8 </t>
  </si>
  <si>
    <t xml:space="preserve"> 9 </t>
  </si>
  <si>
    <t xml:space="preserve">10 </t>
  </si>
  <si>
    <t xml:space="preserve">11 </t>
  </si>
  <si>
    <t xml:space="preserve">12 </t>
  </si>
  <si>
    <t xml:space="preserve"> 1月</t>
  </si>
  <si>
    <t>充足数</t>
  </si>
  <si>
    <t>中　　学　　卒　　業　　者</t>
  </si>
  <si>
    <t>高　　校　　卒　　業　　者</t>
  </si>
  <si>
    <t xml:space="preserve">  年 度 ・ 産 業 ・ 従 業 者 規 模</t>
  </si>
  <si>
    <t>年　3月　卒　業</t>
  </si>
  <si>
    <t>産</t>
  </si>
  <si>
    <t>業</t>
  </si>
  <si>
    <t>別</t>
  </si>
  <si>
    <t>(1) 一般職業紹介状況（学卒及びパートを除く）</t>
  </si>
  <si>
    <t>資料：佐賀労働局職業安定部「職業安定業務統計」</t>
  </si>
  <si>
    <t>（注）</t>
  </si>
  <si>
    <t>平成</t>
  </si>
  <si>
    <t>農 、 林 、 漁 業</t>
  </si>
  <si>
    <t>鉱業，採石業，砂利採取業</t>
  </si>
  <si>
    <t>建　　設　　業</t>
  </si>
  <si>
    <t>製　　造　　業</t>
  </si>
  <si>
    <t>食　料　品　製　造　業</t>
  </si>
  <si>
    <t>飲料・たばこ・飼料製造業</t>
  </si>
  <si>
    <t>木材・木製品製造業(家具除く)</t>
  </si>
  <si>
    <t>パルプ・紙・紙加工品製造業</t>
  </si>
  <si>
    <t>はん用機械器具製造業</t>
  </si>
  <si>
    <t>生産用機械器具製造業</t>
  </si>
  <si>
    <t>業務用機械器具製造業</t>
  </si>
  <si>
    <t>電子部品・デバイス・電子回路製造業</t>
  </si>
  <si>
    <t>電気機械器具製造業</t>
  </si>
  <si>
    <t>情報通信機械器具製造業</t>
  </si>
  <si>
    <t>その他の製造業</t>
  </si>
  <si>
    <t>電気・ガス・熱供給・水道業</t>
  </si>
  <si>
    <t>情報通信業</t>
  </si>
  <si>
    <t>運輸業、郵便業</t>
  </si>
  <si>
    <t>卸売業・小売業</t>
  </si>
  <si>
    <t>卸売業</t>
  </si>
  <si>
    <t>小　　売　　業</t>
  </si>
  <si>
    <t>金融業、保険業</t>
  </si>
  <si>
    <t>不動産業、物品賃貸業</t>
  </si>
  <si>
    <t>学術研究、専門・サービス業</t>
  </si>
  <si>
    <t>宿泊業、飲食サービス業</t>
  </si>
  <si>
    <t>飲食店</t>
  </si>
  <si>
    <t>生活関連サービス業、娯楽業</t>
  </si>
  <si>
    <t>医療、福祉</t>
  </si>
  <si>
    <t>複合サービス事業</t>
  </si>
  <si>
    <t>サービス業（他に分類されないもの）（88～96）</t>
  </si>
  <si>
    <t>職業紹介・労働者派遣事業</t>
  </si>
  <si>
    <t>その他の事業サービス業</t>
  </si>
  <si>
    <t>公務、そ　の　他（97,98,99）</t>
  </si>
  <si>
    <t>規 模 別</t>
  </si>
  <si>
    <t xml:space="preserve"> 29   人   以    下</t>
  </si>
  <si>
    <t xml:space="preserve">   30     ～      99 　  人 </t>
  </si>
  <si>
    <t xml:space="preserve">  100     ～     299     人 </t>
  </si>
  <si>
    <t xml:space="preserve">  300     ～     499     人 </t>
  </si>
  <si>
    <t xml:space="preserve">  500     ～     999     人 </t>
  </si>
  <si>
    <t>1,000人以上</t>
  </si>
  <si>
    <t>求人数は県内各安定所が受理した求人数の合計</t>
  </si>
  <si>
    <t>（注）中高年齢者とは45歳以上の者をいう。</t>
  </si>
  <si>
    <t>資料：佐賀労働局職業安定部「職業安定業務統計」「年齢別職業紹介総括表」</t>
  </si>
  <si>
    <t>55歳以上</t>
  </si>
  <si>
    <t>就 職 件 数</t>
  </si>
  <si>
    <t>紹 介 件 数</t>
  </si>
  <si>
    <t>23年</t>
  </si>
  <si>
    <t>-</t>
  </si>
  <si>
    <t>16-3　産業別の企業規模別平均年齢，勤続年数，　</t>
  </si>
  <si>
    <t>企    業    規    模    計</t>
  </si>
  <si>
    <t>10      ～      99人</t>
  </si>
  <si>
    <t>100      ～      999人</t>
  </si>
  <si>
    <t>1000   人   以  上</t>
  </si>
  <si>
    <t>区分</t>
  </si>
  <si>
    <t>年齢</t>
  </si>
  <si>
    <t>勤続    年数</t>
  </si>
  <si>
    <t>所定内実労働時間数</t>
  </si>
  <si>
    <t>超過
実労働時間数</t>
  </si>
  <si>
    <t>きまって
支給する</t>
  </si>
  <si>
    <t>年間賞与
その他</t>
  </si>
  <si>
    <t>労働　　　者数</t>
  </si>
  <si>
    <t>勤続　　年数</t>
  </si>
  <si>
    <t>所定内
実労働時間数</t>
  </si>
  <si>
    <t>労働　　者数</t>
  </si>
  <si>
    <t>超　過
実労働時間数</t>
  </si>
  <si>
    <t>区</t>
  </si>
  <si>
    <t>現　金
給与額</t>
  </si>
  <si>
    <t>所定内
給与額</t>
  </si>
  <si>
    <t>特別
給与額</t>
  </si>
  <si>
    <t>分</t>
  </si>
  <si>
    <t>歳</t>
  </si>
  <si>
    <t>年</t>
  </si>
  <si>
    <t>時</t>
  </si>
  <si>
    <t>千円</t>
  </si>
  <si>
    <t>10人</t>
  </si>
  <si>
    <t>男子労働者</t>
  </si>
  <si>
    <t>女子労働者</t>
  </si>
  <si>
    <t>平21</t>
  </si>
  <si>
    <t>男性労働者</t>
  </si>
  <si>
    <t>　　～19歳</t>
  </si>
  <si>
    <t>20～24</t>
  </si>
  <si>
    <t>25～29</t>
  </si>
  <si>
    <t>30～34</t>
  </si>
  <si>
    <t>35～39</t>
  </si>
  <si>
    <t>40～44</t>
  </si>
  <si>
    <t>45～49</t>
  </si>
  <si>
    <t>50～54</t>
  </si>
  <si>
    <t>55～59</t>
  </si>
  <si>
    <t>60～64</t>
  </si>
  <si>
    <t>65～69</t>
  </si>
  <si>
    <t>70歳～</t>
  </si>
  <si>
    <t>女性労働者</t>
  </si>
  <si>
    <t>D 建設業</t>
  </si>
  <si>
    <t>建設</t>
  </si>
  <si>
    <t>男性労働者</t>
  </si>
  <si>
    <t>男</t>
  </si>
  <si>
    <t>女性労働者</t>
  </si>
  <si>
    <t>女</t>
  </si>
  <si>
    <t>E 製造業</t>
  </si>
  <si>
    <t>製造</t>
  </si>
  <si>
    <t>男</t>
  </si>
  <si>
    <t>H 運輸業・郵便業</t>
  </si>
  <si>
    <t>運輸</t>
  </si>
  <si>
    <t>男</t>
  </si>
  <si>
    <t>I 卸売･小売業</t>
  </si>
  <si>
    <t>卸･小</t>
  </si>
  <si>
    <t>J 金融･保険業</t>
  </si>
  <si>
    <t>金･保</t>
  </si>
  <si>
    <t>男</t>
  </si>
  <si>
    <t>P 医療，福祉</t>
  </si>
  <si>
    <t>医･福</t>
  </si>
  <si>
    <r>
      <t>R サービス業</t>
    </r>
    <r>
      <rPr>
        <sz val="8"/>
        <rFont val="ＭＳ 明朝"/>
        <family val="1"/>
      </rPr>
      <t>(他に分類されないもの)</t>
    </r>
  </si>
  <si>
    <t>ｻｰﾋﾞｽ</t>
  </si>
  <si>
    <t>資料：厚生労働省大臣官房統計情報部「賃金構造基本統計調査報告」</t>
  </si>
  <si>
    <t>（注）この表は「賃金構造基本統計調査」による。鉱業、建設業、製造業、電気・ガス・熱供給・水道業、情報通信業、運輸業、卸売・小売業、金融・保険業、不動産業、飲食店、宿泊業、医療、福祉、教育、学習支援業、複合ｻｰﾋﾞｽ事業及びサービス業(他に分類されないもの)に属する常用労働者10人以上の事業所（民営の事業所及び特定独立行政法人等の労働関係に関する法律第2条第3号又は地方公営企業等の労働関係に関する法律第3条第3号に規定する事業所)を対象とする抽出調査による。　　　　　　　　　　　　　　　　　　　　　　　　　</t>
  </si>
  <si>
    <t>「平均年齢」、「平均勤続年数」、「労働者数」は6月30日現在、「労働時間数」,「平均月間きまって支給する額」は6月分の調査による。「勤続年数」については次の原則による。(1)企業に属する全事業所に通ずる勤続年数。(2)見習期間等は含める。(3)休職期間は除外する。(4)形式的に解雇、再雇用の手続きが行われたが実質的には継続して勤務した場合は以前雇用されていた期間を通算する。</t>
  </si>
  <si>
    <t>平成21年</t>
  </si>
  <si>
    <t>平22</t>
  </si>
  <si>
    <t>資料：県雇用労働課</t>
  </si>
  <si>
    <t>－</t>
  </si>
  <si>
    <t>金属加工科</t>
  </si>
  <si>
    <t>インテリア工芸科</t>
  </si>
  <si>
    <t>総合建築科</t>
  </si>
  <si>
    <t>自動車工学科</t>
  </si>
  <si>
    <t>電気・配管システム科</t>
  </si>
  <si>
    <t>生産技術科</t>
  </si>
  <si>
    <t>建築設計科</t>
  </si>
  <si>
    <t>産業技術学院</t>
  </si>
  <si>
    <t>電気制御技術科</t>
  </si>
  <si>
    <t>機械加工技術科</t>
  </si>
  <si>
    <t>建築ＣＡＤ科</t>
  </si>
  <si>
    <t>住宅リフォーム技術科</t>
  </si>
  <si>
    <t>電気設備科</t>
  </si>
  <si>
    <t>金属加工科</t>
  </si>
  <si>
    <t>テクニカルオペレーション科</t>
  </si>
  <si>
    <t>修了者数</t>
  </si>
  <si>
    <t>入校者数</t>
  </si>
  <si>
    <t>開始月</t>
  </si>
  <si>
    <t>訓練期間</t>
  </si>
  <si>
    <t>定　員</t>
  </si>
  <si>
    <t>普通職業訓練　短期課程</t>
  </si>
  <si>
    <t>1) 普通職業訓練　普通課程</t>
  </si>
  <si>
    <t>年 度 ・ 区 分</t>
  </si>
  <si>
    <t>（単位：人）</t>
  </si>
  <si>
    <t>当該年度に入校・修了・就職した者の数である。（２年課程の各科は前年度に入校した者）</t>
  </si>
  <si>
    <t>資料：厚生労働省「労働組合基礎調査」</t>
  </si>
  <si>
    <t>分類不能</t>
  </si>
  <si>
    <t>公務</t>
  </si>
  <si>
    <t>サービス業</t>
  </si>
  <si>
    <t>複合サービス事業</t>
  </si>
  <si>
    <t>医療，福祉</t>
  </si>
  <si>
    <t>教育，学習支援業</t>
  </si>
  <si>
    <t>生活関連サービス業，娯楽業</t>
  </si>
  <si>
    <t>宿泊業，飲食サービス業</t>
  </si>
  <si>
    <t>学術研究，専門・技術サービス業</t>
  </si>
  <si>
    <t>不動産業，物品賃貸業</t>
  </si>
  <si>
    <t>金融業，保険業</t>
  </si>
  <si>
    <t>卸売業，小売業</t>
  </si>
  <si>
    <t>運輸業，郵便業</t>
  </si>
  <si>
    <t>情報通信業</t>
  </si>
  <si>
    <t>製造業</t>
  </si>
  <si>
    <t>建設業</t>
  </si>
  <si>
    <t>鉱業，採石業，砂利採取業</t>
  </si>
  <si>
    <t>農林漁業</t>
  </si>
  <si>
    <t>組合員数</t>
  </si>
  <si>
    <t>組合数</t>
  </si>
  <si>
    <t>1000人以上</t>
  </si>
  <si>
    <t>500～999人</t>
  </si>
  <si>
    <t>300～499人</t>
  </si>
  <si>
    <t>100～299人</t>
  </si>
  <si>
    <t>年次・産業</t>
  </si>
  <si>
    <t>組　合　員　数　規　模　別</t>
  </si>
  <si>
    <t>30～99人</t>
  </si>
  <si>
    <t>1～29人</t>
  </si>
  <si>
    <t>地方公務員法関係</t>
  </si>
  <si>
    <t>国家公務員法関係</t>
  </si>
  <si>
    <t>組 合 員 数 規 模 別</t>
  </si>
  <si>
    <t>適　用　法　規　別</t>
  </si>
  <si>
    <t>地方公営企業等の労働
関係に関する法律 関係</t>
  </si>
  <si>
    <t>特定独立法人等の労働
関係に関する法律 関係</t>
  </si>
  <si>
    <t>労働組合法関係</t>
  </si>
  <si>
    <t>適　　用　　法　　規　　別</t>
  </si>
  <si>
    <t>（単位：組合，人）</t>
  </si>
  <si>
    <t>各年6月30日現在</t>
  </si>
  <si>
    <t>資料：県雇用労働課</t>
  </si>
  <si>
    <t>　          22</t>
  </si>
  <si>
    <t>その他</t>
  </si>
  <si>
    <t>休日休暇</t>
  </si>
  <si>
    <t>年次</t>
  </si>
  <si>
    <t>退 職 手 当</t>
  </si>
  <si>
    <t>臨時給与金</t>
  </si>
  <si>
    <t>賃金増額</t>
  </si>
  <si>
    <t>サービス業</t>
  </si>
  <si>
    <t>教育・学習支援業</t>
  </si>
  <si>
    <t>医療・福祉</t>
  </si>
  <si>
    <t>飲食店・宿泊業</t>
  </si>
  <si>
    <t>不動産業</t>
  </si>
  <si>
    <t>卸売・小売業</t>
  </si>
  <si>
    <t>電気･ガス･熱供給･水道業</t>
  </si>
  <si>
    <t>鉱業</t>
  </si>
  <si>
    <t>農林漁業</t>
  </si>
  <si>
    <t>作業所閉鎖</t>
  </si>
  <si>
    <t>半日未満の同盟罷業</t>
  </si>
  <si>
    <t>争議行為を伴わない
争議（第三者関与）</t>
  </si>
  <si>
    <t>件　　数</t>
  </si>
  <si>
    <t>半日以上の同盟罷業</t>
  </si>
  <si>
    <t>ぞれの形態で集計してあるので形態別合計と争議行為を伴う争議の計とは一致しない。※は、総参加人員を明らかにしていないものを除く。</t>
  </si>
  <si>
    <t>団体の統制下にある構成人員の総数をいう。｢行為参加人員｣とは、実際に争議行為を行った実人員をいう。２以上の行為形態を伴う争議は、それ</t>
  </si>
  <si>
    <t>「労働争議統計」による。｢総争議」とは、争議行為を伴う争議と争議行為を伴わない第三者が関与した争議をいう。「総参加人員」とは、争議</t>
  </si>
  <si>
    <t>16-9　就   業   状   態   別　</t>
  </si>
  <si>
    <r>
      <t>　15 歳 以 上 人 口</t>
    </r>
    <r>
      <rPr>
        <sz val="12"/>
        <rFont val="ＭＳ 明朝"/>
        <family val="1"/>
      </rPr>
      <t xml:space="preserve"> （昭和62・平成4・9・14・19年）</t>
    </r>
  </si>
  <si>
    <t>（単位：千人）</t>
  </si>
  <si>
    <t>有      業      者</t>
  </si>
  <si>
    <t xml:space="preserve">有         業         者 </t>
  </si>
  <si>
    <t>（再       掲）</t>
  </si>
  <si>
    <t>無      業      者</t>
  </si>
  <si>
    <r>
      <t xml:space="preserve">就業状態異動の者  </t>
    </r>
    <r>
      <rPr>
        <sz val="8"/>
        <rFont val="ＭＳ 明朝"/>
        <family val="1"/>
      </rPr>
      <t xml:space="preserve"> 2)</t>
    </r>
  </si>
  <si>
    <r>
      <t xml:space="preserve">計 </t>
    </r>
    <r>
      <rPr>
        <sz val="8"/>
        <rFont val="ＭＳ 明朝"/>
        <family val="1"/>
      </rPr>
      <t>1)</t>
    </r>
  </si>
  <si>
    <t>仕事が主</t>
  </si>
  <si>
    <t>仕事が従</t>
  </si>
  <si>
    <t>自営業主</t>
  </si>
  <si>
    <t>家族</t>
  </si>
  <si>
    <t>雇用者</t>
  </si>
  <si>
    <t>家事</t>
  </si>
  <si>
    <t>通学</t>
  </si>
  <si>
    <t>新規</t>
  </si>
  <si>
    <t>転職者</t>
  </si>
  <si>
    <t>離職者</t>
  </si>
  <si>
    <t>家事が主</t>
  </si>
  <si>
    <t>通学が主</t>
  </si>
  <si>
    <t>雇有</t>
  </si>
  <si>
    <t>雇無</t>
  </si>
  <si>
    <t>内職者</t>
  </si>
  <si>
    <t>従業者</t>
  </si>
  <si>
    <t>民間役員</t>
  </si>
  <si>
    <t>正規職員</t>
  </si>
  <si>
    <t>パート</t>
  </si>
  <si>
    <t>ｱﾙﾊﾞｲﾄ</t>
  </si>
  <si>
    <t>就業者</t>
  </si>
  <si>
    <t>昭和</t>
  </si>
  <si>
    <t>…</t>
  </si>
  <si>
    <t>昭</t>
  </si>
  <si>
    <t>年</t>
  </si>
  <si>
    <t>平成</t>
  </si>
  <si>
    <t>平</t>
  </si>
  <si>
    <t xml:space="preserve"> 1) 不祥を含む。 2) 1年前との比較による。</t>
  </si>
  <si>
    <t xml:space="preserve"> 資料：総務省統計局「就業構造基本調査報告」</t>
  </si>
  <si>
    <t>総                            数</t>
  </si>
  <si>
    <t>　　　男</t>
  </si>
  <si>
    <t>総      数</t>
  </si>
  <si>
    <t>労   働   力   人   口</t>
  </si>
  <si>
    <t>非労働力</t>
  </si>
  <si>
    <t>総   数</t>
  </si>
  <si>
    <t>1)</t>
  </si>
  <si>
    <t>就 業 者</t>
  </si>
  <si>
    <t>完全失業者</t>
  </si>
  <si>
    <t>人口</t>
  </si>
  <si>
    <t>平成 2年</t>
  </si>
  <si>
    <t>市　部</t>
  </si>
  <si>
    <t>郡  部</t>
  </si>
  <si>
    <t>佐賀市</t>
  </si>
  <si>
    <t>唐津市</t>
  </si>
  <si>
    <t>鳥栖市</t>
  </si>
  <si>
    <t>多久市</t>
  </si>
  <si>
    <t>伊万里市</t>
  </si>
  <si>
    <t>武雄市</t>
  </si>
  <si>
    <t>鹿島市</t>
  </si>
  <si>
    <t>小城市</t>
  </si>
  <si>
    <t>神埼郡</t>
  </si>
  <si>
    <t>三</t>
  </si>
  <si>
    <t>玄海町</t>
  </si>
  <si>
    <t>西松浦郡</t>
  </si>
  <si>
    <t>西</t>
  </si>
  <si>
    <t>有田町</t>
  </si>
  <si>
    <t>杵島郡</t>
  </si>
  <si>
    <t>大町町</t>
  </si>
  <si>
    <t>江北町</t>
  </si>
  <si>
    <t>白石町</t>
  </si>
  <si>
    <t>藤津郡</t>
  </si>
  <si>
    <t>太良町</t>
  </si>
  <si>
    <t>資料：総務省統計局「国勢調査報告」</t>
  </si>
  <si>
    <t>（注）　1)総数には労働力状態「不詳」を含む。</t>
  </si>
  <si>
    <t>16-14　労 働 力 状 態 別 15 歳 以 上　</t>
  </si>
  <si>
    <r>
      <t>　人 口</t>
    </r>
    <r>
      <rPr>
        <sz val="12"/>
        <rFont val="ＭＳ 明朝"/>
        <family val="1"/>
      </rPr>
      <t>－市町村－（平成2～22年）</t>
    </r>
  </si>
  <si>
    <t>各年10月1日現在</t>
  </si>
  <si>
    <t>年    次</t>
  </si>
  <si>
    <t>市 町 村</t>
  </si>
  <si>
    <t xml:space="preserve">労  </t>
  </si>
  <si>
    <t xml:space="preserve">  働   力   人   口</t>
  </si>
  <si>
    <t>　   7</t>
  </si>
  <si>
    <t>　  12</t>
  </si>
  <si>
    <t>　  17</t>
  </si>
  <si>
    <t>　  22</t>
  </si>
  <si>
    <t>市     部</t>
  </si>
  <si>
    <t>郡     部</t>
  </si>
  <si>
    <t>嬉野市</t>
  </si>
  <si>
    <t>神埼市</t>
  </si>
  <si>
    <t>神</t>
  </si>
  <si>
    <t>吉野ヶ里町</t>
  </si>
  <si>
    <t>三養基郡</t>
  </si>
  <si>
    <t>基山町</t>
  </si>
  <si>
    <t>上峰町</t>
  </si>
  <si>
    <t>みやき町</t>
  </si>
  <si>
    <t>東松浦郡</t>
  </si>
  <si>
    <t>東</t>
  </si>
  <si>
    <t>杵</t>
  </si>
  <si>
    <t>藤</t>
  </si>
  <si>
    <t>16-15　産業(大分類)別15歳以上　</t>
  </si>
  <si>
    <t>各年10月1日現在</t>
  </si>
  <si>
    <t>（単位：人）</t>
  </si>
  <si>
    <t>年    次</t>
  </si>
  <si>
    <t>1) 就業率</t>
  </si>
  <si>
    <t>年    次</t>
  </si>
  <si>
    <t>市 町 村</t>
  </si>
  <si>
    <t>(%)</t>
  </si>
  <si>
    <t>うち男</t>
  </si>
  <si>
    <t>市町村</t>
  </si>
  <si>
    <t>･･･</t>
  </si>
  <si>
    <t xml:space="preserve">     7</t>
  </si>
  <si>
    <t>　　 7</t>
  </si>
  <si>
    <t xml:space="preserve">    12</t>
  </si>
  <si>
    <t>　　12</t>
  </si>
  <si>
    <t xml:space="preserve">    17</t>
  </si>
  <si>
    <t>　　17</t>
  </si>
  <si>
    <t xml:space="preserve">    22</t>
  </si>
  <si>
    <t>　　22</t>
  </si>
  <si>
    <t>市     部</t>
  </si>
  <si>
    <t>郡     部</t>
  </si>
  <si>
    <t>資料：総務省統計局「国勢調査報告」　</t>
  </si>
  <si>
    <t>（注）　1)就業率は、総人口に占める就業者の割合を示す。</t>
  </si>
  <si>
    <t>農業,林業</t>
  </si>
  <si>
    <t>漁業</t>
  </si>
  <si>
    <t>鉱業,採石業,砂利採取業</t>
  </si>
  <si>
    <t>建設業</t>
  </si>
  <si>
    <t>製造業</t>
  </si>
  <si>
    <t>電気・ガス・熱供給・水道業</t>
  </si>
  <si>
    <t xml:space="preserve">運輸業，郵便業   </t>
  </si>
  <si>
    <t>卸売業,小売業</t>
  </si>
  <si>
    <t xml:space="preserve">金融業,保険業   </t>
  </si>
  <si>
    <t>-</t>
  </si>
  <si>
    <t>三</t>
  </si>
  <si>
    <t>-</t>
  </si>
  <si>
    <t>西</t>
  </si>
  <si>
    <t>-</t>
  </si>
  <si>
    <t>各年10月1日現在</t>
  </si>
  <si>
    <t>総        数</t>
  </si>
  <si>
    <t>事 務 従 事 者</t>
  </si>
  <si>
    <t>販 売 従 事 者</t>
  </si>
  <si>
    <t>年 次</t>
  </si>
  <si>
    <t>A</t>
  </si>
  <si>
    <t>B</t>
  </si>
  <si>
    <t>C</t>
  </si>
  <si>
    <t>D</t>
  </si>
  <si>
    <t>E</t>
  </si>
  <si>
    <t>F</t>
  </si>
  <si>
    <t>G</t>
  </si>
  <si>
    <t>H</t>
  </si>
  <si>
    <t>I</t>
  </si>
  <si>
    <t>J</t>
  </si>
  <si>
    <t>K</t>
  </si>
  <si>
    <t>L</t>
  </si>
  <si>
    <t>M</t>
  </si>
  <si>
    <t>N</t>
  </si>
  <si>
    <t>O</t>
  </si>
  <si>
    <t>P</t>
  </si>
  <si>
    <t>Q</t>
  </si>
  <si>
    <t>R</t>
  </si>
  <si>
    <t>S</t>
  </si>
  <si>
    <t xml:space="preserve">　　　統計調査結果に変更したため、同調査結果から賃金指数を平成19年2月から平成20年12月まで改訂している。　 </t>
  </si>
  <si>
    <t>　　　平成21年1月分調査で、30人以上対象事業所の交代及び労働者数の基準を平成13年事業所統計調査結果から平成18年事業所・企業</t>
  </si>
  <si>
    <t>　　　※) に鉱業，採石業等を含む。</t>
  </si>
  <si>
    <t>　　　指数は平成17年平均を100として算出しており、平成17年の産業分類が、改訂された産業分類と接続しない産業の指数については算出されない。</t>
  </si>
  <si>
    <t>（注）平成22年1月より平成19年11月に改訂された日本標準産業分類（第12回改訂）に基づき公表した。</t>
  </si>
  <si>
    <t>資料：県統計調査課「毎月勤労統計調査地方調査結果報告書」</t>
  </si>
  <si>
    <t>年1月</t>
  </si>
  <si>
    <t>Ⅹ</t>
  </si>
  <si>
    <t>実　　質　　賃　　金　　指　　数</t>
  </si>
  <si>
    <t>名　　目　　賃　　金　　指　　数</t>
  </si>
  <si>
    <t>福祉</t>
  </si>
  <si>
    <t>通信業</t>
  </si>
  <si>
    <t>医療，</t>
  </si>
  <si>
    <t>情報</t>
  </si>
  <si>
    <t>調査産業計</t>
  </si>
  <si>
    <t>年次・月</t>
  </si>
  <si>
    <t>教育，学習支援業</t>
  </si>
  <si>
    <t>生活関連サービス等</t>
  </si>
  <si>
    <t>飲食サービス業等</t>
  </si>
  <si>
    <t>学術研究等</t>
  </si>
  <si>
    <t>運輸業，郵便業</t>
  </si>
  <si>
    <t xml:space="preserve"> ※)</t>
  </si>
  <si>
    <t>（平成17年＝100）</t>
  </si>
  <si>
    <t xml:space="preserve">16-1 　産   　業   　別   　賃  </t>
  </si>
  <si>
    <t>　　　うち家事サービス、外国公務を除く各産業において、常時３０人以上の常用雇用者を雇用する事業所を母体とする標本調査である。</t>
  </si>
  <si>
    <t>　　　この表は「毎月勤労統計調査」による。この調査は、賃金、労働時間及び雇用の月々の変動を把握する調査で、農林水産業、公務及びサービス業の</t>
  </si>
  <si>
    <t>　　　※) 鉱業，採石業等を含む。</t>
  </si>
  <si>
    <t>　　　平成22年1月より平成19年11月に改訂された日本標準産業分類（第12回改訂）に基づき公表。公表以外の産業の数値は、旧分類と</t>
  </si>
  <si>
    <t>（注）平成19年1月及び平成21年1月に対象事業所の抽出替えを行ったため、実数の単純比較はできない。過去との比較には指数を用いること。</t>
  </si>
  <si>
    <t>資料：県統計調査課「毎月勤労統計調査地方調査結果報告書」</t>
  </si>
  <si>
    <t xml:space="preserve">     12</t>
  </si>
  <si>
    <t xml:space="preserve">     11</t>
  </si>
  <si>
    <t xml:space="preserve">      9</t>
  </si>
  <si>
    <t xml:space="preserve">      8</t>
  </si>
  <si>
    <t xml:space="preserve">      7</t>
  </si>
  <si>
    <t xml:space="preserve">      6</t>
  </si>
  <si>
    <t xml:space="preserve">      5</t>
  </si>
  <si>
    <t xml:space="preserve">      4</t>
  </si>
  <si>
    <t xml:space="preserve">      3</t>
  </si>
  <si>
    <t xml:space="preserve"> 　20</t>
  </si>
  <si>
    <t>年平均</t>
  </si>
  <si>
    <t>その他の製造業</t>
  </si>
  <si>
    <t>輸送用機械器具製造業</t>
  </si>
  <si>
    <t>電気機械器具製造業</t>
  </si>
  <si>
    <t>電子部品・デバイス・電子回路製造業</t>
  </si>
  <si>
    <t>金属製品製造業</t>
  </si>
  <si>
    <t>卸売業，小売業</t>
  </si>
  <si>
    <t>情報通信業</t>
  </si>
  <si>
    <t>電気・ガス・熱供給・水道業</t>
  </si>
  <si>
    <t>窯業・土石製品製造業</t>
  </si>
  <si>
    <t>ゴム製品製造業</t>
  </si>
  <si>
    <t>プラスチック製品製造業</t>
  </si>
  <si>
    <t>パルプ・紙・紙加工品製造業</t>
  </si>
  <si>
    <t>繊維工業</t>
  </si>
  <si>
    <t>食料品・たばこ製造業</t>
  </si>
  <si>
    <t>製    造    業</t>
  </si>
  <si>
    <t xml:space="preserve">        （単位：円）</t>
  </si>
  <si>
    <t xml:space="preserve"> 　22</t>
  </si>
  <si>
    <t xml:space="preserve"> 　21</t>
  </si>
  <si>
    <t xml:space="preserve"> 　20</t>
  </si>
  <si>
    <t xml:space="preserve"> 　19</t>
  </si>
  <si>
    <t>X</t>
  </si>
  <si>
    <t>サービス業
(他に分類されないもの）</t>
  </si>
  <si>
    <t>複合サービス事業</t>
  </si>
  <si>
    <t>医療，福祉</t>
  </si>
  <si>
    <t>教育，学習支援業</t>
  </si>
  <si>
    <t>生活関連サービス等</t>
  </si>
  <si>
    <t>飲食サービス業等</t>
  </si>
  <si>
    <t>学術研究等</t>
  </si>
  <si>
    <t>金融業，保険業</t>
  </si>
  <si>
    <t>　　</t>
  </si>
  <si>
    <t>（注）平成22年1月より平成19年11月に改訂された日本標準産業分類（第12回改訂）に基づき公表することとした。</t>
  </si>
  <si>
    <t>資料：県統計調査課「毎月勤労統計調査地方調査結果報告書」</t>
  </si>
  <si>
    <t xml:space="preserve">    11</t>
  </si>
  <si>
    <t xml:space="preserve">     9</t>
  </si>
  <si>
    <t xml:space="preserve">     8</t>
  </si>
  <si>
    <t xml:space="preserve">     6</t>
  </si>
  <si>
    <t xml:space="preserve">     5</t>
  </si>
  <si>
    <t xml:space="preserve">     4</t>
  </si>
  <si>
    <t xml:space="preserve"> 4</t>
  </si>
  <si>
    <t xml:space="preserve">     3</t>
  </si>
  <si>
    <t>　 22</t>
  </si>
  <si>
    <t>　22</t>
  </si>
  <si>
    <t>　 21</t>
  </si>
  <si>
    <t>　21</t>
  </si>
  <si>
    <t>　 20</t>
  </si>
  <si>
    <t>　20</t>
  </si>
  <si>
    <t>　 19</t>
  </si>
  <si>
    <t>平均</t>
  </si>
  <si>
    <t>離職</t>
  </si>
  <si>
    <t>入職</t>
  </si>
  <si>
    <t>サービス業
（他に分類されない
もの）</t>
  </si>
  <si>
    <t>複合
サービス事業</t>
  </si>
  <si>
    <t>医療，福祉</t>
  </si>
  <si>
    <t>教育，
学習支援業</t>
  </si>
  <si>
    <t>生活関連
サービス等</t>
  </si>
  <si>
    <t>飲食
サービス業等</t>
  </si>
  <si>
    <t>金融業，
保険業</t>
  </si>
  <si>
    <t>卸売業，
小売業</t>
  </si>
  <si>
    <t>運輸業，
郵便業</t>
  </si>
  <si>
    <t>情報
通 信 業</t>
  </si>
  <si>
    <t>（単位：％）</t>
  </si>
  <si>
    <t xml:space="preserve">      指数は平成17年平均を100として算出しており、平成17年の産業分類が、改訂された産業分類と接続しない産業の指数については算出されない。</t>
  </si>
  <si>
    <t>　　　平成22年1月より平成19年11月に改訂された日本標準産業分類（第12回改訂）に基づき公表することとした。</t>
  </si>
  <si>
    <t>（注）この表は、毎月勤労統計調査による常用労働者30人以上の事業所の常用労働者雇用指数である。</t>
  </si>
  <si>
    <t xml:space="preserve">   22</t>
  </si>
  <si>
    <t xml:space="preserve">   21</t>
  </si>
  <si>
    <t xml:space="preserve">   20</t>
  </si>
  <si>
    <t>　　　平成22年1月より平成19年11月に改訂された日本標準産業分類（第12回改訂）に基づき公表することとした。指数は平成17年平均</t>
  </si>
  <si>
    <t>（注）平成21年1月分調査で、30人以上対象事業所の交代をしたため、労働時間指数を平成19年2月から平成20年12月まで改訂している。</t>
  </si>
  <si>
    <t xml:space="preserve">   19</t>
  </si>
  <si>
    <t>所　　定　　外　　労　　働　　時　　間　　指　　数</t>
  </si>
  <si>
    <t>総　　実　　労　　働　　時　　間　　指　　数</t>
  </si>
  <si>
    <t>金融業，
保 険 業</t>
  </si>
  <si>
    <t xml:space="preserve">  22</t>
  </si>
  <si>
    <t xml:space="preserve">  21</t>
  </si>
  <si>
    <t xml:space="preserve">  20</t>
  </si>
  <si>
    <t xml:space="preserve">  19</t>
  </si>
  <si>
    <t>運輸業，郵便業</t>
  </si>
  <si>
    <t>情報通信業</t>
  </si>
  <si>
    <t>その他の製造業</t>
  </si>
  <si>
    <t>輸送用機械器具製造業</t>
  </si>
  <si>
    <t>プラスチック製品製造業</t>
  </si>
  <si>
    <t>パルプ・紙・紙加工品製造業</t>
  </si>
  <si>
    <t>サービス業
（他に分類されないもの）</t>
  </si>
  <si>
    <t>複合サービス事業</t>
  </si>
  <si>
    <t>（単位：人）</t>
  </si>
  <si>
    <t>16-7   産   業   別   の   男   女　別　常　用</t>
  </si>
  <si>
    <t>所定外
労働
時間</t>
  </si>
  <si>
    <t>所定内
労　働
時　間</t>
  </si>
  <si>
    <t>総実
労働
時間</t>
  </si>
  <si>
    <t>出勤
日数</t>
  </si>
  <si>
    <t>卸売業，小売業</t>
  </si>
  <si>
    <t>情報通信業</t>
  </si>
  <si>
    <t>電子部品・デバイス・電子回路製造業</t>
  </si>
  <si>
    <t>（単位：日，時間）</t>
  </si>
  <si>
    <t>（注）16-8表注を参照。</t>
  </si>
  <si>
    <t>サービス業（他に分類されないもの）</t>
  </si>
  <si>
    <t>複合サービス事業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</si>
  <si>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</si>
  <si>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</si>
  <si>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</si>
  <si>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</si>
  <si>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</si>
  <si>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</si>
  <si>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</si>
  <si>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</si>
  <si>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公務（他に分類されるものを除く）</t>
  </si>
  <si>
    <r>
      <t>　就業者数</t>
    </r>
    <r>
      <rPr>
        <sz val="12"/>
        <rFont val="ＭＳ 明朝"/>
        <family val="1"/>
      </rPr>
      <t>－市町村－ (平成2～22年) (続き）</t>
    </r>
  </si>
  <si>
    <r>
      <t>　就業者数</t>
    </r>
    <r>
      <rPr>
        <sz val="12"/>
        <rFont val="ＭＳ 明朝"/>
        <family val="1"/>
      </rPr>
      <t xml:space="preserve">－市町村－ (平成2～22年) </t>
    </r>
  </si>
  <si>
    <t>独立行政法人　雇用・能力開発機構　佐賀職業能力開発促進センター　</t>
  </si>
  <si>
    <t>学術研
究  等</t>
  </si>
  <si>
    <t>複合</t>
  </si>
  <si>
    <t>サービ
ス事業</t>
  </si>
  <si>
    <t>学術研
究　等</t>
  </si>
  <si>
    <t xml:space="preserve">16-10　公    共    職    業   </t>
  </si>
  <si>
    <t xml:space="preserve">  （平成19～23年度）</t>
  </si>
  <si>
    <t>求　　　　　人</t>
  </si>
  <si>
    <t>充　　　　　　足</t>
  </si>
  <si>
    <r>
      <t>2)</t>
    </r>
    <r>
      <rPr>
        <sz val="9"/>
        <rFont val="ＭＳ 明朝"/>
        <family val="1"/>
      </rPr>
      <t xml:space="preserve"> 就職率</t>
    </r>
  </si>
  <si>
    <r>
      <t xml:space="preserve"> 3)</t>
    </r>
    <r>
      <rPr>
        <sz val="9"/>
        <rFont val="ＭＳ 明朝"/>
        <family val="1"/>
      </rPr>
      <t xml:space="preserve"> 充足率</t>
    </r>
  </si>
  <si>
    <r>
      <t xml:space="preserve"> （倍）</t>
    </r>
    <r>
      <rPr>
        <sz val="8"/>
        <rFont val="ＭＳ 明朝"/>
        <family val="1"/>
      </rPr>
      <t>1)</t>
    </r>
  </si>
  <si>
    <r>
      <t>うち</t>
    </r>
    <r>
      <rPr>
        <sz val="9"/>
        <rFont val="ＭＳ 明朝"/>
        <family val="1"/>
      </rPr>
      <t>他県</t>
    </r>
    <r>
      <rPr>
        <sz val="8"/>
        <rFont val="ＭＳ 明朝"/>
        <family val="1"/>
      </rPr>
      <t>から</t>
    </r>
  </si>
  <si>
    <t>　平成　19　年度</t>
  </si>
  <si>
    <t>　平 19</t>
  </si>
  <si>
    <t xml:space="preserve"> 　     20</t>
  </si>
  <si>
    <t xml:space="preserve"> 1 760</t>
  </si>
  <si>
    <t xml:space="preserve"> 　     21</t>
  </si>
  <si>
    <t xml:space="preserve"> 　     22</t>
  </si>
  <si>
    <t xml:space="preserve"> 　     23</t>
  </si>
  <si>
    <t>平成23年</t>
  </si>
  <si>
    <t xml:space="preserve">     24年</t>
  </si>
  <si>
    <t>24年</t>
  </si>
  <si>
    <t>1) 有効求人倍率＝</t>
  </si>
  <si>
    <t>2) 就職率＝</t>
  </si>
  <si>
    <t>就職件数</t>
  </si>
  <si>
    <t>　×100</t>
  </si>
  <si>
    <t>3) 充足率＝</t>
  </si>
  <si>
    <t xml:space="preserve"> ×100</t>
  </si>
  <si>
    <t>月間有効求職者数</t>
  </si>
  <si>
    <t>新規求職申込件数</t>
  </si>
  <si>
    <t>新規求人数</t>
  </si>
  <si>
    <t xml:space="preserve">16-10　　公　　共　　職　　業  </t>
  </si>
  <si>
    <t>(2) 新規学卒者の求人就職状況（平成19～23年度）</t>
  </si>
  <si>
    <t>求人数</t>
  </si>
  <si>
    <t>計</t>
  </si>
  <si>
    <t>年　3月　卒　業</t>
  </si>
  <si>
    <t>Ａ、Ｂ</t>
  </si>
  <si>
    <t>（01～04）</t>
  </si>
  <si>
    <t>Ｃ</t>
  </si>
  <si>
    <t>（　05　）</t>
  </si>
  <si>
    <t>Ｄ</t>
  </si>
  <si>
    <t>（06～08）</t>
  </si>
  <si>
    <t>Ｅ</t>
  </si>
  <si>
    <t>（09～32）</t>
  </si>
  <si>
    <t>09</t>
  </si>
  <si>
    <t>繊　維　工　業</t>
  </si>
  <si>
    <t>家具・装備品製造業</t>
  </si>
  <si>
    <t>印刷・同関連業</t>
  </si>
  <si>
    <t>化学工業</t>
  </si>
  <si>
    <t>石油製品・石炭製品製造業</t>
  </si>
  <si>
    <t>プラスチック製品製造業</t>
  </si>
  <si>
    <t>ゴム製品製造業</t>
  </si>
  <si>
    <t>窯業・土石製品製造業</t>
  </si>
  <si>
    <t>鉄　　鋼　　業</t>
  </si>
  <si>
    <t>非鉄金属製造業</t>
  </si>
  <si>
    <t>金属製品製造業</t>
  </si>
  <si>
    <t>輸送用機械器具製造業</t>
  </si>
  <si>
    <t>20、32</t>
  </si>
  <si>
    <t>Ｆ</t>
  </si>
  <si>
    <t>（33～36）</t>
  </si>
  <si>
    <t>Ｇ</t>
  </si>
  <si>
    <t>（37～41）</t>
  </si>
  <si>
    <t>Ｈ</t>
  </si>
  <si>
    <t>（42～49）</t>
  </si>
  <si>
    <t>Ｉ</t>
  </si>
  <si>
    <t>（50～61）</t>
  </si>
  <si>
    <t>　50～55</t>
  </si>
  <si>
    <t>　56～61</t>
  </si>
  <si>
    <t>Ｊ</t>
  </si>
  <si>
    <t>（62～67）</t>
  </si>
  <si>
    <t>Ｋ</t>
  </si>
  <si>
    <t>（68～70）</t>
  </si>
  <si>
    <t>Ｌ</t>
  </si>
  <si>
    <t>（71～74）</t>
  </si>
  <si>
    <t>Ｍ</t>
  </si>
  <si>
    <t>（75～77）</t>
  </si>
  <si>
    <t>Ｎ</t>
  </si>
  <si>
    <t>（78～80）</t>
  </si>
  <si>
    <t>Ｏ</t>
  </si>
  <si>
    <t>（81、82）</t>
  </si>
  <si>
    <t>Ｐ</t>
  </si>
  <si>
    <t>（83～85）</t>
  </si>
  <si>
    <t>Ｑ</t>
  </si>
  <si>
    <t>（86、87）</t>
  </si>
  <si>
    <t>Ｒ</t>
  </si>
  <si>
    <t>Ｓ、Ｔ</t>
  </si>
  <si>
    <r>
      <t xml:space="preserve">　紹  　介   の 　状　  況 </t>
    </r>
    <r>
      <rPr>
        <sz val="12"/>
        <rFont val="ＭＳ 明朝"/>
        <family val="1"/>
      </rPr>
      <t>（ 続 き ）</t>
    </r>
  </si>
  <si>
    <t>(3) 中高年齢者の職業紹介状況（学卒及びパートを除く）（平成19～23年度）</t>
  </si>
  <si>
    <t xml:space="preserve"> 平成 19 年度</t>
  </si>
  <si>
    <t xml:space="preserve">      20</t>
  </si>
  <si>
    <t xml:space="preserve">      21</t>
  </si>
  <si>
    <t xml:space="preserve">      22</t>
  </si>
  <si>
    <t xml:space="preserve">      23</t>
  </si>
  <si>
    <t>平成23年</t>
  </si>
  <si>
    <t xml:space="preserve">     24年</t>
  </si>
  <si>
    <t>6 601</t>
  </si>
  <si>
    <r>
      <t>16-11　職業訓練の状況</t>
    </r>
    <r>
      <rPr>
        <sz val="12"/>
        <rFont val="ＭＳ 明朝"/>
        <family val="1"/>
      </rPr>
      <t>（平成21～23年度）</t>
    </r>
  </si>
  <si>
    <t>平　成　21　年　度</t>
  </si>
  <si>
    <t>－</t>
  </si>
  <si>
    <t>－</t>
  </si>
  <si>
    <t>佐賀職業能力開発促進センター</t>
  </si>
  <si>
    <t>6カ月</t>
  </si>
  <si>
    <t>4,7,10,1月</t>
  </si>
  <si>
    <t>4,7,10月</t>
  </si>
  <si>
    <t>9,3月</t>
  </si>
  <si>
    <t>1カ年</t>
  </si>
  <si>
    <t>2カ年</t>
  </si>
  <si>
    <t>4月</t>
  </si>
  <si>
    <t>（注）　1) 普通課程の開始月は全て4月。　　</t>
  </si>
  <si>
    <r>
      <t>16-12　産業別労働組合数</t>
    </r>
    <r>
      <rPr>
        <sz val="12"/>
        <rFont val="ＭＳ 明朝"/>
        <family val="1"/>
      </rPr>
      <t>（平成２２～２３年）</t>
    </r>
  </si>
  <si>
    <t>総　　　数</t>
  </si>
  <si>
    <t>　　 平成　22　年</t>
  </si>
  <si>
    <t>　　　 　　23</t>
  </si>
  <si>
    <t>電気･ガス･熱供給･水道業</t>
  </si>
  <si>
    <t>　　 平成　22　年</t>
  </si>
  <si>
    <t>　　     　23</t>
  </si>
  <si>
    <t>電気･ガス･熱供給･水道業</t>
  </si>
  <si>
    <t>　         23</t>
  </si>
  <si>
    <t>16-13　労　　働　　争　　議</t>
  </si>
  <si>
    <t>(1) 産 業 別 労 働 争 議 発 生 状 況 （平成21～23年）</t>
  </si>
  <si>
    <t xml:space="preserve">（単位：件，人） </t>
  </si>
  <si>
    <t>総争議</t>
  </si>
  <si>
    <t>争議行為を伴う争議</t>
  </si>
  <si>
    <t>総参加人員</t>
  </si>
  <si>
    <t>件数</t>
  </si>
  <si>
    <t>行為
参加人員</t>
  </si>
  <si>
    <t>　   平 成　21　年</t>
  </si>
  <si>
    <t>※16</t>
  </si>
  <si>
    <t>※326</t>
  </si>
  <si>
    <t>　          23</t>
  </si>
  <si>
    <t>運輸業</t>
  </si>
  <si>
    <t>金融・保険</t>
  </si>
  <si>
    <t>労働
損失日数</t>
  </si>
  <si>
    <t>怠業</t>
  </si>
  <si>
    <t>　          22</t>
  </si>
  <si>
    <t>(2) 要 求 事 項 別 労 働 争 議 発 生 件 数 （平成19～23年）</t>
  </si>
  <si>
    <t xml:space="preserve"> この表には争議行為を伴わない件数は含まれていない。</t>
  </si>
  <si>
    <t>(単位：件）</t>
  </si>
  <si>
    <t>総数</t>
  </si>
  <si>
    <t>組合保障及び
組合活動</t>
  </si>
  <si>
    <t>労働協約の締結又は
全面的改訂</t>
  </si>
  <si>
    <t>労働協約
の効力</t>
  </si>
  <si>
    <t>　   平 成　19　年</t>
  </si>
  <si>
    <t>　          20</t>
  </si>
  <si>
    <t>　          21</t>
  </si>
  <si>
    <t>　          23</t>
  </si>
  <si>
    <t>その他の賃金
及び手当</t>
  </si>
  <si>
    <t>労働時間
の変更</t>
  </si>
  <si>
    <t>その他の 
労働条件</t>
  </si>
  <si>
    <t>解雇反対被解
雇者の復職</t>
  </si>
  <si>
    <t>事業の休廃止又は
操業短縮反対</t>
  </si>
  <si>
    <t>その他の経営
および人事</t>
  </si>
  <si>
    <t>県　立　産　業　技　術　学　院</t>
  </si>
  <si>
    <t xml:space="preserve">        2) 平成23年度より産業技術学院福祉サービス科廃止。　　</t>
  </si>
  <si>
    <r>
      <t>　実労働時間数及び給与額</t>
    </r>
    <r>
      <rPr>
        <sz val="12"/>
        <rFont val="ＭＳ 明朝"/>
        <family val="1"/>
      </rPr>
      <t>（平成21～23年）</t>
    </r>
  </si>
  <si>
    <t>平成22年</t>
  </si>
  <si>
    <t>平成23年</t>
  </si>
  <si>
    <t>平23</t>
  </si>
  <si>
    <r>
      <t>　　　金　   指　   数</t>
    </r>
    <r>
      <rPr>
        <sz val="12"/>
        <rFont val="ＭＳ 明朝"/>
        <family val="1"/>
      </rPr>
      <t>　（平成20～23年）</t>
    </r>
  </si>
  <si>
    <t>電気・ガス・熱供給・水道業</t>
  </si>
  <si>
    <t>　</t>
  </si>
  <si>
    <t>サービス業（他に分類されないもの）</t>
  </si>
  <si>
    <t xml:space="preserve"> ※)</t>
  </si>
  <si>
    <t>平成 20年平均</t>
  </si>
  <si>
    <t>平成 23</t>
  </si>
  <si>
    <t>　　　「名目賃金指数」は、毎月勤労統計調査によって得られる常用労働者30人以上を雇用する事業所の現金給与総額を指数化したものである。</t>
  </si>
  <si>
    <t>　　　「実質賃金指数」は、「名目賃金指数」を佐賀市消費者物価指数（持家の帰属家賃を除く総合）で除したものである。</t>
  </si>
  <si>
    <t>16-2　産  業  別  の  男  女  別  常  用  労  働  者　</t>
  </si>
  <si>
    <r>
      <t>　1  人  平  均  月  間  現  金  給  与  総  額</t>
    </r>
    <r>
      <rPr>
        <sz val="12"/>
        <rFont val="ＭＳ 明朝"/>
        <family val="1"/>
      </rPr>
      <t>（平成19～23年）</t>
    </r>
  </si>
  <si>
    <t>※) 調  査  産  業  計</t>
  </si>
  <si>
    <t>建    設    業</t>
  </si>
  <si>
    <t>年次・月</t>
  </si>
  <si>
    <t>平成19</t>
  </si>
  <si>
    <t xml:space="preserve"> 　19年</t>
  </si>
  <si>
    <t xml:space="preserve"> 　20</t>
  </si>
  <si>
    <t xml:space="preserve"> 　21</t>
  </si>
  <si>
    <t xml:space="preserve"> 　22</t>
  </si>
  <si>
    <t xml:space="preserve"> 　23</t>
  </si>
  <si>
    <t>平成 23</t>
  </si>
  <si>
    <t xml:space="preserve"> 23年 1月</t>
  </si>
  <si>
    <t xml:space="preserve">      2</t>
  </si>
  <si>
    <t xml:space="preserve">     10</t>
  </si>
  <si>
    <t>23年 1月</t>
  </si>
  <si>
    <t>　　　接続しないため作成できない。</t>
  </si>
  <si>
    <t>　　　「現金給与総額」とは、「きまって支給する給与」と「特別に支払われた給与」との合計である。</t>
  </si>
  <si>
    <r>
      <t>　1  人  平  均  月  間  現  金  給  与  総  額</t>
    </r>
    <r>
      <rPr>
        <sz val="12"/>
        <rFont val="ＭＳ 明朝"/>
        <family val="1"/>
      </rPr>
      <t>（平成19～23年）（続き）</t>
    </r>
  </si>
  <si>
    <t>（単位：円）</t>
  </si>
  <si>
    <t>平成 23</t>
  </si>
  <si>
    <t xml:space="preserve"> 23年</t>
  </si>
  <si>
    <t>1月</t>
  </si>
  <si>
    <t>　　　接続しないため作成できない。</t>
  </si>
  <si>
    <t xml:space="preserve">16-4　産  業  別  雇  用 </t>
  </si>
  <si>
    <t>指  数 （平成20～23年）</t>
  </si>
  <si>
    <t>（平成17年＝100）</t>
  </si>
  <si>
    <t>調　　査
産 業 計</t>
  </si>
  <si>
    <t>建 設 業</t>
  </si>
  <si>
    <t>製 造 業</t>
  </si>
  <si>
    <t>電気・ガス
・熱 供 給・
水 道 業</t>
  </si>
  <si>
    <t>平成20年</t>
  </si>
  <si>
    <t>　23</t>
  </si>
  <si>
    <t xml:space="preserve">   23</t>
  </si>
  <si>
    <t>平成23年</t>
  </si>
  <si>
    <t xml:space="preserve"> 1月</t>
  </si>
  <si>
    <t>23年1月</t>
  </si>
  <si>
    <t xml:space="preserve">     2</t>
  </si>
  <si>
    <t xml:space="preserve">    10</t>
  </si>
  <si>
    <t>　　　平成21年1月分調査で、30人以上対象事業所の交代及び労働者数の基準を平成13年事業所統計調査結果から平成18年事業所・企業</t>
  </si>
  <si>
    <t xml:space="preserve">　　　統計調査結果に変更したため、同調査結果から常用雇用指数を平成16年2月から平成20年12月まで改訂している。　 </t>
  </si>
  <si>
    <t xml:space="preserve">16-5　産 業 別 入 職 率 </t>
  </si>
  <si>
    <r>
      <t>及 び 離 職 率</t>
    </r>
    <r>
      <rPr>
        <sz val="12"/>
        <rFont val="ＭＳ 明朝"/>
        <family val="1"/>
      </rPr>
      <t xml:space="preserve"> （平成19～23年）</t>
    </r>
  </si>
  <si>
    <t>調　　査
産 業 計</t>
  </si>
  <si>
    <t>建 設 業</t>
  </si>
  <si>
    <t>製 造 業</t>
  </si>
  <si>
    <t>電気・ガス
・熱 供 給・
水 道 業</t>
  </si>
  <si>
    <t>平成19年</t>
  </si>
  <si>
    <t xml:space="preserve"> 23年1月</t>
  </si>
  <si>
    <t>　 　平成21年以前の数値で、改訂された産業分類と接続しない産業の数値は不詳とした。</t>
  </si>
  <si>
    <t>　　この表は、毎月勤労勤労統計調査の結果（規模30人以上）であり、入職率、離職率とは、毎月間の増･減労働者の毎月労働者数に対する</t>
  </si>
  <si>
    <t>　　100分比である｡</t>
  </si>
  <si>
    <t xml:space="preserve">16-6　産 業 別 労 働 </t>
  </si>
  <si>
    <t>時 間 指 数 （平成20～23年）</t>
  </si>
  <si>
    <t>97.0</t>
  </si>
  <si>
    <t>　21</t>
  </si>
  <si>
    <t>　22</t>
  </si>
  <si>
    <t>　21</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</si>
  <si>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</si>
  <si>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</si>
  <si>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</si>
  <si>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</si>
  <si>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</si>
  <si>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</si>
  <si>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</si>
  <si>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</si>
  <si>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</si>
  <si>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</si>
  <si>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</si>
  <si>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を100として算出しており、平成17年の産業分類が、改訂された産業分類と接続しない産業の指数については算出されない。</t>
  </si>
  <si>
    <t>　　 この表は、常時30人以上の常用労働者を雇用する事業所の常用労働者の労働時間数を指数化したものである。</t>
  </si>
  <si>
    <t>建　　設　　業</t>
  </si>
  <si>
    <t xml:space="preserve">  23</t>
  </si>
  <si>
    <t>平成23年</t>
  </si>
  <si>
    <t xml:space="preserve"> 1月</t>
  </si>
  <si>
    <t xml:space="preserve"> 23年1月</t>
  </si>
  <si>
    <t xml:space="preserve">     2</t>
  </si>
  <si>
    <t xml:space="preserve">    10</t>
  </si>
  <si>
    <t xml:space="preserve">16-8   産 業 別 の 常 用 労 働 者 1 人 平 均  </t>
  </si>
  <si>
    <t xml:space="preserve">  月 間 出 勤 日 数 及 び 労 働 時 間 数   (平成19～23年）</t>
  </si>
  <si>
    <t>調　査　産　業　計</t>
  </si>
  <si>
    <t>製　　造　　業</t>
  </si>
  <si>
    <t>年 次・月</t>
  </si>
  <si>
    <t>　　　平成22年1月より平成19年11月に改訂された日本標準産業分類（第12回改訂）に基づき公表することとした。平成21年以前の</t>
  </si>
  <si>
    <t>　　　数値で、改訂された産業分類と接続しない産業の数値は不詳とした。</t>
  </si>
  <si>
    <t xml:space="preserve">  月 間 出 勤 日 数 及 び 労 働 時 間 数   (平成19～23年）（続き）</t>
  </si>
  <si>
    <t>　 23</t>
  </si>
  <si>
    <t>運　輸
業、郵　便　業</t>
  </si>
  <si>
    <t>卸　売
業、小　売　業</t>
  </si>
  <si>
    <t>金　融
業、保　険　業</t>
  </si>
  <si>
    <t>16-16  産業（大分類），職業（大分類），男女別　</t>
  </si>
  <si>
    <t>管理的職業従業者</t>
  </si>
  <si>
    <t>専門的・技術的職業従業者</t>
  </si>
  <si>
    <t>サービス職業従事者</t>
  </si>
  <si>
    <t xml:space="preserve">年次・産業  </t>
  </si>
  <si>
    <t>産 業</t>
  </si>
  <si>
    <t xml:space="preserve">     平  成  17  年</t>
  </si>
  <si>
    <t>平成17年</t>
  </si>
  <si>
    <t xml:space="preserve">     　　　　22</t>
  </si>
  <si>
    <t>　　22</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</si>
  <si>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</si>
  <si>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</si>
  <si>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</si>
  <si>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</si>
  <si>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</si>
  <si>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</si>
  <si>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</si>
  <si>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</si>
  <si>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</si>
  <si>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</si>
  <si>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</si>
  <si>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</si>
  <si>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</si>
  <si>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N</t>
  </si>
  <si>
    <t>生活関連サービス業，娯楽業</t>
  </si>
  <si>
    <t>O</t>
  </si>
  <si>
    <t>教育，学習支援業</t>
  </si>
  <si>
    <t>P</t>
  </si>
  <si>
    <t>医療，福祉</t>
  </si>
  <si>
    <t>Q</t>
  </si>
  <si>
    <t>複合サービス事業</t>
  </si>
  <si>
    <t>R</t>
  </si>
  <si>
    <t>サービス業（他に分類されないもの）</t>
  </si>
  <si>
    <t>S</t>
  </si>
  <si>
    <t>公務（他に分類されるものを除く）</t>
  </si>
  <si>
    <t>S</t>
  </si>
  <si>
    <t>T</t>
  </si>
  <si>
    <t>分類不能の産業</t>
  </si>
  <si>
    <t>T</t>
  </si>
  <si>
    <t>保安職業従業者</t>
  </si>
  <si>
    <t>農林漁業従業者</t>
  </si>
  <si>
    <t>生産工程従業者</t>
  </si>
  <si>
    <t>輸送・機械運転従業者</t>
  </si>
  <si>
    <t>建設・採掘従業者</t>
  </si>
  <si>
    <t>運搬・清掃・包装等従業者</t>
  </si>
  <si>
    <t>分類不能の職業</t>
  </si>
  <si>
    <t xml:space="preserve">年次・産業  </t>
  </si>
  <si>
    <t>産 業</t>
  </si>
  <si>
    <t xml:space="preserve">     平  成  17  年</t>
  </si>
  <si>
    <t>平成17年</t>
  </si>
  <si>
    <t xml:space="preserve">     　　　　22</t>
  </si>
  <si>
    <t>　　22</t>
  </si>
  <si>
    <t>農業，林業</t>
  </si>
  <si>
    <t>漁業</t>
  </si>
  <si>
    <t>鉱業，採石業，砂利採取業</t>
  </si>
  <si>
    <t>建設業</t>
  </si>
  <si>
    <t>製造業</t>
  </si>
  <si>
    <t>運輸業，郵便業</t>
  </si>
  <si>
    <t>卸売業，小売業</t>
  </si>
  <si>
    <t>金融業，保険業</t>
  </si>
  <si>
    <t>不動産業，物品賃貸業</t>
  </si>
  <si>
    <t>学術研究，専門・技術サービス業</t>
  </si>
  <si>
    <t>医療，福祉</t>
  </si>
  <si>
    <t>Q</t>
  </si>
  <si>
    <t>複合サービス事業</t>
  </si>
  <si>
    <t>資料：総務省統計局「国勢調査報告」</t>
  </si>
  <si>
    <t>（注）　平成17年に関しては、平成22年の職業分類に遡及した抽出集計結果を用いている。</t>
  </si>
  <si>
    <t>　    22　</t>
  </si>
  <si>
    <t>　    23　</t>
  </si>
  <si>
    <t>　15歳以上就業者数（平成17・22年）</t>
  </si>
  <si>
    <t>16-7   産   業   別   の   男   女　</t>
  </si>
  <si>
    <r>
      <t>　別   常   用   労   働   者   数</t>
    </r>
    <r>
      <rPr>
        <sz val="12"/>
        <rFont val="ＭＳ 明朝"/>
        <family val="1"/>
      </rPr>
      <t xml:space="preserve">  （平成19～23年）</t>
    </r>
  </si>
  <si>
    <t>（単位：人）</t>
  </si>
  <si>
    <t>調　査　産　業　計</t>
  </si>
  <si>
    <t>建　　設　　業</t>
  </si>
  <si>
    <t>製　　造　　業</t>
  </si>
  <si>
    <t>平均</t>
  </si>
  <si>
    <t>平成23年</t>
  </si>
  <si>
    <t xml:space="preserve"> 1月</t>
  </si>
  <si>
    <t xml:space="preserve"> 23年1月</t>
  </si>
  <si>
    <t xml:space="preserve">     2</t>
  </si>
  <si>
    <t xml:space="preserve">    10</t>
  </si>
  <si>
    <t>1 007</t>
  </si>
  <si>
    <t>　　　平成22年1月より平成19年11月に改訂された日本標準産業分類（第12回改訂）に基づき公表することとした。平成21年以前の</t>
  </si>
  <si>
    <t>　　　数値で、改訂された産業分類と接続しない産業の数値は不詳とした。</t>
  </si>
  <si>
    <t>　　　この表は毎月勤労統計調査地方調査（規模30人以上）の結果による。</t>
  </si>
  <si>
    <t xml:space="preserve"> </t>
  </si>
  <si>
    <t>　</t>
  </si>
  <si>
    <t>　労   働   者   数  （平成19～23年）（続き）</t>
  </si>
  <si>
    <t>　　　</t>
  </si>
  <si>
    <t xml:space="preserve"> </t>
  </si>
  <si>
    <t>平均</t>
  </si>
  <si>
    <t>　20</t>
  </si>
  <si>
    <t>　21</t>
  </si>
  <si>
    <t>　22</t>
  </si>
  <si>
    <t>平成23年</t>
  </si>
  <si>
    <t xml:space="preserve"> 1月</t>
  </si>
  <si>
    <t xml:space="preserve"> 23年1月</t>
  </si>
  <si>
    <t xml:space="preserve">     2</t>
  </si>
  <si>
    <t xml:space="preserve">    10</t>
  </si>
  <si>
    <t>　</t>
  </si>
  <si>
    <t>16-15　産業(大分類)別15歳以上　</t>
  </si>
  <si>
    <t>各年10月1日現在</t>
  </si>
  <si>
    <t>（単位：人）</t>
  </si>
  <si>
    <t>年    次</t>
  </si>
  <si>
    <t xml:space="preserve">分類不能の産業    </t>
  </si>
  <si>
    <t>年    次</t>
  </si>
  <si>
    <t>市 町 村</t>
  </si>
  <si>
    <t>･･･</t>
  </si>
  <si>
    <t>　　 7</t>
  </si>
  <si>
    <t>　　12</t>
  </si>
  <si>
    <t>　　17</t>
  </si>
  <si>
    <t xml:space="preserve">    22</t>
  </si>
  <si>
    <t>　　22</t>
  </si>
  <si>
    <t>市     部</t>
  </si>
  <si>
    <t>郡     部</t>
  </si>
  <si>
    <t>基山町</t>
  </si>
  <si>
    <t>上峰町</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</si>
</sst>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
    <numFmt numFmtId="178" formatCode="#\ ###\ ###\ ###"/>
    <numFmt numFmtId="179" formatCode="0.0_);[Red]\(0.0\)"/>
    <numFmt numFmtId="180" formatCode="0.0_ "/>
    <numFmt numFmtId="181" formatCode="###.0"/>
    <numFmt numFmtId="182" formatCode="###\ ###.0"/>
    <numFmt numFmtId="183" formatCode="_#_ "/>
    <numFmt numFmtId="184" formatCode="#\ ###\ ###.0"/>
    <numFmt numFmtId="185" formatCode="#\ ###.#"/>
    <numFmt numFmtId="186" formatCode="#\ ###.0"/>
    <numFmt numFmtId="187" formatCode="####\ ###.0"/>
    <numFmt numFmtId="188" formatCode="0_ "/>
    <numFmt numFmtId="189" formatCode="0.0;[Red]0.0"/>
    <numFmt numFmtId="190" formatCode="0;[Red]0"/>
    <numFmt numFmtId="191" formatCode="#,##0;[Red]#,##0"/>
    <numFmt numFmtId="192" formatCode="#,##0.0"/>
    <numFmt numFmtId="193" formatCode="##0.0;&quot;-&quot;#0.0"/>
    <numFmt numFmtId="194" formatCode="\ ##0;&quot;-&quot;##0"/>
    <numFmt numFmtId="195" formatCode="###0.0;&quot; -&quot;##0.0"/>
    <numFmt numFmtId="196" formatCode="####0.0;&quot;-&quot;###0.0"/>
    <numFmt numFmtId="197" formatCode="###\ ##0;&quot;-&quot;##\ ##0"/>
  </numFmts>
  <fonts count="65">
    <font>
      <sz val="11"/>
      <name val="ＭＳ Ｐゴシック"/>
      <family val="3"/>
    </font>
    <font>
      <sz val="10"/>
      <name val="ＭＳ 明朝"/>
      <family val="1"/>
    </font>
    <font>
      <sz val="9"/>
      <name val="ＭＳ ゴシック"/>
      <family val="3"/>
    </font>
    <font>
      <sz val="12"/>
      <name val="ＭＳ 明朝"/>
      <family val="1"/>
    </font>
    <font>
      <sz val="14"/>
      <name val="ＭＳ 明朝"/>
      <family val="1"/>
    </font>
    <font>
      <sz val="9"/>
      <name val="ＭＳ 明朝"/>
      <family val="1"/>
    </font>
    <font>
      <sz val="8"/>
      <name val="ＭＳ 明朝"/>
      <family val="1"/>
    </font>
    <font>
      <u val="single"/>
      <sz val="10"/>
      <color indexed="12"/>
      <name val="ＭＳ 明朝"/>
      <family val="1"/>
    </font>
    <font>
      <u val="single"/>
      <sz val="10"/>
      <color indexed="36"/>
      <name val="ＭＳ 明朝"/>
      <family val="1"/>
    </font>
    <font>
      <sz val="10"/>
      <name val="ＭＳ ゴシック"/>
      <family val="3"/>
    </font>
    <font>
      <sz val="11"/>
      <name val="ＭＳ 明朝"/>
      <family val="1"/>
    </font>
    <font>
      <sz val="6"/>
      <name val="ＭＳ Ｐゴシック"/>
      <family val="3"/>
    </font>
    <font>
      <sz val="6"/>
      <name val="ＭＳ Ｐ明朝"/>
      <family val="1"/>
    </font>
    <font>
      <sz val="7"/>
      <name val="ＭＳ 明朝"/>
      <family val="1"/>
    </font>
    <font>
      <sz val="8"/>
      <name val="ＭＳ Ｐゴシック"/>
      <family val="3"/>
    </font>
    <font>
      <sz val="6"/>
      <name val="ＭＳ 明朝"/>
      <family val="1"/>
    </font>
    <font>
      <sz val="8.5"/>
      <name val="ＭＳ ゴシック"/>
      <family val="3"/>
    </font>
    <font>
      <sz val="8"/>
      <name val="ＭＳ ゴシック"/>
      <family val="3"/>
    </font>
    <font>
      <b/>
      <sz val="9"/>
      <name val="ＭＳ ゴシック"/>
      <family val="3"/>
    </font>
    <font>
      <sz val="7.5"/>
      <name val="ＭＳ 明朝"/>
      <family val="1"/>
    </font>
    <font>
      <u val="single"/>
      <sz val="10"/>
      <color indexed="12"/>
      <name val="明朝"/>
      <family val="1"/>
    </font>
    <font>
      <sz val="9"/>
      <color indexed="8"/>
      <name val="ＭＳ ゴシック"/>
      <family val="3"/>
    </font>
    <font>
      <sz val="8.5"/>
      <name val="ＭＳ 明朝"/>
      <family val="1"/>
    </font>
    <font>
      <sz val="6.5"/>
      <name val="ＭＳ 明朝"/>
      <family val="1"/>
    </font>
    <font>
      <sz val="16"/>
      <name val="ＭＳ 明朝"/>
      <family val="1"/>
    </font>
    <font>
      <sz val="9"/>
      <name val="ＭＳ Ｐ明朝"/>
      <family val="1"/>
    </font>
    <font>
      <sz val="11"/>
      <name val="ＭＳ Ｐ明朝"/>
      <family val="1"/>
    </font>
    <font>
      <b/>
      <sz val="10"/>
      <name val="ＭＳ ゴシック"/>
      <family val="3"/>
    </font>
    <font>
      <b/>
      <sz val="8.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thin"/>
      <top>
        <color indexed="63"/>
      </top>
      <bottom>
        <color indexed="63"/>
      </bottom>
    </border>
    <border>
      <left style="thin"/>
      <right>
        <color indexed="63"/>
      </right>
      <top style="thin"/>
      <bottom>
        <color indexed="63"/>
      </bottom>
    </border>
    <border>
      <left style="hair"/>
      <right>
        <color indexed="63"/>
      </right>
      <top style="hair"/>
      <bottom style="hair"/>
    </border>
    <border>
      <left style="hair"/>
      <right>
        <color indexed="63"/>
      </right>
      <top style="hair"/>
      <bottom style="thin"/>
    </border>
    <border>
      <left>
        <color indexed="63"/>
      </left>
      <right>
        <color indexed="63"/>
      </right>
      <top style="hair"/>
      <bottom style="thin"/>
    </border>
    <border>
      <left style="thin"/>
      <right>
        <color indexed="63"/>
      </right>
      <top style="thin"/>
      <bottom style="thin"/>
    </border>
    <border>
      <left>
        <color indexed="63"/>
      </left>
      <right style="thin"/>
      <top>
        <color indexed="63"/>
      </top>
      <bottom style="medium"/>
    </border>
    <border>
      <left style="thin"/>
      <right>
        <color indexed="63"/>
      </right>
      <top style="medium"/>
      <bottom>
        <color indexed="63"/>
      </bottom>
    </border>
    <border>
      <left style="thin"/>
      <right style="thin"/>
      <top style="thin"/>
      <bottom style="thin"/>
    </border>
    <border>
      <left>
        <color indexed="63"/>
      </left>
      <right style="thin"/>
      <top style="thin"/>
      <bottom style="thin"/>
    </border>
    <border>
      <left style="thin"/>
      <right style="thin"/>
      <top style="medium"/>
      <bottom style="thin"/>
    </border>
    <border>
      <left style="thin"/>
      <right style="thin"/>
      <top style="medium"/>
      <bottom>
        <color indexed="63"/>
      </bottom>
    </border>
    <border>
      <left style="thin"/>
      <right style="thin"/>
      <top>
        <color indexed="63"/>
      </top>
      <bottom>
        <color indexed="63"/>
      </bottom>
    </border>
    <border>
      <left>
        <color indexed="63"/>
      </left>
      <right>
        <color indexed="63"/>
      </right>
      <top style="thin"/>
      <bottom>
        <color indexed="63"/>
      </bottom>
    </border>
    <border>
      <left style="double"/>
      <right style="thin"/>
      <top style="thin"/>
      <bottom>
        <color indexed="63"/>
      </bottom>
    </border>
    <border>
      <left style="double"/>
      <right style="thin"/>
      <top>
        <color indexed="63"/>
      </top>
      <bottom style="thin"/>
    </border>
    <border>
      <left>
        <color indexed="63"/>
      </left>
      <right style="thin"/>
      <top style="medium"/>
      <bottom>
        <color indexed="63"/>
      </bottom>
    </border>
    <border>
      <left>
        <color indexed="63"/>
      </left>
      <right>
        <color indexed="63"/>
      </right>
      <top style="medium"/>
      <bottom style="medium"/>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double"/>
      <top>
        <color indexed="63"/>
      </top>
      <bottom style="thin"/>
    </border>
    <border>
      <left>
        <color indexed="63"/>
      </left>
      <right style="double"/>
      <top style="medium"/>
      <bottom>
        <color indexed="63"/>
      </bottom>
    </border>
    <border>
      <left style="double"/>
      <right>
        <color indexed="63"/>
      </right>
      <top style="medium"/>
      <bottom>
        <color indexed="63"/>
      </bottom>
    </border>
    <border>
      <left>
        <color indexed="63"/>
      </left>
      <right>
        <color indexed="63"/>
      </right>
      <top style="hair"/>
      <bottom style="hair"/>
    </border>
    <border>
      <left style="thin"/>
      <right>
        <color indexed="63"/>
      </right>
      <top style="hair"/>
      <bottom style="medium"/>
    </border>
    <border>
      <left>
        <color indexed="63"/>
      </left>
      <right>
        <color indexed="63"/>
      </right>
      <top style="hair"/>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style="hair"/>
    </border>
    <border>
      <left>
        <color indexed="63"/>
      </left>
      <right>
        <color indexed="63"/>
      </right>
      <top style="medium"/>
      <bottom style="hair"/>
    </border>
    <border>
      <left style="thin"/>
      <right>
        <color indexed="63"/>
      </right>
      <top style="hair"/>
      <bottom style="hair"/>
    </border>
    <border>
      <left>
        <color indexed="63"/>
      </left>
      <right style="thin"/>
      <top style="hair"/>
      <bottom style="hair"/>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0" fillId="0" borderId="0" applyBorder="0">
      <alignment/>
      <protection/>
    </xf>
    <xf numFmtId="0" fontId="8" fillId="0" borderId="0" applyNumberFormat="0" applyFill="0" applyBorder="0" applyAlignment="0" applyProtection="0"/>
    <xf numFmtId="0" fontId="63" fillId="32" borderId="0" applyNumberFormat="0" applyBorder="0" applyAlignment="0" applyProtection="0"/>
  </cellStyleXfs>
  <cellXfs count="1137">
    <xf numFmtId="0" fontId="0" fillId="0" borderId="0" xfId="0" applyAlignment="1">
      <alignment/>
    </xf>
    <xf numFmtId="0" fontId="2" fillId="0" borderId="0" xfId="69" applyFont="1" applyFill="1" applyBorder="1" applyAlignment="1">
      <alignment/>
      <protection/>
    </xf>
    <xf numFmtId="0" fontId="5" fillId="0" borderId="0" xfId="69" applyFont="1" applyFill="1" applyBorder="1" applyAlignment="1" quotePrefix="1">
      <alignment/>
      <protection/>
    </xf>
    <xf numFmtId="0" fontId="1" fillId="0" borderId="0" xfId="69" applyFont="1" applyFill="1" applyBorder="1" applyAlignment="1">
      <alignment/>
      <protection/>
    </xf>
    <xf numFmtId="177" fontId="5" fillId="0" borderId="10" xfId="69" applyNumberFormat="1" applyFont="1" applyFill="1" applyBorder="1" applyAlignment="1">
      <alignment/>
      <protection/>
    </xf>
    <xf numFmtId="177" fontId="5" fillId="0" borderId="0" xfId="69" applyNumberFormat="1" applyFont="1" applyFill="1" applyBorder="1" applyAlignment="1">
      <alignment/>
      <protection/>
    </xf>
    <xf numFmtId="2" fontId="5" fillId="0" borderId="0" xfId="69" applyNumberFormat="1" applyFont="1" applyFill="1" applyAlignment="1">
      <alignment/>
      <protection/>
    </xf>
    <xf numFmtId="176" fontId="5" fillId="0" borderId="0" xfId="69" applyNumberFormat="1" applyFont="1" applyFill="1" applyAlignment="1">
      <alignment/>
      <protection/>
    </xf>
    <xf numFmtId="0" fontId="5" fillId="0" borderId="0" xfId="69" applyFont="1" applyFill="1" applyBorder="1" applyAlignment="1" quotePrefix="1">
      <alignment horizontal="right"/>
      <protection/>
    </xf>
    <xf numFmtId="49" fontId="5" fillId="0" borderId="0" xfId="69" applyNumberFormat="1" applyFont="1" applyFill="1" applyBorder="1" applyAlignment="1">
      <alignment/>
      <protection/>
    </xf>
    <xf numFmtId="0" fontId="5" fillId="0" borderId="0" xfId="69" applyFont="1" applyFill="1" applyBorder="1" applyAlignment="1">
      <alignment/>
      <protection/>
    </xf>
    <xf numFmtId="0" fontId="5" fillId="0" borderId="0" xfId="69" applyFont="1" applyFill="1" applyAlignment="1">
      <alignment/>
      <protection/>
    </xf>
    <xf numFmtId="0" fontId="1" fillId="0" borderId="0" xfId="69" applyFont="1" applyFill="1" applyAlignment="1">
      <alignment/>
      <protection/>
    </xf>
    <xf numFmtId="49" fontId="5" fillId="0" borderId="0" xfId="69" applyNumberFormat="1" applyFont="1" applyFill="1" applyBorder="1" applyAlignment="1">
      <alignment horizontal="left"/>
      <protection/>
    </xf>
    <xf numFmtId="0" fontId="5" fillId="0" borderId="11" xfId="69" applyFont="1" applyFill="1" applyBorder="1" applyAlignment="1">
      <alignment/>
      <protection/>
    </xf>
    <xf numFmtId="49" fontId="5" fillId="0" borderId="11" xfId="69" applyNumberFormat="1" applyFont="1" applyFill="1" applyBorder="1" applyAlignment="1">
      <alignment horizontal="left"/>
      <protection/>
    </xf>
    <xf numFmtId="0" fontId="5" fillId="0" borderId="0" xfId="69" applyFont="1" applyFill="1" applyBorder="1">
      <alignment/>
      <protection/>
    </xf>
    <xf numFmtId="0" fontId="5" fillId="0" borderId="0" xfId="69" applyFont="1" applyFill="1">
      <alignment/>
      <protection/>
    </xf>
    <xf numFmtId="2" fontId="5" fillId="0" borderId="0" xfId="69" applyNumberFormat="1" applyFont="1" applyFill="1" applyBorder="1" applyAlignment="1">
      <alignment/>
      <protection/>
    </xf>
    <xf numFmtId="176" fontId="5" fillId="0" borderId="0" xfId="69" applyNumberFormat="1" applyFont="1" applyFill="1" applyBorder="1" applyAlignment="1">
      <alignment/>
      <protection/>
    </xf>
    <xf numFmtId="0" fontId="6" fillId="0" borderId="0" xfId="69" applyFont="1" applyFill="1">
      <alignment/>
      <protection/>
    </xf>
    <xf numFmtId="177" fontId="6" fillId="0" borderId="0" xfId="69" applyNumberFormat="1" applyFont="1" applyFill="1">
      <alignment/>
      <protection/>
    </xf>
    <xf numFmtId="177" fontId="5" fillId="0" borderId="0" xfId="69" applyNumberFormat="1" applyFont="1" applyFill="1">
      <alignment/>
      <protection/>
    </xf>
    <xf numFmtId="0" fontId="1" fillId="0" borderId="0" xfId="69" applyFont="1" applyFill="1">
      <alignment/>
      <protection/>
    </xf>
    <xf numFmtId="177" fontId="5" fillId="0" borderId="10" xfId="69" applyNumberFormat="1" applyFont="1" applyFill="1" applyBorder="1" applyAlignment="1">
      <alignment horizontal="right"/>
      <protection/>
    </xf>
    <xf numFmtId="177" fontId="5" fillId="0" borderId="0" xfId="69" applyNumberFormat="1" applyFont="1" applyFill="1" applyBorder="1">
      <alignment/>
      <protection/>
    </xf>
    <xf numFmtId="177" fontId="5" fillId="0" borderId="12" xfId="69" applyNumberFormat="1" applyFont="1" applyFill="1" applyBorder="1">
      <alignment/>
      <protection/>
    </xf>
    <xf numFmtId="0" fontId="5" fillId="0" borderId="0" xfId="69" applyFont="1" applyFill="1" applyAlignment="1">
      <alignment horizontal="left"/>
      <protection/>
    </xf>
    <xf numFmtId="0" fontId="9" fillId="0" borderId="0" xfId="69" applyFont="1" applyFill="1">
      <alignment/>
      <protection/>
    </xf>
    <xf numFmtId="177" fontId="1" fillId="0" borderId="0" xfId="69" applyNumberFormat="1" applyFont="1" applyFill="1">
      <alignment/>
      <protection/>
    </xf>
    <xf numFmtId="0" fontId="4" fillId="0" borderId="0" xfId="69" applyFont="1" applyFill="1" applyBorder="1" applyAlignment="1">
      <alignment horizontal="centerContinuous"/>
      <protection/>
    </xf>
    <xf numFmtId="0" fontId="1" fillId="0" borderId="0" xfId="69" applyFont="1" applyFill="1" applyBorder="1" applyAlignment="1">
      <alignment horizontal="centerContinuous"/>
      <protection/>
    </xf>
    <xf numFmtId="0" fontId="4" fillId="0" borderId="0" xfId="69" applyFont="1" applyFill="1" applyBorder="1" applyAlignment="1">
      <alignment horizontal="right"/>
      <protection/>
    </xf>
    <xf numFmtId="0" fontId="4" fillId="0" borderId="0" xfId="69" applyFont="1" applyFill="1" applyAlignment="1">
      <alignment horizontal="left"/>
      <protection/>
    </xf>
    <xf numFmtId="0" fontId="1" fillId="0" borderId="0" xfId="69" applyFont="1" applyFill="1" applyAlignment="1">
      <alignment horizontal="left"/>
      <protection/>
    </xf>
    <xf numFmtId="0" fontId="1" fillId="0" borderId="0" xfId="69" applyFont="1" applyFill="1" applyAlignment="1">
      <alignment horizontal="centerContinuous"/>
      <protection/>
    </xf>
    <xf numFmtId="0" fontId="10" fillId="0" borderId="0" xfId="69" applyFont="1" applyFill="1" applyBorder="1" applyAlignment="1">
      <alignment horizontal="centerContinuous"/>
      <protection/>
    </xf>
    <xf numFmtId="0" fontId="1" fillId="0" borderId="0" xfId="69" applyFont="1" applyFill="1" applyBorder="1" applyAlignment="1">
      <alignment horizontal="right"/>
      <protection/>
    </xf>
    <xf numFmtId="0" fontId="1" fillId="0" borderId="11" xfId="69" applyFont="1" applyFill="1" applyBorder="1">
      <alignment/>
      <protection/>
    </xf>
    <xf numFmtId="0" fontId="5" fillId="0" borderId="11" xfId="69" applyFont="1" applyFill="1" applyBorder="1">
      <alignment/>
      <protection/>
    </xf>
    <xf numFmtId="0" fontId="5" fillId="0" borderId="11" xfId="69" applyFont="1" applyFill="1" applyBorder="1" applyAlignment="1">
      <alignment horizontal="right"/>
      <protection/>
    </xf>
    <xf numFmtId="0" fontId="5" fillId="0" borderId="0" xfId="69" applyFont="1" applyFill="1" applyBorder="1" applyAlignment="1">
      <alignment vertical="center"/>
      <protection/>
    </xf>
    <xf numFmtId="0" fontId="5" fillId="0" borderId="13" xfId="69" applyFont="1" applyFill="1" applyBorder="1" applyAlignment="1">
      <alignment horizontal="centerContinuous" vertical="center"/>
      <protection/>
    </xf>
    <xf numFmtId="0" fontId="5" fillId="0" borderId="14" xfId="69" applyFont="1" applyFill="1" applyBorder="1" applyAlignment="1">
      <alignment horizontal="centerContinuous" vertical="center"/>
      <protection/>
    </xf>
    <xf numFmtId="0" fontId="5" fillId="0" borderId="0" xfId="69" applyFont="1" applyFill="1" applyBorder="1" applyAlignment="1">
      <alignment horizontal="center" vertical="center"/>
      <protection/>
    </xf>
    <xf numFmtId="0" fontId="5" fillId="0" borderId="10" xfId="69" applyFont="1" applyFill="1" applyBorder="1" applyAlignment="1">
      <alignment vertical="center"/>
      <protection/>
    </xf>
    <xf numFmtId="0" fontId="5" fillId="0" borderId="0" xfId="69" applyFont="1" applyFill="1" applyAlignment="1">
      <alignment vertical="center"/>
      <protection/>
    </xf>
    <xf numFmtId="0" fontId="1" fillId="0" borderId="0" xfId="69" applyFont="1" applyFill="1" applyAlignment="1">
      <alignment vertical="center"/>
      <protection/>
    </xf>
    <xf numFmtId="0" fontId="5" fillId="0" borderId="0" xfId="69" applyFont="1" applyFill="1" applyBorder="1" applyAlignment="1">
      <alignment horizontal="centerContinuous" vertical="center"/>
      <protection/>
    </xf>
    <xf numFmtId="0" fontId="6" fillId="0" borderId="10" xfId="69" applyFont="1" applyFill="1" applyBorder="1" applyAlignment="1">
      <alignment horizontal="center" vertical="center"/>
      <protection/>
    </xf>
    <xf numFmtId="0" fontId="6" fillId="0" borderId="10" xfId="69" applyFont="1" applyFill="1" applyBorder="1" applyAlignment="1">
      <alignment vertical="center"/>
      <protection/>
    </xf>
    <xf numFmtId="0" fontId="5" fillId="0" borderId="10" xfId="69" applyFont="1" applyFill="1" applyBorder="1" applyAlignment="1">
      <alignment horizontal="centerContinuous" vertical="center"/>
      <protection/>
    </xf>
    <xf numFmtId="0" fontId="5" fillId="0" borderId="0" xfId="69" applyFont="1" applyFill="1" applyAlignment="1">
      <alignment horizontal="centerContinuous" vertical="center"/>
      <protection/>
    </xf>
    <xf numFmtId="0" fontId="5" fillId="0" borderId="14" xfId="69" applyFont="1" applyFill="1" applyBorder="1" applyAlignment="1">
      <alignment vertical="center"/>
      <protection/>
    </xf>
    <xf numFmtId="0" fontId="5" fillId="0" borderId="13" xfId="69" applyFont="1" applyFill="1" applyBorder="1" applyAlignment="1">
      <alignment horizontal="center" vertical="center"/>
      <protection/>
    </xf>
    <xf numFmtId="0" fontId="5" fillId="0" borderId="15" xfId="69" applyFont="1" applyFill="1" applyBorder="1" applyAlignment="1">
      <alignment horizontal="center" vertical="center"/>
      <protection/>
    </xf>
    <xf numFmtId="0" fontId="5" fillId="0" borderId="14" xfId="69" applyFont="1" applyFill="1" applyBorder="1" applyAlignment="1">
      <alignment horizontal="center" vertical="center"/>
      <protection/>
    </xf>
    <xf numFmtId="0" fontId="6" fillId="0" borderId="13" xfId="69" applyFont="1" applyFill="1" applyBorder="1" applyAlignment="1">
      <alignment horizontal="center" vertical="center"/>
      <protection/>
    </xf>
    <xf numFmtId="0" fontId="6" fillId="0" borderId="13" xfId="69" applyFont="1" applyFill="1" applyBorder="1" applyAlignment="1">
      <alignment vertical="center"/>
      <protection/>
    </xf>
    <xf numFmtId="0" fontId="5" fillId="0" borderId="13" xfId="69" applyFont="1" applyFill="1" applyBorder="1" applyAlignment="1">
      <alignment vertical="center"/>
      <protection/>
    </xf>
    <xf numFmtId="0" fontId="5" fillId="0" borderId="10" xfId="69" applyFont="1" applyFill="1" applyBorder="1" applyAlignment="1">
      <alignment horizontal="right"/>
      <protection/>
    </xf>
    <xf numFmtId="0" fontId="5" fillId="0" borderId="0" xfId="69" applyFont="1" applyFill="1" applyBorder="1" applyAlignment="1" quotePrefix="1">
      <alignment horizontal="left"/>
      <protection/>
    </xf>
    <xf numFmtId="0" fontId="2" fillId="0" borderId="0" xfId="69" applyFont="1" applyFill="1" applyAlignment="1">
      <alignment/>
      <protection/>
    </xf>
    <xf numFmtId="0" fontId="9" fillId="0" borderId="0" xfId="69" applyFont="1" applyFill="1" applyAlignment="1">
      <alignment/>
      <protection/>
    </xf>
    <xf numFmtId="177" fontId="5" fillId="0" borderId="0" xfId="69" applyNumberFormat="1" applyFont="1" applyFill="1" applyAlignment="1">
      <alignment/>
      <protection/>
    </xf>
    <xf numFmtId="0" fontId="5" fillId="0" borderId="0" xfId="69" applyFont="1" applyFill="1" applyAlignment="1" quotePrefix="1">
      <alignment/>
      <protection/>
    </xf>
    <xf numFmtId="0" fontId="5" fillId="0" borderId="0" xfId="69" applyFont="1" applyFill="1" applyAlignment="1" quotePrefix="1">
      <alignment horizontal="left"/>
      <protection/>
    </xf>
    <xf numFmtId="0" fontId="5" fillId="0" borderId="0" xfId="69" applyFont="1" applyFill="1" applyAlignment="1">
      <alignment horizontal="right"/>
      <protection/>
    </xf>
    <xf numFmtId="0" fontId="5" fillId="0" borderId="16" xfId="69" applyFont="1" applyFill="1" applyBorder="1" applyAlignment="1">
      <alignment horizontal="right"/>
      <protection/>
    </xf>
    <xf numFmtId="0" fontId="5" fillId="0" borderId="11" xfId="69" applyFont="1" applyFill="1" applyBorder="1" applyAlignment="1" quotePrefix="1">
      <alignment horizontal="left"/>
      <protection/>
    </xf>
    <xf numFmtId="0" fontId="5" fillId="0" borderId="0" xfId="69" applyFont="1" applyFill="1" applyBorder="1" applyAlignment="1">
      <alignment horizontal="right"/>
      <protection/>
    </xf>
    <xf numFmtId="0" fontId="6" fillId="0" borderId="0" xfId="69" applyFont="1" applyFill="1" applyBorder="1" applyAlignment="1">
      <alignment vertical="center"/>
      <protection/>
    </xf>
    <xf numFmtId="0" fontId="3" fillId="0" borderId="0" xfId="69" applyFont="1" applyFill="1" applyAlignment="1">
      <alignment horizontal="centerContinuous"/>
      <protection/>
    </xf>
    <xf numFmtId="0" fontId="4" fillId="0" borderId="0" xfId="69" applyFont="1" applyFill="1" applyAlignment="1">
      <alignment/>
      <protection/>
    </xf>
    <xf numFmtId="0" fontId="4" fillId="0" borderId="0" xfId="69" applyFont="1" applyFill="1" applyAlignment="1">
      <alignment horizontal="right"/>
      <protection/>
    </xf>
    <xf numFmtId="0" fontId="5" fillId="0" borderId="11" xfId="69" applyFont="1" applyFill="1" applyBorder="1" applyAlignment="1">
      <alignment horizontal="left"/>
      <protection/>
    </xf>
    <xf numFmtId="0" fontId="1" fillId="0" borderId="11" xfId="69" applyFont="1" applyFill="1" applyBorder="1" applyAlignment="1">
      <alignment horizontal="centerContinuous"/>
      <protection/>
    </xf>
    <xf numFmtId="0" fontId="5" fillId="0" borderId="17" xfId="69" applyFont="1" applyFill="1" applyBorder="1" applyAlignment="1">
      <alignment vertical="center"/>
      <protection/>
    </xf>
    <xf numFmtId="0" fontId="5" fillId="0" borderId="17" xfId="69" applyFont="1" applyFill="1" applyBorder="1" applyAlignment="1">
      <alignment horizontal="left" vertical="center"/>
      <protection/>
    </xf>
    <xf numFmtId="0" fontId="5" fillId="0" borderId="18" xfId="69" applyFont="1" applyFill="1" applyBorder="1" applyAlignment="1">
      <alignment horizontal="centerContinuous" vertical="center"/>
      <protection/>
    </xf>
    <xf numFmtId="0" fontId="5" fillId="0" borderId="19" xfId="69" applyFont="1" applyFill="1" applyBorder="1" applyAlignment="1">
      <alignment horizontal="centerContinuous" vertical="center"/>
      <protection/>
    </xf>
    <xf numFmtId="0" fontId="5" fillId="0" borderId="20" xfId="69" applyFont="1" applyFill="1" applyBorder="1" applyAlignment="1">
      <alignment horizontal="centerContinuous" vertical="center"/>
      <protection/>
    </xf>
    <xf numFmtId="0" fontId="5" fillId="0" borderId="0" xfId="69" applyFont="1" applyFill="1" applyBorder="1" applyAlignment="1">
      <alignment horizontal="left" vertical="center"/>
      <protection/>
    </xf>
    <xf numFmtId="0" fontId="6" fillId="0" borderId="13" xfId="69" applyFont="1" applyFill="1" applyBorder="1" applyAlignment="1">
      <alignment horizontal="centerContinuous" vertical="center"/>
      <protection/>
    </xf>
    <xf numFmtId="0" fontId="5" fillId="0" borderId="21" xfId="69" applyFont="1" applyFill="1" applyBorder="1" applyAlignment="1">
      <alignment horizontal="centerContinuous" vertical="center"/>
      <protection/>
    </xf>
    <xf numFmtId="0" fontId="6" fillId="0" borderId="14" xfId="69" applyFont="1" applyFill="1" applyBorder="1" applyAlignment="1">
      <alignment horizontal="centerContinuous" vertical="center"/>
      <protection/>
    </xf>
    <xf numFmtId="0" fontId="5" fillId="0" borderId="14" xfId="69" applyFont="1" applyFill="1" applyBorder="1" applyAlignment="1">
      <alignment horizontal="left" vertical="center"/>
      <protection/>
    </xf>
    <xf numFmtId="0" fontId="5" fillId="0" borderId="0" xfId="69" applyFont="1" applyFill="1" applyBorder="1" applyAlignment="1">
      <alignment horizontal="left"/>
      <protection/>
    </xf>
    <xf numFmtId="0" fontId="2" fillId="0" borderId="0" xfId="69" applyFont="1" applyFill="1" applyBorder="1">
      <alignment/>
      <protection/>
    </xf>
    <xf numFmtId="0" fontId="2" fillId="0" borderId="0" xfId="69" applyFont="1" applyFill="1" applyBorder="1" applyAlignment="1">
      <alignment horizontal="left"/>
      <protection/>
    </xf>
    <xf numFmtId="0" fontId="2" fillId="0" borderId="0" xfId="69" applyFont="1" applyFill="1" applyBorder="1" applyAlignment="1" quotePrefix="1">
      <alignment/>
      <protection/>
    </xf>
    <xf numFmtId="0" fontId="5" fillId="0" borderId="22" xfId="69" applyFont="1" applyFill="1" applyBorder="1" applyAlignment="1">
      <alignment vertical="center"/>
      <protection/>
    </xf>
    <xf numFmtId="0" fontId="5" fillId="0" borderId="23" xfId="69" applyFont="1" applyFill="1" applyBorder="1" applyAlignment="1">
      <alignment vertical="center"/>
      <protection/>
    </xf>
    <xf numFmtId="0" fontId="5" fillId="0" borderId="24" xfId="69" applyFont="1" applyFill="1" applyBorder="1" applyAlignment="1">
      <alignment vertical="center"/>
      <protection/>
    </xf>
    <xf numFmtId="0" fontId="5" fillId="0" borderId="25" xfId="69" applyFont="1" applyFill="1" applyBorder="1">
      <alignment/>
      <protection/>
    </xf>
    <xf numFmtId="0" fontId="2" fillId="0" borderId="25" xfId="69" applyFont="1" applyFill="1" applyBorder="1">
      <alignment/>
      <protection/>
    </xf>
    <xf numFmtId="0" fontId="5" fillId="0" borderId="13" xfId="69" applyFont="1" applyFill="1" applyBorder="1">
      <alignment/>
      <protection/>
    </xf>
    <xf numFmtId="0" fontId="5" fillId="0" borderId="14" xfId="69" applyFont="1" applyFill="1" applyBorder="1">
      <alignment/>
      <protection/>
    </xf>
    <xf numFmtId="0" fontId="5" fillId="0" borderId="14" xfId="69" applyFont="1" applyFill="1" applyBorder="1" applyAlignment="1" quotePrefix="1">
      <alignment/>
      <protection/>
    </xf>
    <xf numFmtId="0" fontId="5" fillId="0" borderId="14" xfId="69" applyFont="1" applyFill="1" applyBorder="1" applyAlignment="1">
      <alignment horizontal="left"/>
      <protection/>
    </xf>
    <xf numFmtId="0" fontId="6" fillId="0" borderId="14" xfId="73" applyFont="1" applyFill="1" applyBorder="1" applyProtection="1">
      <alignment/>
      <protection/>
    </xf>
    <xf numFmtId="0" fontId="6" fillId="0" borderId="14" xfId="73" applyFont="1" applyFill="1" applyBorder="1" applyAlignment="1" applyProtection="1">
      <alignment/>
      <protection/>
    </xf>
    <xf numFmtId="0" fontId="6" fillId="0" borderId="14" xfId="73" applyFont="1" applyFill="1" applyBorder="1" applyAlignment="1" applyProtection="1">
      <alignment horizontal="distributed"/>
      <protection/>
    </xf>
    <xf numFmtId="49" fontId="6" fillId="0" borderId="14" xfId="73" applyNumberFormat="1" applyFont="1" applyFill="1" applyBorder="1" applyAlignment="1" applyProtection="1">
      <alignment horizontal="distributed"/>
      <protection/>
    </xf>
    <xf numFmtId="0" fontId="6" fillId="0" borderId="26" xfId="73" applyFont="1" applyFill="1" applyBorder="1" applyProtection="1">
      <alignment/>
      <protection/>
    </xf>
    <xf numFmtId="0" fontId="6" fillId="0" borderId="0" xfId="73" applyFont="1" applyFill="1" applyBorder="1" applyAlignment="1" applyProtection="1">
      <alignment horizontal="distributed"/>
      <protection/>
    </xf>
    <xf numFmtId="0" fontId="6" fillId="0" borderId="0" xfId="73" applyFont="1" applyFill="1" applyBorder="1" applyAlignment="1" applyProtection="1">
      <alignment/>
      <protection/>
    </xf>
    <xf numFmtId="49" fontId="6" fillId="0" borderId="27" xfId="73" applyNumberFormat="1" applyFont="1" applyFill="1" applyBorder="1" applyAlignment="1" applyProtection="1">
      <alignment horizontal="left"/>
      <protection/>
    </xf>
    <xf numFmtId="0" fontId="6" fillId="0" borderId="0" xfId="73" applyFont="1" applyFill="1" applyBorder="1" applyProtection="1">
      <alignment/>
      <protection/>
    </xf>
    <xf numFmtId="0" fontId="6" fillId="0" borderId="27" xfId="73" applyFont="1" applyFill="1" applyBorder="1" applyAlignment="1" applyProtection="1">
      <alignment horizontal="left"/>
      <protection/>
    </xf>
    <xf numFmtId="0" fontId="6" fillId="0" borderId="10" xfId="73" applyFont="1" applyFill="1" applyBorder="1" applyProtection="1">
      <alignment/>
      <protection/>
    </xf>
    <xf numFmtId="0" fontId="6" fillId="0" borderId="28" xfId="73" applyFont="1" applyFill="1" applyBorder="1" applyAlignment="1" applyProtection="1">
      <alignment horizontal="left"/>
      <protection/>
    </xf>
    <xf numFmtId="0" fontId="6" fillId="0" borderId="29" xfId="73" applyFont="1" applyFill="1" applyBorder="1" applyProtection="1">
      <alignment/>
      <protection/>
    </xf>
    <xf numFmtId="0" fontId="6" fillId="0" borderId="30" xfId="73" applyFont="1" applyFill="1" applyBorder="1" applyProtection="1">
      <alignment/>
      <protection/>
    </xf>
    <xf numFmtId="0" fontId="6" fillId="0" borderId="26" xfId="73" applyFont="1" applyFill="1" applyBorder="1" applyAlignment="1" applyProtection="1">
      <alignment/>
      <protection/>
    </xf>
    <xf numFmtId="0" fontId="6" fillId="0" borderId="13" xfId="73" applyFont="1" applyFill="1" applyBorder="1" applyProtection="1">
      <alignment/>
      <protection/>
    </xf>
    <xf numFmtId="0" fontId="6" fillId="0" borderId="30" xfId="73" applyFont="1" applyFill="1" applyBorder="1" applyAlignment="1">
      <alignment/>
      <protection/>
    </xf>
    <xf numFmtId="0" fontId="6" fillId="0" borderId="26" xfId="73" applyFont="1" applyFill="1" applyBorder="1" applyAlignment="1">
      <alignment horizontal="left"/>
      <protection/>
    </xf>
    <xf numFmtId="0" fontId="6" fillId="0" borderId="13" xfId="73" applyFont="1" applyFill="1" applyBorder="1" applyAlignment="1">
      <alignment horizontal="left"/>
      <protection/>
    </xf>
    <xf numFmtId="0" fontId="6" fillId="0" borderId="30" xfId="73" applyFont="1" applyFill="1" applyBorder="1" applyAlignment="1">
      <alignment horizontal="left"/>
      <protection/>
    </xf>
    <xf numFmtId="0" fontId="1" fillId="0" borderId="23" xfId="69" applyFont="1" applyFill="1" applyBorder="1">
      <alignment/>
      <protection/>
    </xf>
    <xf numFmtId="0" fontId="6" fillId="0" borderId="26" xfId="73" applyFont="1" applyFill="1" applyBorder="1">
      <alignment/>
      <protection/>
    </xf>
    <xf numFmtId="0" fontId="6" fillId="0" borderId="10" xfId="73" applyFont="1" applyFill="1" applyBorder="1">
      <alignment/>
      <protection/>
    </xf>
    <xf numFmtId="0" fontId="6" fillId="0" borderId="11" xfId="73" applyFont="1" applyFill="1" applyBorder="1" applyAlignment="1">
      <alignment horizontal="distributed"/>
      <protection/>
    </xf>
    <xf numFmtId="38" fontId="1" fillId="0" borderId="0" xfId="51" applyFont="1" applyFill="1" applyAlignment="1">
      <alignment/>
    </xf>
    <xf numFmtId="177" fontId="2" fillId="0" borderId="10" xfId="69" applyNumberFormat="1" applyFont="1" applyFill="1" applyBorder="1" applyAlignment="1">
      <alignment/>
      <protection/>
    </xf>
    <xf numFmtId="177" fontId="2" fillId="0" borderId="0" xfId="69" applyNumberFormat="1" applyFont="1" applyFill="1" applyAlignment="1">
      <alignment/>
      <protection/>
    </xf>
    <xf numFmtId="177" fontId="2" fillId="0" borderId="0" xfId="69" applyNumberFormat="1" applyFont="1" applyFill="1" applyBorder="1">
      <alignment/>
      <protection/>
    </xf>
    <xf numFmtId="0" fontId="6" fillId="0" borderId="0" xfId="73" applyFont="1" applyFill="1" applyBorder="1">
      <alignment/>
      <protection/>
    </xf>
    <xf numFmtId="0" fontId="0" fillId="0" borderId="31" xfId="0" applyFill="1" applyBorder="1" applyAlignment="1">
      <alignment/>
    </xf>
    <xf numFmtId="49" fontId="5" fillId="0" borderId="0" xfId="69" applyNumberFormat="1" applyFont="1" applyFill="1" applyBorder="1">
      <alignment/>
      <protection/>
    </xf>
    <xf numFmtId="178" fontId="5" fillId="0" borderId="0" xfId="69" applyNumberFormat="1" applyFont="1" applyFill="1" applyAlignment="1">
      <alignment horizontal="right"/>
      <protection/>
    </xf>
    <xf numFmtId="178" fontId="5" fillId="0" borderId="0" xfId="69" applyNumberFormat="1" applyFont="1" applyFill="1" applyBorder="1" applyAlignment="1">
      <alignment horizontal="right"/>
      <protection/>
    </xf>
    <xf numFmtId="178" fontId="5" fillId="0" borderId="10" xfId="69" applyNumberFormat="1" applyFont="1" applyFill="1" applyBorder="1" applyAlignment="1">
      <alignment horizontal="right"/>
      <protection/>
    </xf>
    <xf numFmtId="0" fontId="5" fillId="0" borderId="14" xfId="69" applyFont="1" applyFill="1" applyBorder="1" applyAlignment="1">
      <alignment horizontal="centerContinuous"/>
      <protection/>
    </xf>
    <xf numFmtId="0" fontId="5" fillId="0" borderId="19" xfId="69" applyFont="1" applyFill="1" applyBorder="1" applyAlignment="1">
      <alignment horizontal="centerContinuous"/>
      <protection/>
    </xf>
    <xf numFmtId="0" fontId="6" fillId="0" borderId="11" xfId="69" applyFont="1" applyFill="1" applyBorder="1">
      <alignment/>
      <protection/>
    </xf>
    <xf numFmtId="0" fontId="1" fillId="0" borderId="0" xfId="69" applyFont="1" applyFill="1" applyAlignment="1">
      <alignment horizontal="right"/>
      <protection/>
    </xf>
    <xf numFmtId="177" fontId="5" fillId="0" borderId="0" xfId="69" applyNumberFormat="1" applyFont="1" applyFill="1" applyAlignment="1">
      <alignment horizontal="right"/>
      <protection/>
    </xf>
    <xf numFmtId="0" fontId="2" fillId="0" borderId="10" xfId="69" applyFont="1" applyFill="1" applyBorder="1" applyAlignment="1">
      <alignment horizontal="right"/>
      <protection/>
    </xf>
    <xf numFmtId="176" fontId="5" fillId="0" borderId="0" xfId="69" applyNumberFormat="1" applyFont="1" applyFill="1" applyAlignment="1">
      <alignment horizontal="right"/>
      <protection/>
    </xf>
    <xf numFmtId="177" fontId="5" fillId="0" borderId="16" xfId="69" applyNumberFormat="1" applyFont="1" applyFill="1" applyBorder="1" applyAlignment="1">
      <alignment/>
      <protection/>
    </xf>
    <xf numFmtId="177" fontId="5" fillId="0" borderId="11" xfId="69" applyNumberFormat="1" applyFont="1" applyFill="1" applyBorder="1" applyAlignment="1">
      <alignment/>
      <protection/>
    </xf>
    <xf numFmtId="2" fontId="5" fillId="0" borderId="11" xfId="69" applyNumberFormat="1" applyFont="1" applyFill="1" applyBorder="1" applyAlignment="1">
      <alignment/>
      <protection/>
    </xf>
    <xf numFmtId="176" fontId="5" fillId="0" borderId="11" xfId="69" applyNumberFormat="1" applyFont="1" applyFill="1" applyBorder="1" applyAlignment="1">
      <alignment horizontal="right"/>
      <protection/>
    </xf>
    <xf numFmtId="176" fontId="5" fillId="0" borderId="31" xfId="69" applyNumberFormat="1" applyFont="1" applyFill="1" applyBorder="1" applyAlignment="1">
      <alignment/>
      <protection/>
    </xf>
    <xf numFmtId="0" fontId="6" fillId="0" borderId="0" xfId="69" applyFont="1" applyFill="1" applyBorder="1" applyAlignment="1">
      <alignment horizontal="center" vertical="center"/>
      <protection/>
    </xf>
    <xf numFmtId="177" fontId="6" fillId="0" borderId="0" xfId="69" applyNumberFormat="1" applyFont="1" applyFill="1" applyBorder="1" applyAlignment="1">
      <alignment horizontal="center" vertical="center"/>
      <protection/>
    </xf>
    <xf numFmtId="0" fontId="6" fillId="0" borderId="0" xfId="69" applyFont="1" applyFill="1" applyBorder="1" applyAlignment="1">
      <alignment horizontal="center" vertical="top"/>
      <protection/>
    </xf>
    <xf numFmtId="177" fontId="6" fillId="0" borderId="0" xfId="69" applyNumberFormat="1" applyFont="1" applyFill="1" applyBorder="1" applyAlignment="1">
      <alignment horizontal="center" vertical="top"/>
      <protection/>
    </xf>
    <xf numFmtId="0" fontId="5" fillId="0" borderId="10" xfId="0" applyFont="1" applyFill="1" applyBorder="1" applyAlignment="1" applyProtection="1">
      <alignment horizontal="right" vertical="center"/>
      <protection locked="0"/>
    </xf>
    <xf numFmtId="0" fontId="5" fillId="0" borderId="0" xfId="0" applyFont="1" applyFill="1" applyBorder="1" applyAlignment="1" applyProtection="1">
      <alignment horizontal="right" vertical="center"/>
      <protection locked="0"/>
    </xf>
    <xf numFmtId="0" fontId="5" fillId="0" borderId="12" xfId="0" applyFont="1" applyFill="1" applyBorder="1" applyAlignment="1" applyProtection="1">
      <alignment horizontal="right" vertical="center"/>
      <protection locked="0"/>
    </xf>
    <xf numFmtId="0" fontId="5" fillId="0" borderId="0" xfId="0" applyFont="1" applyFill="1" applyBorder="1" applyAlignment="1" applyProtection="1">
      <alignment horizontal="right" vertical="center"/>
      <protection/>
    </xf>
    <xf numFmtId="0" fontId="5" fillId="0" borderId="10"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177" fontId="5" fillId="0" borderId="0" xfId="69" applyNumberFormat="1" applyFont="1" applyFill="1" applyBorder="1" applyAlignment="1">
      <alignment horizontal="right"/>
      <protection/>
    </xf>
    <xf numFmtId="0" fontId="5" fillId="0" borderId="0" xfId="0" applyFont="1" applyFill="1" applyBorder="1" applyAlignment="1" applyProtection="1">
      <alignment horizontal="right"/>
      <protection locked="0"/>
    </xf>
    <xf numFmtId="0" fontId="5" fillId="0" borderId="12" xfId="0" applyFont="1" applyFill="1" applyBorder="1" applyAlignment="1" applyProtection="1">
      <alignment horizontal="right"/>
      <protection locked="0"/>
    </xf>
    <xf numFmtId="0" fontId="1" fillId="0" borderId="12" xfId="69" applyFont="1" applyFill="1" applyBorder="1" applyAlignment="1">
      <alignment horizontal="right"/>
      <protection/>
    </xf>
    <xf numFmtId="177" fontId="5" fillId="0" borderId="11" xfId="69" applyNumberFormat="1" applyFont="1" applyFill="1" applyBorder="1">
      <alignment/>
      <protection/>
    </xf>
    <xf numFmtId="177" fontId="5" fillId="0" borderId="11" xfId="69" applyNumberFormat="1" applyFont="1" applyFill="1" applyBorder="1" applyAlignment="1">
      <alignment horizontal="right"/>
      <protection/>
    </xf>
    <xf numFmtId="177" fontId="5" fillId="0" borderId="10" xfId="69" applyNumberFormat="1" applyFont="1" applyFill="1" applyBorder="1">
      <alignment/>
      <protection/>
    </xf>
    <xf numFmtId="177" fontId="5" fillId="0" borderId="16" xfId="69" applyNumberFormat="1" applyFont="1" applyFill="1" applyBorder="1">
      <alignment/>
      <protection/>
    </xf>
    <xf numFmtId="0" fontId="1" fillId="0" borderId="0" xfId="64" applyFont="1" applyFill="1">
      <alignment/>
      <protection/>
    </xf>
    <xf numFmtId="0" fontId="1" fillId="0" borderId="0" xfId="64" applyFont="1" applyFill="1" applyAlignment="1">
      <alignment horizontal="centerContinuous"/>
      <protection/>
    </xf>
    <xf numFmtId="0" fontId="4" fillId="0" borderId="0" xfId="64" applyFont="1" applyFill="1" applyAlignment="1">
      <alignment horizontal="centerContinuous"/>
      <protection/>
    </xf>
    <xf numFmtId="0" fontId="4" fillId="0" borderId="0" xfId="64" applyFont="1" applyFill="1" applyAlignment="1">
      <alignment horizontal="right"/>
      <protection/>
    </xf>
    <xf numFmtId="0" fontId="4" fillId="0" borderId="0" xfId="64" applyFont="1" applyFill="1" applyAlignment="1">
      <alignment/>
      <protection/>
    </xf>
    <xf numFmtId="0" fontId="1" fillId="0" borderId="0" xfId="64" applyFont="1" applyFill="1" applyAlignment="1">
      <alignment/>
      <protection/>
    </xf>
    <xf numFmtId="0" fontId="5" fillId="0" borderId="17" xfId="64" applyFont="1" applyFill="1" applyBorder="1" applyAlignment="1">
      <alignment vertical="center"/>
      <protection/>
    </xf>
    <xf numFmtId="0" fontId="5" fillId="0" borderId="18" xfId="64" applyFont="1" applyFill="1" applyBorder="1" applyAlignment="1">
      <alignment horizontal="centerContinuous" vertical="center"/>
      <protection/>
    </xf>
    <xf numFmtId="0" fontId="5" fillId="0" borderId="19" xfId="64" applyFont="1" applyFill="1" applyBorder="1" applyAlignment="1">
      <alignment horizontal="centerContinuous" vertical="center"/>
      <protection/>
    </xf>
    <xf numFmtId="0" fontId="5" fillId="0" borderId="32" xfId="64" applyFont="1" applyFill="1" applyBorder="1" applyAlignment="1">
      <alignment horizontal="center" vertical="center"/>
      <protection/>
    </xf>
    <xf numFmtId="0" fontId="5" fillId="0" borderId="0" xfId="64" applyFont="1" applyFill="1" applyAlignment="1">
      <alignment vertical="center"/>
      <protection/>
    </xf>
    <xf numFmtId="0" fontId="5" fillId="0" borderId="0" xfId="64" applyFont="1" applyFill="1" applyBorder="1" applyAlignment="1">
      <alignment horizontal="distributed"/>
      <protection/>
    </xf>
    <xf numFmtId="0" fontId="6" fillId="0" borderId="10" xfId="64" applyFont="1" applyFill="1" applyBorder="1" applyAlignment="1">
      <alignment horizontal="distributed" wrapText="1"/>
      <protection/>
    </xf>
    <xf numFmtId="0" fontId="5" fillId="0" borderId="10" xfId="64" applyFont="1" applyFill="1" applyBorder="1" applyAlignment="1">
      <alignment horizontal="center" vertical="top"/>
      <protection/>
    </xf>
    <xf numFmtId="0" fontId="5" fillId="0" borderId="0" xfId="64" applyFont="1" applyFill="1">
      <alignment/>
      <protection/>
    </xf>
    <xf numFmtId="0" fontId="5" fillId="0" borderId="14" xfId="64" applyFont="1" applyFill="1" applyBorder="1">
      <alignment/>
      <protection/>
    </xf>
    <xf numFmtId="0" fontId="6" fillId="0" borderId="13" xfId="64" applyNumberFormat="1" applyFont="1" applyFill="1" applyBorder="1" applyAlignment="1">
      <alignment horizontal="left" vertical="top" wrapText="1"/>
      <protection/>
    </xf>
    <xf numFmtId="0" fontId="6" fillId="0" borderId="33" xfId="64" applyFont="1" applyFill="1" applyBorder="1" applyAlignment="1">
      <alignment horizontal="center" wrapText="1"/>
      <protection/>
    </xf>
    <xf numFmtId="0" fontId="6" fillId="0" borderId="13" xfId="64" applyFont="1" applyFill="1" applyBorder="1" applyAlignment="1">
      <alignment horizontal="distributed" wrapText="1"/>
      <protection/>
    </xf>
    <xf numFmtId="0" fontId="5" fillId="0" borderId="13" xfId="64" applyFont="1" applyFill="1" applyBorder="1" applyAlignment="1">
      <alignment horizontal="center" vertical="top"/>
      <protection/>
    </xf>
    <xf numFmtId="0" fontId="6" fillId="0" borderId="0" xfId="64" applyFont="1" applyFill="1">
      <alignment/>
      <protection/>
    </xf>
    <xf numFmtId="0" fontId="6" fillId="0" borderId="10" xfId="64" applyFont="1" applyFill="1" applyBorder="1" applyAlignment="1">
      <alignment horizontal="right"/>
      <protection/>
    </xf>
    <xf numFmtId="0" fontId="6" fillId="0" borderId="0" xfId="64" applyFont="1" applyFill="1" applyAlignment="1">
      <alignment horizontal="right"/>
      <protection/>
    </xf>
    <xf numFmtId="0" fontId="6" fillId="0" borderId="10" xfId="64" applyFont="1" applyFill="1" applyBorder="1" applyAlignment="1">
      <alignment horizontal="center"/>
      <protection/>
    </xf>
    <xf numFmtId="176" fontId="5" fillId="0" borderId="10" xfId="64" applyNumberFormat="1" applyFont="1" applyFill="1" applyBorder="1">
      <alignment/>
      <protection/>
    </xf>
    <xf numFmtId="176" fontId="5" fillId="0" borderId="0" xfId="64" applyNumberFormat="1" applyFont="1" applyFill="1">
      <alignment/>
      <protection/>
    </xf>
    <xf numFmtId="182" fontId="5" fillId="0" borderId="0" xfId="64" applyNumberFormat="1" applyFont="1" applyFill="1">
      <alignment/>
      <protection/>
    </xf>
    <xf numFmtId="177" fontId="5" fillId="0" borderId="0" xfId="64" applyNumberFormat="1" applyFont="1" applyFill="1">
      <alignment/>
      <protection/>
    </xf>
    <xf numFmtId="0" fontId="5" fillId="0" borderId="10" xfId="64" applyFont="1" applyFill="1" applyBorder="1" applyAlignment="1">
      <alignment horizontal="center"/>
      <protection/>
    </xf>
    <xf numFmtId="0" fontId="5" fillId="0" borderId="0" xfId="64" applyFont="1" applyFill="1" applyAlignment="1">
      <alignment horizontal="right"/>
      <protection/>
    </xf>
    <xf numFmtId="182" fontId="5" fillId="0" borderId="0" xfId="64" applyNumberFormat="1" applyFont="1" applyFill="1" applyAlignment="1">
      <alignment horizontal="right"/>
      <protection/>
    </xf>
    <xf numFmtId="177" fontId="5" fillId="0" borderId="0" xfId="64" applyNumberFormat="1" applyFont="1" applyFill="1" applyAlignment="1">
      <alignment horizontal="right"/>
      <protection/>
    </xf>
    <xf numFmtId="176" fontId="5" fillId="0" borderId="0" xfId="64" applyNumberFormat="1" applyFont="1" applyFill="1" applyAlignment="1">
      <alignment horizontal="right"/>
      <protection/>
    </xf>
    <xf numFmtId="176" fontId="5" fillId="0" borderId="10" xfId="64" applyNumberFormat="1" applyFont="1" applyFill="1" applyBorder="1" applyAlignment="1">
      <alignment horizontal="right"/>
      <protection/>
    </xf>
    <xf numFmtId="0" fontId="5" fillId="0" borderId="10" xfId="64" applyFont="1" applyFill="1" applyBorder="1">
      <alignment/>
      <protection/>
    </xf>
    <xf numFmtId="0" fontId="2" fillId="0" borderId="0" xfId="64" applyFont="1" applyFill="1" applyAlignment="1">
      <alignment horizontal="right"/>
      <protection/>
    </xf>
    <xf numFmtId="182" fontId="2" fillId="0" borderId="0" xfId="64" applyNumberFormat="1" applyFont="1" applyFill="1" applyAlignment="1">
      <alignment horizontal="right"/>
      <protection/>
    </xf>
    <xf numFmtId="177" fontId="2" fillId="0" borderId="0" xfId="64" applyNumberFormat="1" applyFont="1" applyFill="1" applyAlignment="1">
      <alignment horizontal="right"/>
      <protection/>
    </xf>
    <xf numFmtId="0" fontId="2" fillId="0" borderId="0" xfId="64" applyFont="1" applyFill="1">
      <alignment/>
      <protection/>
    </xf>
    <xf numFmtId="176" fontId="2" fillId="0" borderId="10" xfId="64" applyNumberFormat="1" applyFont="1" applyFill="1" applyBorder="1">
      <alignment/>
      <protection/>
    </xf>
    <xf numFmtId="176" fontId="2" fillId="0" borderId="0" xfId="64" applyNumberFormat="1" applyFont="1" applyFill="1">
      <alignment/>
      <protection/>
    </xf>
    <xf numFmtId="182" fontId="2" fillId="0" borderId="0" xfId="64" applyNumberFormat="1" applyFont="1" applyFill="1">
      <alignment/>
      <protection/>
    </xf>
    <xf numFmtId="177" fontId="2" fillId="0" borderId="0" xfId="64" applyNumberFormat="1" applyFont="1" applyFill="1">
      <alignment/>
      <protection/>
    </xf>
    <xf numFmtId="0" fontId="2" fillId="0" borderId="10" xfId="64" applyFont="1" applyFill="1" applyBorder="1" applyAlignment="1">
      <alignment horizontal="center"/>
      <protection/>
    </xf>
    <xf numFmtId="193" fontId="2" fillId="0" borderId="10" xfId="0" applyNumberFormat="1" applyFont="1" applyFill="1" applyBorder="1" applyAlignment="1">
      <alignment horizontal="right"/>
    </xf>
    <xf numFmtId="193" fontId="2" fillId="0" borderId="0" xfId="0" applyNumberFormat="1" applyFont="1" applyFill="1" applyAlignment="1">
      <alignment horizontal="right"/>
    </xf>
    <xf numFmtId="194" fontId="2" fillId="0" borderId="0" xfId="0" applyNumberFormat="1" applyFont="1" applyFill="1" applyAlignment="1">
      <alignment horizontal="right"/>
    </xf>
    <xf numFmtId="195" fontId="2" fillId="0" borderId="0" xfId="0" applyNumberFormat="1" applyFont="1" applyFill="1" applyAlignment="1">
      <alignment horizontal="right"/>
    </xf>
    <xf numFmtId="196" fontId="2" fillId="0" borderId="0" xfId="0" applyNumberFormat="1" applyFont="1" applyFill="1" applyAlignment="1">
      <alignment horizontal="right"/>
    </xf>
    <xf numFmtId="197" fontId="2" fillId="0" borderId="0" xfId="0" applyNumberFormat="1" applyFont="1" applyFill="1" applyAlignment="1">
      <alignment horizontal="right"/>
    </xf>
    <xf numFmtId="182" fontId="2" fillId="0" borderId="0" xfId="0" applyNumberFormat="1" applyFont="1" applyFill="1" applyAlignment="1">
      <alignment horizontal="right"/>
    </xf>
    <xf numFmtId="0" fontId="5" fillId="0" borderId="0" xfId="64" applyFont="1" applyFill="1" applyAlignment="1">
      <alignment horizontal="center"/>
      <protection/>
    </xf>
    <xf numFmtId="193" fontId="5" fillId="0" borderId="10" xfId="0" applyNumberFormat="1" applyFont="1" applyFill="1" applyBorder="1" applyAlignment="1">
      <alignment horizontal="right"/>
    </xf>
    <xf numFmtId="193" fontId="5" fillId="0" borderId="0" xfId="0" applyNumberFormat="1" applyFont="1" applyFill="1" applyAlignment="1">
      <alignment horizontal="right"/>
    </xf>
    <xf numFmtId="194" fontId="5" fillId="0" borderId="0" xfId="0" applyNumberFormat="1" applyFont="1" applyFill="1" applyAlignment="1">
      <alignment horizontal="right"/>
    </xf>
    <xf numFmtId="195" fontId="5" fillId="0" borderId="0" xfId="0" applyNumberFormat="1" applyFont="1" applyFill="1" applyAlignment="1">
      <alignment horizontal="right"/>
    </xf>
    <xf numFmtId="196" fontId="5" fillId="0" borderId="0" xfId="0" applyNumberFormat="1" applyFont="1" applyFill="1" applyAlignment="1">
      <alignment horizontal="right"/>
    </xf>
    <xf numFmtId="197" fontId="5" fillId="0" borderId="0" xfId="0" applyNumberFormat="1" applyFont="1" applyFill="1" applyAlignment="1">
      <alignment horizontal="right"/>
    </xf>
    <xf numFmtId="182" fontId="5" fillId="0" borderId="0" xfId="0" applyNumberFormat="1" applyFont="1" applyFill="1" applyAlignment="1">
      <alignment horizontal="right"/>
    </xf>
    <xf numFmtId="0" fontId="5" fillId="0" borderId="0" xfId="64" applyFont="1" applyFill="1" applyBorder="1" applyAlignment="1">
      <alignment horizontal="right"/>
      <protection/>
    </xf>
    <xf numFmtId="0" fontId="5" fillId="0" borderId="0" xfId="64" applyFont="1" applyFill="1" applyBorder="1" applyAlignment="1">
      <alignment horizontal="left"/>
      <protection/>
    </xf>
    <xf numFmtId="176" fontId="6" fillId="0" borderId="10" xfId="64" applyNumberFormat="1" applyFont="1" applyFill="1" applyBorder="1" applyAlignment="1">
      <alignment horizontal="left"/>
      <protection/>
    </xf>
    <xf numFmtId="0" fontId="5" fillId="0" borderId="11" xfId="64" applyFont="1" applyFill="1" applyBorder="1" applyAlignment="1">
      <alignment horizontal="right"/>
      <protection/>
    </xf>
    <xf numFmtId="176" fontId="5" fillId="0" borderId="16" xfId="64" applyNumberFormat="1" applyFont="1" applyFill="1" applyBorder="1" applyAlignment="1">
      <alignment horizontal="right"/>
      <protection/>
    </xf>
    <xf numFmtId="176" fontId="5" fillId="0" borderId="11" xfId="64" applyNumberFormat="1" applyFont="1" applyFill="1" applyBorder="1" applyAlignment="1">
      <alignment horizontal="right"/>
      <protection/>
    </xf>
    <xf numFmtId="182" fontId="5" fillId="0" borderId="11" xfId="64" applyNumberFormat="1" applyFont="1" applyFill="1" applyBorder="1" applyAlignment="1">
      <alignment horizontal="right"/>
      <protection/>
    </xf>
    <xf numFmtId="177" fontId="5" fillId="0" borderId="11" xfId="64" applyNumberFormat="1" applyFont="1" applyFill="1" applyBorder="1" applyAlignment="1">
      <alignment horizontal="right"/>
      <protection/>
    </xf>
    <xf numFmtId="0" fontId="5" fillId="0" borderId="16" xfId="64" applyFont="1" applyFill="1" applyBorder="1" applyAlignment="1">
      <alignment horizontal="center"/>
      <protection/>
    </xf>
    <xf numFmtId="0" fontId="6" fillId="0" borderId="0" xfId="64" applyFont="1" applyFill="1" applyAlignment="1">
      <alignment wrapText="1"/>
      <protection/>
    </xf>
    <xf numFmtId="0" fontId="1" fillId="0" borderId="0" xfId="70" applyFont="1" applyFill="1">
      <alignment/>
      <protection/>
    </xf>
    <xf numFmtId="0" fontId="1" fillId="0" borderId="0" xfId="70" applyFont="1" applyFill="1" applyBorder="1">
      <alignment/>
      <protection/>
    </xf>
    <xf numFmtId="0" fontId="6" fillId="0" borderId="0" xfId="70" applyFont="1" applyFill="1" applyBorder="1">
      <alignment/>
      <protection/>
    </xf>
    <xf numFmtId="0" fontId="5" fillId="0" borderId="0" xfId="70" applyFont="1" applyFill="1" applyBorder="1">
      <alignment/>
      <protection/>
    </xf>
    <xf numFmtId="0" fontId="1" fillId="0" borderId="11" xfId="70" applyFont="1" applyFill="1" applyBorder="1">
      <alignment/>
      <protection/>
    </xf>
    <xf numFmtId="0" fontId="6" fillId="0" borderId="11" xfId="70" applyFont="1" applyFill="1" applyBorder="1">
      <alignment/>
      <protection/>
    </xf>
    <xf numFmtId="0" fontId="1" fillId="0" borderId="31" xfId="70" applyFont="1" applyFill="1" applyBorder="1">
      <alignment/>
      <protection/>
    </xf>
    <xf numFmtId="0" fontId="5" fillId="0" borderId="0" xfId="70" applyFont="1" applyFill="1">
      <alignment/>
      <protection/>
    </xf>
    <xf numFmtId="0" fontId="6" fillId="0" borderId="0" xfId="70" applyFont="1" applyFill="1" applyAlignment="1">
      <alignment horizontal="right"/>
      <protection/>
    </xf>
    <xf numFmtId="0" fontId="5" fillId="0" borderId="0" xfId="70" applyFont="1" applyFill="1" applyAlignment="1">
      <alignment horizontal="right"/>
      <protection/>
    </xf>
    <xf numFmtId="0" fontId="6" fillId="0" borderId="12" xfId="70" applyFont="1" applyFill="1" applyBorder="1" applyAlignment="1">
      <alignment horizontal="distributed"/>
      <protection/>
    </xf>
    <xf numFmtId="0" fontId="5" fillId="0" borderId="0" xfId="70" applyFont="1" applyFill="1" applyBorder="1" applyAlignment="1">
      <alignment horizontal="distributed"/>
      <protection/>
    </xf>
    <xf numFmtId="0" fontId="5" fillId="0" borderId="0" xfId="70" applyFont="1" applyFill="1" applyBorder="1" applyAlignment="1">
      <alignment horizontal="right"/>
      <protection/>
    </xf>
    <xf numFmtId="0" fontId="9" fillId="0" borderId="0" xfId="70" applyFont="1" applyFill="1">
      <alignment/>
      <protection/>
    </xf>
    <xf numFmtId="0" fontId="9" fillId="0" borderId="0" xfId="70" applyFont="1" applyFill="1" applyAlignment="1">
      <alignment horizontal="left"/>
      <protection/>
    </xf>
    <xf numFmtId="0" fontId="2" fillId="0" borderId="0" xfId="70" applyFont="1" applyFill="1" applyBorder="1">
      <alignment/>
      <protection/>
    </xf>
    <xf numFmtId="0" fontId="2" fillId="0" borderId="0" xfId="70" applyFont="1" applyFill="1" applyAlignment="1">
      <alignment horizontal="right"/>
      <protection/>
    </xf>
    <xf numFmtId="0" fontId="2" fillId="0" borderId="0" xfId="70" applyFont="1" applyFill="1" applyBorder="1" applyAlignment="1">
      <alignment horizontal="right"/>
      <protection/>
    </xf>
    <xf numFmtId="0" fontId="9" fillId="0" borderId="12" xfId="70" applyFont="1" applyFill="1" applyBorder="1" applyAlignment="1">
      <alignment horizontal="distributed"/>
      <protection/>
    </xf>
    <xf numFmtId="0" fontId="9" fillId="0" borderId="0" xfId="70" applyFont="1" applyFill="1" applyBorder="1" applyAlignment="1">
      <alignment horizontal="distributed"/>
      <protection/>
    </xf>
    <xf numFmtId="0" fontId="5" fillId="0" borderId="12" xfId="70" applyFont="1" applyFill="1" applyBorder="1" applyAlignment="1">
      <alignment horizontal="distributed"/>
      <protection/>
    </xf>
    <xf numFmtId="0" fontId="1" fillId="0" borderId="0" xfId="70" applyFont="1" applyFill="1" applyBorder="1" applyAlignment="1">
      <alignment horizontal="distributed"/>
      <protection/>
    </xf>
    <xf numFmtId="0" fontId="1" fillId="0" borderId="12" xfId="70" applyFont="1" applyFill="1" applyBorder="1" applyAlignment="1">
      <alignment horizontal="distributed"/>
      <protection/>
    </xf>
    <xf numFmtId="0" fontId="1" fillId="0" borderId="0" xfId="70" applyFont="1" applyFill="1" applyBorder="1" applyAlignment="1">
      <alignment horizontal="right"/>
      <protection/>
    </xf>
    <xf numFmtId="0" fontId="6" fillId="0" borderId="12" xfId="70" applyFont="1" applyFill="1" applyBorder="1" applyAlignment="1">
      <alignment shrinkToFit="1"/>
      <protection/>
    </xf>
    <xf numFmtId="0" fontId="2" fillId="0" borderId="0" xfId="70" applyFont="1" applyFill="1">
      <alignment/>
      <protection/>
    </xf>
    <xf numFmtId="0" fontId="2" fillId="0" borderId="12" xfId="70" applyFont="1" applyFill="1" applyBorder="1" applyAlignment="1">
      <alignment horizontal="center"/>
      <protection/>
    </xf>
    <xf numFmtId="0" fontId="5" fillId="0" borderId="12" xfId="70" applyFont="1" applyFill="1" applyBorder="1" applyAlignment="1">
      <alignment horizontal="center"/>
      <protection/>
    </xf>
    <xf numFmtId="0" fontId="6" fillId="0" borderId="13" xfId="70" applyFont="1" applyFill="1" applyBorder="1" applyAlignment="1">
      <alignment horizontal="center" vertical="center"/>
      <protection/>
    </xf>
    <xf numFmtId="0" fontId="6" fillId="0" borderId="14" xfId="70" applyFont="1" applyFill="1" applyBorder="1" applyAlignment="1">
      <alignment horizontal="center" vertical="center"/>
      <protection/>
    </xf>
    <xf numFmtId="0" fontId="5" fillId="0" borderId="14" xfId="70" applyFont="1" applyFill="1" applyBorder="1" applyAlignment="1">
      <alignment horizontal="centerContinuous" vertical="center"/>
      <protection/>
    </xf>
    <xf numFmtId="0" fontId="5" fillId="0" borderId="13" xfId="70" applyFont="1" applyFill="1" applyBorder="1" applyAlignment="1">
      <alignment horizontal="centerContinuous" vertical="center"/>
      <protection/>
    </xf>
    <xf numFmtId="0" fontId="5" fillId="0" borderId="11" xfId="65" applyFont="1" applyFill="1" applyBorder="1" applyAlignment="1">
      <alignment horizontal="right"/>
      <protection/>
    </xf>
    <xf numFmtId="0" fontId="1" fillId="0" borderId="0" xfId="70" applyFont="1" applyFill="1" applyAlignment="1">
      <alignment horizontal="centerContinuous"/>
      <protection/>
    </xf>
    <xf numFmtId="0" fontId="4" fillId="0" borderId="0" xfId="70" applyFont="1" applyFill="1" applyAlignment="1">
      <alignment horizontal="centerContinuous"/>
      <protection/>
    </xf>
    <xf numFmtId="0" fontId="4" fillId="0" borderId="0" xfId="70" applyFont="1" applyFill="1">
      <alignment/>
      <protection/>
    </xf>
    <xf numFmtId="0" fontId="1" fillId="0" borderId="0" xfId="71" applyFont="1" applyFill="1">
      <alignment/>
      <protection/>
    </xf>
    <xf numFmtId="0" fontId="1" fillId="0" borderId="0" xfId="71" applyFont="1" applyFill="1" applyAlignment="1">
      <alignment vertical="center"/>
      <protection/>
    </xf>
    <xf numFmtId="0" fontId="5" fillId="0" borderId="0" xfId="71" applyFont="1" applyFill="1">
      <alignment/>
      <protection/>
    </xf>
    <xf numFmtId="177" fontId="5" fillId="0" borderId="11" xfId="71" applyNumberFormat="1" applyFont="1" applyFill="1" applyBorder="1" applyAlignment="1">
      <alignment horizontal="right"/>
      <protection/>
    </xf>
    <xf numFmtId="177" fontId="5" fillId="0" borderId="16" xfId="71" applyNumberFormat="1" applyFont="1" applyFill="1" applyBorder="1" applyAlignment="1">
      <alignment horizontal="right"/>
      <protection/>
    </xf>
    <xf numFmtId="0" fontId="6" fillId="0" borderId="11" xfId="71" applyFont="1" applyFill="1" applyBorder="1" applyAlignment="1">
      <alignment horizontal="distributed"/>
      <protection/>
    </xf>
    <xf numFmtId="177" fontId="5" fillId="0" borderId="0" xfId="71" applyNumberFormat="1" applyFont="1" applyFill="1" applyBorder="1" applyAlignment="1">
      <alignment horizontal="right"/>
      <protection/>
    </xf>
    <xf numFmtId="177" fontId="5" fillId="0" borderId="10" xfId="71" applyNumberFormat="1" applyFont="1" applyFill="1" applyBorder="1" applyAlignment="1">
      <alignment horizontal="right"/>
      <protection/>
    </xf>
    <xf numFmtId="0" fontId="6" fillId="0" borderId="0" xfId="71" applyFont="1" applyFill="1" applyAlignment="1">
      <alignment horizontal="distributed"/>
      <protection/>
    </xf>
    <xf numFmtId="177" fontId="5" fillId="0" borderId="0" xfId="71" applyNumberFormat="1" applyFont="1" applyFill="1" applyBorder="1">
      <alignment/>
      <protection/>
    </xf>
    <xf numFmtId="177" fontId="5" fillId="0" borderId="0" xfId="71" applyNumberFormat="1" applyFont="1" applyFill="1">
      <alignment/>
      <protection/>
    </xf>
    <xf numFmtId="177" fontId="5" fillId="0" borderId="10" xfId="71" applyNumberFormat="1" applyFont="1" applyFill="1" applyBorder="1">
      <alignment/>
      <protection/>
    </xf>
    <xf numFmtId="49" fontId="5" fillId="0" borderId="0" xfId="71" applyNumberFormat="1" applyFont="1" applyFill="1" applyAlignment="1">
      <alignment/>
      <protection/>
    </xf>
    <xf numFmtId="0" fontId="9" fillId="0" borderId="0" xfId="71" applyFont="1" applyFill="1">
      <alignment/>
      <protection/>
    </xf>
    <xf numFmtId="177" fontId="2" fillId="0" borderId="0" xfId="71" applyNumberFormat="1" applyFont="1" applyFill="1" applyBorder="1" applyAlignment="1">
      <alignment horizontal="right"/>
      <protection/>
    </xf>
    <xf numFmtId="177" fontId="2" fillId="0" borderId="0" xfId="71" applyNumberFormat="1" applyFont="1" applyFill="1" applyBorder="1">
      <alignment/>
      <protection/>
    </xf>
    <xf numFmtId="177" fontId="2" fillId="0" borderId="10" xfId="71" applyNumberFormat="1" applyFont="1" applyFill="1" applyBorder="1">
      <alignment/>
      <protection/>
    </xf>
    <xf numFmtId="49" fontId="2" fillId="0" borderId="0" xfId="71" applyNumberFormat="1" applyFont="1" applyFill="1" applyAlignment="1">
      <alignment/>
      <protection/>
    </xf>
    <xf numFmtId="0" fontId="5" fillId="0" borderId="13" xfId="71" applyFont="1" applyFill="1" applyBorder="1" applyAlignment="1">
      <alignment horizontal="center" vertical="center"/>
      <protection/>
    </xf>
    <xf numFmtId="0" fontId="5" fillId="0" borderId="14" xfId="71" applyFont="1" applyFill="1" applyBorder="1" applyAlignment="1">
      <alignment vertical="center"/>
      <protection/>
    </xf>
    <xf numFmtId="0" fontId="5" fillId="0" borderId="14" xfId="71" applyFont="1" applyFill="1" applyBorder="1" applyAlignment="1">
      <alignment horizontal="centerContinuous" vertical="center"/>
      <protection/>
    </xf>
    <xf numFmtId="0" fontId="5" fillId="0" borderId="13" xfId="71" applyFont="1" applyFill="1" applyBorder="1" applyAlignment="1">
      <alignment horizontal="centerContinuous" vertical="center"/>
      <protection/>
    </xf>
    <xf numFmtId="0" fontId="5" fillId="0" borderId="0" xfId="71" applyFont="1" applyFill="1" applyAlignment="1">
      <alignment horizontal="center" vertical="center"/>
      <protection/>
    </xf>
    <xf numFmtId="0" fontId="1" fillId="0" borderId="0" xfId="71" applyFont="1" applyFill="1" applyBorder="1" applyAlignment="1">
      <alignment vertical="center"/>
      <protection/>
    </xf>
    <xf numFmtId="177" fontId="1" fillId="0" borderId="0" xfId="71" applyNumberFormat="1" applyFont="1" applyFill="1" applyBorder="1" applyAlignment="1">
      <alignment vertical="center"/>
      <protection/>
    </xf>
    <xf numFmtId="0" fontId="5" fillId="0" borderId="19" xfId="71" applyFont="1" applyFill="1" applyBorder="1" applyAlignment="1">
      <alignment horizontal="centerContinuous" vertical="center"/>
      <protection/>
    </xf>
    <xf numFmtId="0" fontId="5" fillId="0" borderId="18" xfId="71" applyFont="1" applyFill="1" applyBorder="1" applyAlignment="1">
      <alignment horizontal="centerContinuous" vertical="center"/>
      <protection/>
    </xf>
    <xf numFmtId="0" fontId="5" fillId="0" borderId="17" xfId="71" applyFont="1" applyFill="1" applyBorder="1" applyAlignment="1">
      <alignment vertical="center"/>
      <protection/>
    </xf>
    <xf numFmtId="0" fontId="1" fillId="0" borderId="0" xfId="71" applyFont="1" applyFill="1" applyBorder="1">
      <alignment/>
      <protection/>
    </xf>
    <xf numFmtId="0" fontId="5" fillId="0" borderId="0" xfId="71" applyFont="1" applyFill="1" applyBorder="1">
      <alignment/>
      <protection/>
    </xf>
    <xf numFmtId="0" fontId="6" fillId="0" borderId="31" xfId="71" applyFont="1" applyFill="1" applyBorder="1" applyAlignment="1">
      <alignment horizontal="distributed"/>
      <protection/>
    </xf>
    <xf numFmtId="49" fontId="5" fillId="0" borderId="12" xfId="71" applyNumberFormat="1" applyFont="1" applyFill="1" applyBorder="1" applyAlignment="1">
      <alignment/>
      <protection/>
    </xf>
    <xf numFmtId="0" fontId="9" fillId="0" borderId="0" xfId="71" applyFont="1" applyFill="1" applyBorder="1">
      <alignment/>
      <protection/>
    </xf>
    <xf numFmtId="177" fontId="9" fillId="0" borderId="0" xfId="71" applyNumberFormat="1" applyFont="1" applyFill="1" applyBorder="1">
      <alignment/>
      <protection/>
    </xf>
    <xf numFmtId="49" fontId="2" fillId="0" borderId="0" xfId="71" applyNumberFormat="1" applyFont="1" applyFill="1" applyAlignment="1">
      <alignment horizontal="left" vertical="center"/>
      <protection/>
    </xf>
    <xf numFmtId="0" fontId="1" fillId="0" borderId="14" xfId="71" applyFont="1" applyFill="1" applyBorder="1" applyAlignment="1">
      <alignment vertical="center"/>
      <protection/>
    </xf>
    <xf numFmtId="0" fontId="1" fillId="0" borderId="17" xfId="71" applyFont="1" applyFill="1" applyBorder="1" applyAlignment="1">
      <alignment vertical="center"/>
      <protection/>
    </xf>
    <xf numFmtId="0" fontId="1" fillId="0" borderId="11" xfId="71" applyFont="1" applyFill="1" applyBorder="1">
      <alignment/>
      <protection/>
    </xf>
    <xf numFmtId="177" fontId="5" fillId="0" borderId="0" xfId="71" applyNumberFormat="1" applyFont="1" applyFill="1" applyAlignment="1">
      <alignment horizontal="right"/>
      <protection/>
    </xf>
    <xf numFmtId="177" fontId="9" fillId="0" borderId="0" xfId="71" applyNumberFormat="1" applyFont="1" applyFill="1">
      <alignment/>
      <protection/>
    </xf>
    <xf numFmtId="177" fontId="1" fillId="0" borderId="0" xfId="71" applyNumberFormat="1" applyFont="1" applyFill="1">
      <alignment/>
      <protection/>
    </xf>
    <xf numFmtId="0" fontId="5" fillId="0" borderId="14" xfId="71" applyFont="1" applyFill="1" applyBorder="1" applyAlignment="1">
      <alignment horizontal="center" vertical="center"/>
      <protection/>
    </xf>
    <xf numFmtId="0" fontId="5" fillId="0" borderId="33" xfId="71" applyFont="1" applyFill="1" applyBorder="1" applyAlignment="1">
      <alignment horizontal="center" vertical="center"/>
      <protection/>
    </xf>
    <xf numFmtId="0" fontId="5" fillId="0" borderId="30" xfId="71" applyFont="1" applyFill="1" applyBorder="1" applyAlignment="1">
      <alignment horizontal="centerContinuous" vertical="center" wrapText="1"/>
      <protection/>
    </xf>
    <xf numFmtId="0" fontId="5" fillId="0" borderId="34" xfId="71" applyFont="1" applyFill="1" applyBorder="1" applyAlignment="1">
      <alignment horizontal="centerContinuous" vertical="center" wrapText="1"/>
      <protection/>
    </xf>
    <xf numFmtId="0" fontId="5" fillId="0" borderId="14" xfId="71" applyFont="1" applyFill="1" applyBorder="1" applyAlignment="1">
      <alignment horizontal="centerContinuous"/>
      <protection/>
    </xf>
    <xf numFmtId="0" fontId="5" fillId="0" borderId="13" xfId="71" applyFont="1" applyFill="1" applyBorder="1" applyAlignment="1">
      <alignment horizontal="centerContinuous" vertical="top"/>
      <protection/>
    </xf>
    <xf numFmtId="0" fontId="5" fillId="0" borderId="0" xfId="71" applyFont="1" applyFill="1" applyAlignment="1">
      <alignment vertical="center"/>
      <protection/>
    </xf>
    <xf numFmtId="0" fontId="5" fillId="0" borderId="10" xfId="71" applyFont="1" applyFill="1" applyBorder="1" applyAlignment="1">
      <alignment vertical="center"/>
      <protection/>
    </xf>
    <xf numFmtId="0" fontId="5" fillId="0" borderId="11" xfId="71" applyFont="1" applyFill="1" applyBorder="1" applyAlignment="1">
      <alignment horizontal="right"/>
      <protection/>
    </xf>
    <xf numFmtId="0" fontId="1" fillId="0" borderId="11" xfId="71" applyFont="1" applyFill="1" applyBorder="1" applyAlignment="1">
      <alignment horizontal="centerContinuous"/>
      <protection/>
    </xf>
    <xf numFmtId="0" fontId="5" fillId="0" borderId="11" xfId="71" applyFont="1" applyFill="1" applyBorder="1">
      <alignment/>
      <protection/>
    </xf>
    <xf numFmtId="0" fontId="4" fillId="0" borderId="0" xfId="71" applyFont="1" applyFill="1">
      <alignment/>
      <protection/>
    </xf>
    <xf numFmtId="0" fontId="4" fillId="0" borderId="0" xfId="71" applyFont="1" applyFill="1" applyAlignment="1">
      <alignment horizontal="centerContinuous"/>
      <protection/>
    </xf>
    <xf numFmtId="0" fontId="1" fillId="0" borderId="0" xfId="72" applyFont="1" applyFill="1">
      <alignment/>
      <protection/>
    </xf>
    <xf numFmtId="0" fontId="5" fillId="0" borderId="0" xfId="72" applyFont="1" applyFill="1">
      <alignment/>
      <protection/>
    </xf>
    <xf numFmtId="0" fontId="2" fillId="0" borderId="11" xfId="72" applyFont="1" applyFill="1" applyBorder="1" applyAlignment="1">
      <alignment horizontal="right"/>
      <protection/>
    </xf>
    <xf numFmtId="177" fontId="2" fillId="0" borderId="11" xfId="72" applyNumberFormat="1" applyFont="1" applyFill="1" applyBorder="1" applyAlignment="1">
      <alignment horizontal="right"/>
      <protection/>
    </xf>
    <xf numFmtId="49" fontId="2" fillId="0" borderId="31" xfId="72" applyNumberFormat="1" applyFont="1" applyFill="1" applyBorder="1" applyAlignment="1">
      <alignment/>
      <protection/>
    </xf>
    <xf numFmtId="0" fontId="2" fillId="0" borderId="0" xfId="72" applyFont="1" applyFill="1">
      <alignment/>
      <protection/>
    </xf>
    <xf numFmtId="0" fontId="5" fillId="0" borderId="0" xfId="72" applyFont="1" applyFill="1" applyBorder="1" applyAlignment="1">
      <alignment horizontal="right"/>
      <protection/>
    </xf>
    <xf numFmtId="0" fontId="5" fillId="0" borderId="10" xfId="72" applyFont="1" applyFill="1" applyBorder="1" applyAlignment="1">
      <alignment horizontal="right"/>
      <protection/>
    </xf>
    <xf numFmtId="49" fontId="5" fillId="0" borderId="12" xfId="72" applyNumberFormat="1" applyFont="1" applyFill="1" applyBorder="1" applyAlignment="1">
      <alignment/>
      <protection/>
    </xf>
    <xf numFmtId="177" fontId="5" fillId="0" borderId="0" xfId="72" applyNumberFormat="1" applyFont="1" applyFill="1" applyBorder="1" applyAlignment="1">
      <alignment horizontal="right"/>
      <protection/>
    </xf>
    <xf numFmtId="0" fontId="5" fillId="0" borderId="19" xfId="72" applyFont="1" applyFill="1" applyBorder="1" applyAlignment="1">
      <alignment horizontal="distributed" vertical="center"/>
      <protection/>
    </xf>
    <xf numFmtId="0" fontId="13" fillId="0" borderId="35" xfId="72" applyFont="1" applyFill="1" applyBorder="1" applyAlignment="1" quotePrefix="1">
      <alignment horizontal="distributed" vertical="center" wrapText="1"/>
      <protection/>
    </xf>
    <xf numFmtId="0" fontId="13" fillId="0" borderId="35" xfId="72" applyFont="1" applyFill="1" applyBorder="1" applyAlignment="1">
      <alignment horizontal="distributed" vertical="center" wrapText="1"/>
      <protection/>
    </xf>
    <xf numFmtId="0" fontId="5" fillId="0" borderId="35" xfId="72" applyFont="1" applyFill="1" applyBorder="1" applyAlignment="1">
      <alignment horizontal="distributed" vertical="center"/>
      <protection/>
    </xf>
    <xf numFmtId="0" fontId="5" fillId="0" borderId="35" xfId="72" applyFont="1" applyFill="1" applyBorder="1" applyAlignment="1">
      <alignment horizontal="distributed" vertical="center" wrapText="1"/>
      <protection/>
    </xf>
    <xf numFmtId="0" fontId="5" fillId="0" borderId="20" xfId="72" applyFont="1" applyFill="1" applyBorder="1" applyAlignment="1">
      <alignment horizontal="distributed" vertical="distributed"/>
      <protection/>
    </xf>
    <xf numFmtId="0" fontId="5" fillId="0" borderId="0" xfId="72" applyFont="1" applyFill="1" applyBorder="1">
      <alignment/>
      <protection/>
    </xf>
    <xf numFmtId="0" fontId="5" fillId="0" borderId="35" xfId="72" applyFont="1" applyFill="1" applyBorder="1" applyAlignment="1">
      <alignment horizontal="distributed" vertical="center" wrapText="1"/>
      <protection/>
    </xf>
    <xf numFmtId="0" fontId="5" fillId="0" borderId="0" xfId="72" applyFont="1" applyFill="1" applyAlignment="1">
      <alignment horizontal="right"/>
      <protection/>
    </xf>
    <xf numFmtId="0" fontId="19" fillId="0" borderId="0" xfId="72" applyFont="1" applyFill="1">
      <alignment/>
      <protection/>
    </xf>
    <xf numFmtId="0" fontId="5" fillId="0" borderId="0" xfId="72" applyFont="1" applyFill="1" applyAlignment="1">
      <alignment horizontal="centerContinuous"/>
      <protection/>
    </xf>
    <xf numFmtId="0" fontId="1" fillId="0" borderId="0" xfId="72" applyFont="1" applyFill="1" applyAlignment="1" quotePrefix="1">
      <alignment horizontal="centerContinuous"/>
      <protection/>
    </xf>
    <xf numFmtId="177" fontId="5" fillId="0" borderId="11" xfId="72" applyNumberFormat="1" applyFont="1" applyFill="1" applyBorder="1" applyAlignment="1">
      <alignment horizontal="right"/>
      <protection/>
    </xf>
    <xf numFmtId="177" fontId="5" fillId="0" borderId="16" xfId="72" applyNumberFormat="1" applyFont="1" applyFill="1" applyBorder="1" applyAlignment="1">
      <alignment horizontal="right"/>
      <protection/>
    </xf>
    <xf numFmtId="0" fontId="6" fillId="0" borderId="11" xfId="72" applyFont="1" applyFill="1" applyBorder="1" applyAlignment="1">
      <alignment horizontal="distributed"/>
      <protection/>
    </xf>
    <xf numFmtId="177" fontId="5" fillId="0" borderId="10" xfId="72" applyNumberFormat="1" applyFont="1" applyFill="1" applyBorder="1" applyAlignment="1">
      <alignment horizontal="right"/>
      <protection/>
    </xf>
    <xf numFmtId="0" fontId="6" fillId="0" borderId="0" xfId="72" applyFont="1" applyFill="1" applyAlignment="1">
      <alignment horizontal="distributed"/>
      <protection/>
    </xf>
    <xf numFmtId="177" fontId="5" fillId="0" borderId="0" xfId="72" applyNumberFormat="1" applyFont="1" applyFill="1" applyAlignment="1">
      <alignment horizontal="right"/>
      <protection/>
    </xf>
    <xf numFmtId="177" fontId="18" fillId="0" borderId="0" xfId="72" applyNumberFormat="1" applyFont="1" applyFill="1" applyAlignment="1">
      <alignment horizontal="right"/>
      <protection/>
    </xf>
    <xf numFmtId="177" fontId="18" fillId="0" borderId="10" xfId="72" applyNumberFormat="1" applyFont="1" applyFill="1" applyBorder="1" applyAlignment="1">
      <alignment horizontal="right"/>
      <protection/>
    </xf>
    <xf numFmtId="49" fontId="5" fillId="0" borderId="0" xfId="72" applyNumberFormat="1" applyFont="1" applyFill="1" applyAlignment="1">
      <alignment/>
      <protection/>
    </xf>
    <xf numFmtId="49" fontId="2" fillId="0" borderId="0" xfId="72" applyNumberFormat="1" applyFont="1" applyFill="1" applyAlignment="1">
      <alignment/>
      <protection/>
    </xf>
    <xf numFmtId="0" fontId="5" fillId="0" borderId="13" xfId="72" applyFont="1" applyFill="1" applyBorder="1" applyAlignment="1">
      <alignment horizontal="distributed" vertical="center"/>
      <protection/>
    </xf>
    <xf numFmtId="0" fontId="5" fillId="0" borderId="13" xfId="72" applyFont="1" applyFill="1" applyBorder="1" applyAlignment="1">
      <alignment horizontal="distributed" vertical="center" wrapText="1"/>
      <protection/>
    </xf>
    <xf numFmtId="0" fontId="5" fillId="0" borderId="15" xfId="72" applyFont="1" applyFill="1" applyBorder="1" applyAlignment="1">
      <alignment horizontal="distributed" wrapText="1"/>
      <protection/>
    </xf>
    <xf numFmtId="0" fontId="5" fillId="0" borderId="14" xfId="72" applyFont="1" applyFill="1" applyBorder="1">
      <alignment/>
      <protection/>
    </xf>
    <xf numFmtId="0" fontId="5" fillId="0" borderId="0" xfId="72" applyFont="1" applyFill="1" applyAlignment="1">
      <alignment horizontal="distributed"/>
      <protection/>
    </xf>
    <xf numFmtId="0" fontId="5" fillId="0" borderId="11" xfId="72" applyFont="1" applyFill="1" applyBorder="1">
      <alignment/>
      <protection/>
    </xf>
    <xf numFmtId="0" fontId="5" fillId="0" borderId="11" xfId="72" applyNumberFormat="1" applyFont="1" applyFill="1" applyBorder="1" applyAlignment="1">
      <alignment horizontal="right"/>
      <protection/>
    </xf>
    <xf numFmtId="0" fontId="5" fillId="0" borderId="16" xfId="72" applyNumberFormat="1" applyFont="1" applyFill="1" applyBorder="1" applyAlignment="1">
      <alignment horizontal="right"/>
      <protection/>
    </xf>
    <xf numFmtId="0" fontId="5" fillId="0" borderId="0" xfId="72" applyNumberFormat="1" applyFont="1" applyFill="1" applyAlignment="1">
      <alignment horizontal="right"/>
      <protection/>
    </xf>
    <xf numFmtId="0" fontId="5" fillId="0" borderId="0" xfId="72" applyNumberFormat="1" applyFont="1" applyFill="1">
      <alignment/>
      <protection/>
    </xf>
    <xf numFmtId="0" fontId="5" fillId="0" borderId="0" xfId="72" applyNumberFormat="1" applyFont="1" applyFill="1" applyBorder="1" applyAlignment="1">
      <alignment horizontal="right"/>
      <protection/>
    </xf>
    <xf numFmtId="0" fontId="5" fillId="0" borderId="10" xfId="72" applyNumberFormat="1" applyFont="1" applyFill="1" applyBorder="1" applyAlignment="1">
      <alignment horizontal="right"/>
      <protection/>
    </xf>
    <xf numFmtId="0" fontId="6" fillId="0" borderId="0" xfId="71" applyFont="1" applyFill="1" applyAlignment="1">
      <alignment horizontal="distributed" shrinkToFit="1"/>
      <protection/>
    </xf>
    <xf numFmtId="0" fontId="2" fillId="0" borderId="0" xfId="72" applyNumberFormat="1" applyFont="1" applyFill="1" applyAlignment="1">
      <alignment horizontal="right"/>
      <protection/>
    </xf>
    <xf numFmtId="0" fontId="2" fillId="0" borderId="0" xfId="72" applyNumberFormat="1" applyFont="1" applyFill="1">
      <alignment/>
      <protection/>
    </xf>
    <xf numFmtId="0" fontId="2" fillId="0" borderId="0" xfId="72" applyNumberFormat="1" applyFont="1" applyFill="1" applyBorder="1" applyAlignment="1">
      <alignment horizontal="right"/>
      <protection/>
    </xf>
    <xf numFmtId="0" fontId="5" fillId="0" borderId="0" xfId="72" applyNumberFormat="1" applyFont="1" applyFill="1" applyBorder="1">
      <alignment/>
      <protection/>
    </xf>
    <xf numFmtId="0" fontId="5" fillId="0" borderId="10" xfId="72" applyNumberFormat="1" applyFont="1" applyFill="1" applyBorder="1">
      <alignment/>
      <protection/>
    </xf>
    <xf numFmtId="0" fontId="2" fillId="0" borderId="10" xfId="72" applyFont="1" applyFill="1" applyBorder="1">
      <alignment/>
      <protection/>
    </xf>
    <xf numFmtId="0" fontId="5" fillId="0" borderId="13" xfId="72" applyFont="1" applyFill="1" applyBorder="1" applyAlignment="1">
      <alignment horizontal="distributed" wrapText="1"/>
      <protection/>
    </xf>
    <xf numFmtId="0" fontId="5" fillId="0" borderId="15" xfId="72" applyFont="1" applyFill="1" applyBorder="1" applyAlignment="1">
      <alignment horizontal="distributed" wrapText="1"/>
      <protection/>
    </xf>
    <xf numFmtId="0" fontId="5" fillId="0" borderId="13" xfId="72" applyFont="1" applyFill="1" applyBorder="1" applyAlignment="1">
      <alignment horizontal="distributed" vertical="center"/>
      <protection/>
    </xf>
    <xf numFmtId="0" fontId="5" fillId="0" borderId="11" xfId="72" applyFont="1" applyFill="1" applyBorder="1" applyAlignment="1">
      <alignment horizontal="right"/>
      <protection/>
    </xf>
    <xf numFmtId="0" fontId="1" fillId="0" borderId="11" xfId="72" applyFont="1" applyFill="1" applyBorder="1">
      <alignment/>
      <protection/>
    </xf>
    <xf numFmtId="0" fontId="19" fillId="0" borderId="0" xfId="72" applyFont="1" applyFill="1" applyAlignment="1">
      <alignment/>
      <protection/>
    </xf>
    <xf numFmtId="0" fontId="19" fillId="0" borderId="0" xfId="72" applyFont="1" applyFill="1" applyAlignment="1" quotePrefix="1">
      <alignment/>
      <protection/>
    </xf>
    <xf numFmtId="0" fontId="1" fillId="0" borderId="0" xfId="72" applyFont="1" applyFill="1" applyAlignment="1">
      <alignment horizontal="centerContinuous"/>
      <protection/>
    </xf>
    <xf numFmtId="0" fontId="4" fillId="0" borderId="0" xfId="72" applyFont="1" applyFill="1" applyAlignment="1">
      <alignment horizontal="centerContinuous"/>
      <protection/>
    </xf>
    <xf numFmtId="0" fontId="4" fillId="0" borderId="0" xfId="72" applyFont="1" applyFill="1">
      <alignment/>
      <protection/>
    </xf>
    <xf numFmtId="0" fontId="4" fillId="0" borderId="0" xfId="68" applyFont="1" applyFill="1">
      <alignment/>
      <protection/>
    </xf>
    <xf numFmtId="0" fontId="1" fillId="0" borderId="0" xfId="68" applyFont="1" applyFill="1">
      <alignment/>
      <protection/>
    </xf>
    <xf numFmtId="0" fontId="4" fillId="0" borderId="0" xfId="68" applyFont="1" applyFill="1" applyAlignment="1">
      <alignment horizontal="right"/>
      <protection/>
    </xf>
    <xf numFmtId="0" fontId="4" fillId="0" borderId="0" xfId="68" applyFont="1" applyFill="1" applyAlignment="1">
      <alignment horizontal="left"/>
      <protection/>
    </xf>
    <xf numFmtId="0" fontId="64" fillId="0" borderId="0" xfId="68" applyFont="1" applyFill="1">
      <alignment/>
      <protection/>
    </xf>
    <xf numFmtId="0" fontId="5" fillId="0" borderId="0" xfId="68" applyFont="1" applyFill="1">
      <alignment/>
      <protection/>
    </xf>
    <xf numFmtId="0" fontId="5" fillId="0" borderId="0" xfId="68" applyFont="1" applyFill="1" applyAlignment="1">
      <alignment horizontal="right"/>
      <protection/>
    </xf>
    <xf numFmtId="0" fontId="5" fillId="0" borderId="36" xfId="68" applyFont="1" applyFill="1" applyBorder="1" applyAlignment="1">
      <alignment horizontal="distributed" vertical="center"/>
      <protection/>
    </xf>
    <xf numFmtId="0" fontId="5" fillId="0" borderId="0" xfId="68" applyFont="1" applyFill="1" applyAlignment="1">
      <alignment horizontal="distributed" vertical="center"/>
      <protection/>
    </xf>
    <xf numFmtId="0" fontId="5" fillId="0" borderId="0" xfId="68" applyFont="1" applyFill="1" applyBorder="1" applyAlignment="1">
      <alignment horizontal="distributed" vertical="center"/>
      <protection/>
    </xf>
    <xf numFmtId="0" fontId="5" fillId="0" borderId="12" xfId="68" applyFont="1" applyFill="1" applyBorder="1" applyAlignment="1">
      <alignment horizontal="distributed" vertical="center"/>
      <protection/>
    </xf>
    <xf numFmtId="0" fontId="5" fillId="0" borderId="37" xfId="68" applyFont="1" applyFill="1" applyBorder="1" applyAlignment="1">
      <alignment horizontal="distributed" vertical="center"/>
      <protection/>
    </xf>
    <xf numFmtId="0" fontId="5" fillId="0" borderId="38" xfId="68" applyFont="1" applyFill="1" applyBorder="1" applyAlignment="1">
      <alignment horizontal="distributed" vertical="center"/>
      <protection/>
    </xf>
    <xf numFmtId="0" fontId="5" fillId="0" borderId="34" xfId="68" applyFont="1" applyFill="1" applyBorder="1" applyAlignment="1">
      <alignment horizontal="distributed" vertical="center"/>
      <protection/>
    </xf>
    <xf numFmtId="0" fontId="5" fillId="0" borderId="26" xfId="68" applyFont="1" applyFill="1" applyBorder="1" applyAlignment="1">
      <alignment horizontal="distributed" vertical="center"/>
      <protection/>
    </xf>
    <xf numFmtId="0" fontId="5" fillId="0" borderId="39" xfId="68" applyFont="1" applyFill="1" applyBorder="1" applyAlignment="1">
      <alignment horizontal="distributed" vertical="center"/>
      <protection/>
    </xf>
    <xf numFmtId="0" fontId="5" fillId="0" borderId="15" xfId="68" applyFont="1" applyFill="1" applyBorder="1" applyAlignment="1">
      <alignment horizontal="distributed" vertical="center"/>
      <protection/>
    </xf>
    <xf numFmtId="0" fontId="5" fillId="0" borderId="33" xfId="68" applyFont="1" applyFill="1" applyBorder="1" applyAlignment="1">
      <alignment horizontal="distributed" vertical="center"/>
      <protection/>
    </xf>
    <xf numFmtId="0" fontId="5" fillId="0" borderId="30" xfId="68" applyFont="1" applyFill="1" applyBorder="1" applyAlignment="1">
      <alignment horizontal="distributed" vertical="center"/>
      <protection/>
    </xf>
    <xf numFmtId="0" fontId="5" fillId="0" borderId="13" xfId="68" applyFont="1" applyFill="1" applyBorder="1" applyAlignment="1">
      <alignment horizontal="distributed" vertical="center"/>
      <protection/>
    </xf>
    <xf numFmtId="0" fontId="5" fillId="0" borderId="40" xfId="68" applyFont="1" applyFill="1" applyBorder="1" applyAlignment="1">
      <alignment horizontal="distributed" vertical="center"/>
      <protection/>
    </xf>
    <xf numFmtId="0" fontId="5" fillId="0" borderId="0" xfId="68" applyFont="1" applyFill="1" applyBorder="1" applyAlignment="1">
      <alignment horizontal="center" vertical="center"/>
      <protection/>
    </xf>
    <xf numFmtId="0" fontId="5" fillId="0" borderId="10" xfId="68" applyFont="1" applyFill="1" applyBorder="1" applyAlignment="1">
      <alignment horizontal="right" vertical="center"/>
      <protection/>
    </xf>
    <xf numFmtId="0" fontId="5" fillId="0" borderId="0" xfId="68" applyFont="1" applyFill="1" applyBorder="1" applyAlignment="1">
      <alignment horizontal="right"/>
      <protection/>
    </xf>
    <xf numFmtId="0" fontId="5" fillId="0" borderId="0" xfId="68" applyFont="1" applyFill="1" applyBorder="1">
      <alignment/>
      <protection/>
    </xf>
    <xf numFmtId="0" fontId="5" fillId="0" borderId="12" xfId="68" applyFont="1" applyFill="1" applyBorder="1">
      <alignment/>
      <protection/>
    </xf>
    <xf numFmtId="0" fontId="5" fillId="0" borderId="10" xfId="68" applyFont="1" applyFill="1" applyBorder="1" applyAlignment="1">
      <alignment horizontal="right"/>
      <protection/>
    </xf>
    <xf numFmtId="0" fontId="2" fillId="0" borderId="0" xfId="68" applyFont="1" applyFill="1" applyBorder="1" applyAlignment="1">
      <alignment horizontal="right"/>
      <protection/>
    </xf>
    <xf numFmtId="0" fontId="2" fillId="0" borderId="0" xfId="68" applyFont="1" applyFill="1" applyBorder="1">
      <alignment/>
      <protection/>
    </xf>
    <xf numFmtId="0" fontId="2" fillId="0" borderId="12" xfId="68" applyFont="1" applyFill="1" applyBorder="1">
      <alignment/>
      <protection/>
    </xf>
    <xf numFmtId="0" fontId="2" fillId="0" borderId="0" xfId="68" applyFont="1" applyFill="1">
      <alignment/>
      <protection/>
    </xf>
    <xf numFmtId="0" fontId="5" fillId="0" borderId="11" xfId="68" applyFont="1" applyFill="1" applyBorder="1" applyAlignment="1">
      <alignment horizontal="right"/>
      <protection/>
    </xf>
    <xf numFmtId="0" fontId="5" fillId="0" borderId="11" xfId="68" applyFont="1" applyFill="1" applyBorder="1">
      <alignment/>
      <protection/>
    </xf>
    <xf numFmtId="0" fontId="5" fillId="0" borderId="31" xfId="68" applyFont="1" applyFill="1" applyBorder="1">
      <alignment/>
      <protection/>
    </xf>
    <xf numFmtId="0" fontId="6" fillId="0" borderId="0" xfId="68" applyFont="1" applyFill="1">
      <alignment/>
      <protection/>
    </xf>
    <xf numFmtId="0" fontId="1" fillId="0" borderId="0" xfId="62" applyFont="1" applyFill="1">
      <alignment/>
      <protection/>
    </xf>
    <xf numFmtId="0" fontId="1" fillId="0" borderId="0" xfId="62" applyFont="1" applyFill="1" applyAlignment="1">
      <alignment/>
      <protection/>
    </xf>
    <xf numFmtId="0" fontId="4" fillId="0" borderId="0" xfId="62" applyFont="1" applyFill="1" applyAlignment="1">
      <alignment/>
      <protection/>
    </xf>
    <xf numFmtId="0" fontId="4" fillId="0" borderId="0" xfId="62" applyFont="1" applyFill="1" applyAlignment="1">
      <alignment horizontal="right"/>
      <protection/>
    </xf>
    <xf numFmtId="0" fontId="5" fillId="0" borderId="0" xfId="62" applyFont="1" applyFill="1">
      <alignment/>
      <protection/>
    </xf>
    <xf numFmtId="177" fontId="1" fillId="0" borderId="0" xfId="62" applyNumberFormat="1" applyFont="1" applyFill="1">
      <alignment/>
      <protection/>
    </xf>
    <xf numFmtId="0" fontId="5" fillId="0" borderId="0" xfId="62" applyFont="1" applyFill="1" applyAlignment="1">
      <alignment horizontal="right"/>
      <protection/>
    </xf>
    <xf numFmtId="0" fontId="5" fillId="0" borderId="17" xfId="62" applyFont="1" applyFill="1" applyBorder="1">
      <alignment/>
      <protection/>
    </xf>
    <xf numFmtId="0" fontId="5" fillId="0" borderId="35" xfId="62" applyFont="1" applyFill="1" applyBorder="1" applyAlignment="1">
      <alignment horizontal="centerContinuous" vertical="center"/>
      <protection/>
    </xf>
    <xf numFmtId="0" fontId="5" fillId="0" borderId="17" xfId="62" applyFont="1" applyFill="1" applyBorder="1" applyAlignment="1">
      <alignment horizontal="center"/>
      <protection/>
    </xf>
    <xf numFmtId="0" fontId="5" fillId="0" borderId="37" xfId="62" applyFont="1" applyFill="1" applyBorder="1" applyAlignment="1">
      <alignment horizontal="center" vertical="center"/>
      <protection/>
    </xf>
    <xf numFmtId="0" fontId="5" fillId="0" borderId="33" xfId="62" applyFont="1" applyFill="1" applyBorder="1" applyAlignment="1">
      <alignment horizontal="centerContinuous" vertical="center"/>
      <protection/>
    </xf>
    <xf numFmtId="0" fontId="5" fillId="0" borderId="12" xfId="62" applyFont="1" applyFill="1" applyBorder="1" applyAlignment="1">
      <alignment horizontal="distributed" vertical="center"/>
      <protection/>
    </xf>
    <xf numFmtId="0" fontId="5" fillId="0" borderId="30" xfId="62" applyFont="1" applyFill="1" applyBorder="1" applyAlignment="1">
      <alignment horizontal="right" vertical="center"/>
      <protection/>
    </xf>
    <xf numFmtId="0" fontId="5" fillId="0" borderId="34" xfId="62" applyFont="1" applyFill="1" applyBorder="1" applyAlignment="1">
      <alignment horizontal="left" vertical="center"/>
      <protection/>
    </xf>
    <xf numFmtId="0" fontId="5" fillId="0" borderId="0" xfId="62" applyFont="1" applyFill="1" applyAlignment="1">
      <alignment horizontal="center"/>
      <protection/>
    </xf>
    <xf numFmtId="0" fontId="5" fillId="0" borderId="14" xfId="62" applyFont="1" applyFill="1" applyBorder="1">
      <alignment/>
      <protection/>
    </xf>
    <xf numFmtId="0" fontId="6" fillId="0" borderId="13" xfId="62" applyFont="1" applyFill="1" applyBorder="1" applyAlignment="1">
      <alignment horizontal="right" vertical="center"/>
      <protection/>
    </xf>
    <xf numFmtId="0" fontId="5" fillId="0" borderId="33" xfId="62" applyFont="1" applyFill="1" applyBorder="1" applyAlignment="1">
      <alignment horizontal="center" vertical="center"/>
      <protection/>
    </xf>
    <xf numFmtId="0" fontId="5" fillId="0" borderId="21" xfId="62" applyFont="1" applyFill="1" applyBorder="1" applyAlignment="1">
      <alignment horizontal="distributed" vertical="center"/>
      <protection/>
    </xf>
    <xf numFmtId="0" fontId="5" fillId="0" borderId="30" xfId="62" applyFont="1" applyFill="1" applyBorder="1" applyAlignment="1">
      <alignment horizontal="center" vertical="center"/>
      <protection/>
    </xf>
    <xf numFmtId="0" fontId="5" fillId="0" borderId="34" xfId="62" applyFont="1" applyFill="1" applyBorder="1" applyAlignment="1">
      <alignment horizontal="center" vertical="center"/>
      <protection/>
    </xf>
    <xf numFmtId="0" fontId="5" fillId="0" borderId="13" xfId="62" applyFont="1" applyFill="1" applyBorder="1" applyAlignment="1">
      <alignment horizontal="right" vertical="center"/>
      <protection/>
    </xf>
    <xf numFmtId="0" fontId="5" fillId="0" borderId="0" xfId="62" applyFont="1" applyFill="1" applyBorder="1">
      <alignment/>
      <protection/>
    </xf>
    <xf numFmtId="0" fontId="5" fillId="0" borderId="12" xfId="62" applyFont="1" applyFill="1" applyBorder="1">
      <alignment/>
      <protection/>
    </xf>
    <xf numFmtId="0" fontId="6" fillId="0" borderId="26" xfId="62" applyFont="1" applyFill="1" applyBorder="1" applyAlignment="1">
      <alignment horizontal="right" vertical="center"/>
      <protection/>
    </xf>
    <xf numFmtId="0" fontId="5" fillId="0" borderId="0" xfId="62" applyFont="1" applyFill="1" applyBorder="1" applyAlignment="1">
      <alignment horizontal="center" vertical="center"/>
      <protection/>
    </xf>
    <xf numFmtId="0" fontId="5" fillId="0" borderId="0" xfId="62" applyFont="1" applyFill="1" applyBorder="1" applyAlignment="1">
      <alignment horizontal="distributed" vertical="center"/>
      <protection/>
    </xf>
    <xf numFmtId="0" fontId="6" fillId="0" borderId="0" xfId="62" applyFont="1" applyFill="1" applyBorder="1" applyAlignment="1">
      <alignment horizontal="right" vertical="center"/>
      <protection/>
    </xf>
    <xf numFmtId="0" fontId="5" fillId="0" borderId="0" xfId="62" applyFont="1" applyFill="1" applyBorder="1" applyAlignment="1">
      <alignment horizontal="right" vertical="center"/>
      <protection/>
    </xf>
    <xf numFmtId="0" fontId="5" fillId="0" borderId="26" xfId="62" applyFont="1" applyFill="1" applyBorder="1">
      <alignment/>
      <protection/>
    </xf>
    <xf numFmtId="1" fontId="5" fillId="0" borderId="0" xfId="62" applyNumberFormat="1" applyFont="1" applyFill="1" applyAlignment="1">
      <alignment/>
      <protection/>
    </xf>
    <xf numFmtId="177" fontId="5" fillId="0" borderId="0" xfId="62" applyNumberFormat="1" applyFont="1" applyFill="1">
      <alignment/>
      <protection/>
    </xf>
    <xf numFmtId="49" fontId="5" fillId="0" borderId="10" xfId="62" applyNumberFormat="1" applyFont="1" applyFill="1" applyBorder="1" applyAlignment="1">
      <alignment horizontal="left"/>
      <protection/>
    </xf>
    <xf numFmtId="0" fontId="5" fillId="0" borderId="0" xfId="62" applyFont="1" applyFill="1" applyAlignment="1">
      <alignment/>
      <protection/>
    </xf>
    <xf numFmtId="49" fontId="5" fillId="0" borderId="12" xfId="62" applyNumberFormat="1" applyFont="1" applyFill="1" applyBorder="1" applyAlignment="1">
      <alignment horizontal="left"/>
      <protection/>
    </xf>
    <xf numFmtId="49" fontId="5" fillId="0" borderId="12" xfId="62" applyNumberFormat="1" applyFont="1" applyFill="1" applyBorder="1" applyAlignment="1" quotePrefix="1">
      <alignment horizontal="left"/>
      <protection/>
    </xf>
    <xf numFmtId="49" fontId="5" fillId="0" borderId="10" xfId="62" applyNumberFormat="1" applyFont="1" applyFill="1" applyBorder="1" applyAlignment="1" quotePrefix="1">
      <alignment horizontal="left"/>
      <protection/>
    </xf>
    <xf numFmtId="0" fontId="2" fillId="0" borderId="0" xfId="62" applyFont="1" applyFill="1" applyAlignment="1">
      <alignment/>
      <protection/>
    </xf>
    <xf numFmtId="49" fontId="2" fillId="0" borderId="12" xfId="62" applyNumberFormat="1" applyFont="1" applyFill="1" applyBorder="1" applyAlignment="1" quotePrefix="1">
      <alignment horizontal="left"/>
      <protection/>
    </xf>
    <xf numFmtId="177" fontId="2" fillId="0" borderId="0" xfId="62" applyNumberFormat="1" applyFont="1" applyFill="1">
      <alignment/>
      <protection/>
    </xf>
    <xf numFmtId="49" fontId="2" fillId="0" borderId="10" xfId="62" applyNumberFormat="1" applyFont="1" applyFill="1" applyBorder="1" applyAlignment="1" quotePrefix="1">
      <alignment horizontal="left"/>
      <protection/>
    </xf>
    <xf numFmtId="0" fontId="2" fillId="0" borderId="0" xfId="62" applyFont="1" applyFill="1">
      <alignment/>
      <protection/>
    </xf>
    <xf numFmtId="0" fontId="2" fillId="0" borderId="12" xfId="62" applyFont="1" applyFill="1" applyBorder="1" applyAlignment="1">
      <alignment/>
      <protection/>
    </xf>
    <xf numFmtId="0" fontId="2" fillId="0" borderId="10" xfId="62" applyFont="1" applyFill="1" applyBorder="1" applyAlignment="1">
      <alignment/>
      <protection/>
    </xf>
    <xf numFmtId="0" fontId="2" fillId="0" borderId="0" xfId="62" applyFont="1" applyFill="1" applyBorder="1" applyAlignment="1">
      <alignment/>
      <protection/>
    </xf>
    <xf numFmtId="0" fontId="2" fillId="0" borderId="12" xfId="62" applyFont="1" applyFill="1" applyBorder="1" applyAlignment="1">
      <alignment horizontal="distributed"/>
      <protection/>
    </xf>
    <xf numFmtId="0" fontId="2" fillId="0" borderId="10" xfId="62" applyFont="1" applyFill="1" applyBorder="1" applyAlignment="1">
      <alignment horizontal="center"/>
      <protection/>
    </xf>
    <xf numFmtId="0" fontId="5" fillId="0" borderId="12" xfId="62" applyFont="1" applyFill="1" applyBorder="1" applyAlignment="1">
      <alignment horizontal="distributed"/>
      <protection/>
    </xf>
    <xf numFmtId="0" fontId="5" fillId="0" borderId="10" xfId="62" applyFont="1" applyFill="1" applyBorder="1" applyAlignment="1">
      <alignment/>
      <protection/>
    </xf>
    <xf numFmtId="0" fontId="5" fillId="0" borderId="10" xfId="62" applyFont="1" applyFill="1" applyBorder="1" applyAlignment="1">
      <alignment horizontal="center"/>
      <protection/>
    </xf>
    <xf numFmtId="0" fontId="5" fillId="0" borderId="11" xfId="62" applyFont="1" applyFill="1" applyBorder="1" applyAlignment="1">
      <alignment/>
      <protection/>
    </xf>
    <xf numFmtId="0" fontId="5" fillId="0" borderId="31" xfId="62" applyFont="1" applyFill="1" applyBorder="1" applyAlignment="1">
      <alignment horizontal="distributed"/>
      <protection/>
    </xf>
    <xf numFmtId="177" fontId="5" fillId="0" borderId="11" xfId="62" applyNumberFormat="1" applyFont="1" applyFill="1" applyBorder="1">
      <alignment/>
      <protection/>
    </xf>
    <xf numFmtId="0" fontId="5" fillId="0" borderId="16" xfId="62" applyFont="1" applyFill="1" applyBorder="1" applyAlignment="1">
      <alignment horizontal="center"/>
      <protection/>
    </xf>
    <xf numFmtId="183" fontId="5" fillId="0" borderId="0" xfId="62" applyNumberFormat="1" applyFont="1" applyFill="1">
      <alignment/>
      <protection/>
    </xf>
    <xf numFmtId="0" fontId="6" fillId="0" borderId="0" xfId="62" applyFont="1" applyFill="1">
      <alignment/>
      <protection/>
    </xf>
    <xf numFmtId="0" fontId="4" fillId="0" borderId="0" xfId="63" applyFont="1" applyFill="1">
      <alignment/>
      <protection/>
    </xf>
    <xf numFmtId="0" fontId="4" fillId="0" borderId="0" xfId="63" applyFont="1" applyFill="1" applyAlignment="1">
      <alignment/>
      <protection/>
    </xf>
    <xf numFmtId="0" fontId="4" fillId="0" borderId="0" xfId="63" applyFont="1" applyFill="1" applyAlignment="1" applyProtection="1">
      <alignment/>
      <protection locked="0"/>
    </xf>
    <xf numFmtId="0" fontId="4" fillId="0" borderId="0" xfId="63" applyFont="1" applyFill="1" applyAlignment="1" applyProtection="1">
      <alignment horizontal="right"/>
      <protection locked="0"/>
    </xf>
    <xf numFmtId="0" fontId="4" fillId="0" borderId="0" xfId="63" applyFont="1" applyFill="1" applyAlignment="1" applyProtection="1">
      <alignment horizontal="centerContinuous"/>
      <protection locked="0"/>
    </xf>
    <xf numFmtId="0" fontId="1" fillId="0" borderId="0" xfId="63" applyFont="1" applyFill="1">
      <alignment/>
      <protection/>
    </xf>
    <xf numFmtId="0" fontId="3" fillId="0" borderId="0" xfId="63" applyFont="1" applyFill="1" applyAlignment="1" applyProtection="1">
      <alignment/>
      <protection locked="0"/>
    </xf>
    <xf numFmtId="0" fontId="1" fillId="0" borderId="0" xfId="63" applyFont="1" applyFill="1" applyAlignment="1" applyProtection="1">
      <alignment/>
      <protection locked="0"/>
    </xf>
    <xf numFmtId="0" fontId="1" fillId="0" borderId="0" xfId="63" applyFont="1" applyFill="1" applyAlignment="1" applyProtection="1">
      <alignment horizontal="centerContinuous"/>
      <protection locked="0"/>
    </xf>
    <xf numFmtId="0" fontId="5" fillId="0" borderId="0" xfId="63" applyFont="1" applyFill="1" applyProtection="1">
      <alignment/>
      <protection locked="0"/>
    </xf>
    <xf numFmtId="0" fontId="1" fillId="0" borderId="0" xfId="63" applyFont="1" applyFill="1" applyProtection="1">
      <alignment/>
      <protection locked="0"/>
    </xf>
    <xf numFmtId="0" fontId="5" fillId="0" borderId="0" xfId="63" applyFont="1" applyFill="1" applyAlignment="1" applyProtection="1">
      <alignment horizontal="right"/>
      <protection locked="0"/>
    </xf>
    <xf numFmtId="0" fontId="5" fillId="0" borderId="17" xfId="63" applyFont="1" applyFill="1" applyBorder="1" applyProtection="1">
      <alignment/>
      <protection locked="0"/>
    </xf>
    <xf numFmtId="0" fontId="5" fillId="0" borderId="41" xfId="63" applyFont="1" applyFill="1" applyBorder="1" applyAlignment="1" applyProtection="1" quotePrefix="1">
      <alignment horizontal="left"/>
      <protection locked="0"/>
    </xf>
    <xf numFmtId="0" fontId="5" fillId="0" borderId="36" xfId="63" applyFont="1" applyFill="1" applyBorder="1" applyAlignment="1" applyProtection="1">
      <alignment horizontal="center"/>
      <protection locked="0"/>
    </xf>
    <xf numFmtId="0" fontId="5" fillId="0" borderId="17" xfId="63" applyFont="1" applyFill="1" applyBorder="1" applyAlignment="1" applyProtection="1">
      <alignment horizontal="center"/>
      <protection locked="0"/>
    </xf>
    <xf numFmtId="0" fontId="5" fillId="0" borderId="14" xfId="63" applyFont="1" applyFill="1" applyBorder="1" applyProtection="1">
      <alignment/>
      <protection locked="0"/>
    </xf>
    <xf numFmtId="0" fontId="5" fillId="0" borderId="21" xfId="63" applyFont="1" applyFill="1" applyBorder="1" applyAlignment="1" applyProtection="1">
      <alignment horizontal="left" vertical="center"/>
      <protection locked="0"/>
    </xf>
    <xf numFmtId="0" fontId="5" fillId="0" borderId="33" xfId="63" applyFont="1" applyFill="1" applyBorder="1" applyAlignment="1" applyProtection="1">
      <alignment horizontal="center" vertical="center"/>
      <protection locked="0"/>
    </xf>
    <xf numFmtId="0" fontId="5" fillId="0" borderId="15" xfId="63" applyFont="1" applyFill="1" applyBorder="1" applyAlignment="1" applyProtection="1">
      <alignment horizontal="center" vertical="center"/>
      <protection locked="0"/>
    </xf>
    <xf numFmtId="0" fontId="5" fillId="0" borderId="15" xfId="63" applyFont="1" applyFill="1" applyBorder="1" applyAlignment="1" applyProtection="1">
      <alignment vertical="center"/>
      <protection locked="0"/>
    </xf>
    <xf numFmtId="0" fontId="5" fillId="0" borderId="30" xfId="63" applyFont="1" applyFill="1" applyBorder="1" applyAlignment="1" applyProtection="1">
      <alignment horizontal="distributed" vertical="center"/>
      <protection locked="0"/>
    </xf>
    <xf numFmtId="0" fontId="5" fillId="0" borderId="33" xfId="63" applyFont="1" applyFill="1" applyBorder="1" applyAlignment="1" applyProtection="1">
      <alignment horizontal="distributed" vertical="center"/>
      <protection locked="0"/>
    </xf>
    <xf numFmtId="0" fontId="5" fillId="0" borderId="21" xfId="63" applyFont="1" applyFill="1" applyBorder="1" applyAlignment="1" applyProtection="1">
      <alignment vertical="center"/>
      <protection locked="0"/>
    </xf>
    <xf numFmtId="0" fontId="5" fillId="0" borderId="14" xfId="63" applyFont="1" applyFill="1" applyBorder="1" applyAlignment="1" applyProtection="1">
      <alignment horizontal="distributed" vertical="center"/>
      <protection locked="0"/>
    </xf>
    <xf numFmtId="0" fontId="5" fillId="0" borderId="0" xfId="63" applyFont="1" applyFill="1" applyBorder="1" applyProtection="1">
      <alignment/>
      <protection locked="0"/>
    </xf>
    <xf numFmtId="0" fontId="5" fillId="0" borderId="0" xfId="63" applyFont="1" applyFill="1" applyBorder="1" applyAlignment="1" applyProtection="1">
      <alignment vertical="center"/>
      <protection locked="0"/>
    </xf>
    <xf numFmtId="0" fontId="5" fillId="0" borderId="10" xfId="63" applyFont="1" applyFill="1" applyBorder="1" applyAlignment="1" applyProtection="1">
      <alignment horizontal="center" vertical="center"/>
      <protection locked="0"/>
    </xf>
    <xf numFmtId="0" fontId="5" fillId="0" borderId="0" xfId="63" applyFont="1" applyFill="1" applyBorder="1" applyAlignment="1" applyProtection="1">
      <alignment horizontal="center" vertical="center"/>
      <protection locked="0"/>
    </xf>
    <xf numFmtId="0" fontId="5" fillId="0" borderId="38" xfId="63" applyFont="1" applyFill="1" applyBorder="1" applyAlignment="1" applyProtection="1">
      <alignment vertical="center"/>
      <protection locked="0"/>
    </xf>
    <xf numFmtId="0" fontId="5" fillId="0" borderId="26" xfId="63" applyFont="1" applyFill="1" applyBorder="1" applyAlignment="1" applyProtection="1">
      <alignment horizontal="center" vertical="center"/>
      <protection locked="0"/>
    </xf>
    <xf numFmtId="0" fontId="1" fillId="0" borderId="0" xfId="63" applyFont="1" applyFill="1" applyBorder="1">
      <alignment/>
      <protection/>
    </xf>
    <xf numFmtId="177" fontId="5" fillId="0" borderId="10" xfId="63" applyNumberFormat="1" applyFont="1" applyFill="1" applyBorder="1" applyAlignment="1">
      <alignment horizontal="right"/>
      <protection/>
    </xf>
    <xf numFmtId="177" fontId="5" fillId="0" borderId="0" xfId="63" applyNumberFormat="1" applyFont="1" applyFill="1" applyAlignment="1">
      <alignment horizontal="right"/>
      <protection/>
    </xf>
    <xf numFmtId="176" fontId="5" fillId="0" borderId="0" xfId="63" applyNumberFormat="1" applyFont="1" applyFill="1" applyAlignment="1">
      <alignment horizontal="right"/>
      <protection/>
    </xf>
    <xf numFmtId="0" fontId="5" fillId="0" borderId="0" xfId="63" applyFont="1" applyFill="1" applyBorder="1" applyAlignment="1" applyProtection="1">
      <alignment horizontal="right" vertical="center"/>
      <protection locked="0"/>
    </xf>
    <xf numFmtId="0" fontId="5" fillId="0" borderId="0" xfId="63" applyFont="1" applyFill="1" applyBorder="1" applyAlignment="1" applyProtection="1" quotePrefix="1">
      <alignment horizontal="left" vertical="center"/>
      <protection locked="0"/>
    </xf>
    <xf numFmtId="0" fontId="5" fillId="0" borderId="0" xfId="63" applyFont="1" applyFill="1" applyBorder="1" applyAlignment="1" applyProtection="1" quotePrefix="1">
      <alignment vertical="center"/>
      <protection locked="0"/>
    </xf>
    <xf numFmtId="49" fontId="2" fillId="0" borderId="0" xfId="62" applyNumberFormat="1" applyFont="1" applyFill="1" applyBorder="1" applyAlignment="1" quotePrefix="1">
      <alignment horizontal="left"/>
      <protection/>
    </xf>
    <xf numFmtId="177" fontId="2" fillId="0" borderId="10" xfId="63" applyNumberFormat="1" applyFont="1" applyFill="1" applyBorder="1" applyAlignment="1">
      <alignment horizontal="right"/>
      <protection/>
    </xf>
    <xf numFmtId="177" fontId="2" fillId="0" borderId="0" xfId="63" applyNumberFormat="1" applyFont="1" applyFill="1" applyAlignment="1">
      <alignment horizontal="right"/>
      <protection/>
    </xf>
    <xf numFmtId="176" fontId="2" fillId="0" borderId="0" xfId="63" applyNumberFormat="1" applyFont="1" applyFill="1" applyAlignment="1">
      <alignment horizontal="right"/>
      <protection/>
    </xf>
    <xf numFmtId="177" fontId="21" fillId="0" borderId="0" xfId="63" applyNumberFormat="1" applyFont="1" applyFill="1" applyAlignment="1">
      <alignment horizontal="right"/>
      <protection/>
    </xf>
    <xf numFmtId="0" fontId="9" fillId="0" borderId="0" xfId="63" applyFont="1" applyFill="1">
      <alignment/>
      <protection/>
    </xf>
    <xf numFmtId="177" fontId="5" fillId="0" borderId="0" xfId="63" applyNumberFormat="1" applyFont="1" applyFill="1" applyAlignment="1" applyProtection="1">
      <alignment horizontal="right"/>
      <protection locked="0"/>
    </xf>
    <xf numFmtId="176" fontId="5" fillId="0" borderId="0" xfId="63" applyNumberFormat="1" applyFont="1" applyFill="1" applyAlignment="1" applyProtection="1">
      <alignment horizontal="right"/>
      <protection locked="0"/>
    </xf>
    <xf numFmtId="177" fontId="2" fillId="0" borderId="0" xfId="63" applyNumberFormat="1" applyFont="1" applyFill="1" applyAlignment="1" applyProtection="1">
      <alignment horizontal="right"/>
      <protection locked="0"/>
    </xf>
    <xf numFmtId="176" fontId="2" fillId="0" borderId="0" xfId="63" applyNumberFormat="1" applyFont="1" applyFill="1" applyAlignment="1" applyProtection="1">
      <alignment horizontal="right"/>
      <protection locked="0"/>
    </xf>
    <xf numFmtId="177" fontId="5" fillId="0" borderId="11" xfId="63" applyNumberFormat="1" applyFont="1" applyFill="1" applyBorder="1" applyAlignment="1">
      <alignment horizontal="right"/>
      <protection/>
    </xf>
    <xf numFmtId="177" fontId="5" fillId="0" borderId="11" xfId="63" applyNumberFormat="1" applyFont="1" applyFill="1" applyBorder="1" applyAlignment="1" applyProtection="1">
      <alignment horizontal="right"/>
      <protection locked="0"/>
    </xf>
    <xf numFmtId="176" fontId="5" fillId="0" borderId="11" xfId="63" applyNumberFormat="1" applyFont="1" applyFill="1" applyBorder="1" applyAlignment="1" applyProtection="1">
      <alignment horizontal="right"/>
      <protection locked="0"/>
    </xf>
    <xf numFmtId="0" fontId="5" fillId="0" borderId="0" xfId="63" applyFont="1" applyFill="1">
      <alignment/>
      <protection/>
    </xf>
    <xf numFmtId="0" fontId="6" fillId="0" borderId="0" xfId="63" applyFont="1" applyFill="1">
      <alignment/>
      <protection/>
    </xf>
    <xf numFmtId="0" fontId="5" fillId="0" borderId="15" xfId="63" applyFont="1" applyFill="1" applyBorder="1" applyAlignment="1" applyProtection="1">
      <alignment horizontal="distributed" vertical="center"/>
      <protection locked="0"/>
    </xf>
    <xf numFmtId="0" fontId="4" fillId="0" borderId="0" xfId="63" applyFont="1" applyFill="1" applyAlignment="1">
      <alignment horizontal="right"/>
      <protection/>
    </xf>
    <xf numFmtId="0" fontId="1" fillId="0" borderId="0" xfId="63" applyFont="1" applyFill="1" applyAlignment="1">
      <alignment/>
      <protection/>
    </xf>
    <xf numFmtId="0" fontId="1" fillId="0" borderId="0" xfId="63" applyFont="1" applyFill="1" applyAlignment="1">
      <alignment horizontal="right"/>
      <protection/>
    </xf>
    <xf numFmtId="0" fontId="5" fillId="0" borderId="0" xfId="63" applyFont="1" applyFill="1" applyAlignment="1">
      <alignment horizontal="right"/>
      <protection/>
    </xf>
    <xf numFmtId="0" fontId="5" fillId="0" borderId="17" xfId="63" applyFont="1" applyFill="1" applyBorder="1">
      <alignment/>
      <protection/>
    </xf>
    <xf numFmtId="0" fontId="5" fillId="0" borderId="41" xfId="63" applyFont="1" applyFill="1" applyBorder="1">
      <alignment/>
      <protection/>
    </xf>
    <xf numFmtId="0" fontId="5" fillId="0" borderId="32" xfId="63" applyFont="1" applyFill="1" applyBorder="1" applyAlignment="1">
      <alignment horizontal="centerContinuous"/>
      <protection/>
    </xf>
    <xf numFmtId="0" fontId="5" fillId="0" borderId="0" xfId="63" applyFont="1" applyFill="1" applyBorder="1">
      <alignment/>
      <protection/>
    </xf>
    <xf numFmtId="0" fontId="5" fillId="0" borderId="12" xfId="63" applyFont="1" applyFill="1" applyBorder="1" applyAlignment="1">
      <alignment horizontal="distributed" vertical="center"/>
      <protection/>
    </xf>
    <xf numFmtId="0" fontId="5" fillId="0" borderId="10" xfId="63" applyFont="1" applyFill="1" applyBorder="1" applyAlignment="1">
      <alignment horizontal="centerContinuous" vertical="top"/>
      <protection/>
    </xf>
    <xf numFmtId="0" fontId="5" fillId="0" borderId="14" xfId="63" applyFont="1" applyFill="1" applyBorder="1">
      <alignment/>
      <protection/>
    </xf>
    <xf numFmtId="0" fontId="5" fillId="0" borderId="21" xfId="63" applyFont="1" applyFill="1" applyBorder="1">
      <alignment/>
      <protection/>
    </xf>
    <xf numFmtId="0" fontId="5" fillId="0" borderId="30" xfId="63" applyFont="1" applyFill="1" applyBorder="1" applyAlignment="1">
      <alignment horizontal="distributed" vertical="center"/>
      <protection/>
    </xf>
    <xf numFmtId="0" fontId="5" fillId="0" borderId="33" xfId="63" applyFont="1" applyFill="1" applyBorder="1" applyAlignment="1">
      <alignment horizontal="distributed" vertical="center"/>
      <protection/>
    </xf>
    <xf numFmtId="0" fontId="5" fillId="0" borderId="13" xfId="63" applyFont="1" applyFill="1" applyBorder="1" applyAlignment="1">
      <alignment horizontal="centerContinuous" vertical="top"/>
      <protection/>
    </xf>
    <xf numFmtId="0" fontId="5" fillId="0" borderId="0" xfId="63" applyFont="1" applyFill="1" applyBorder="1" applyAlignment="1">
      <alignment horizontal="center"/>
      <protection/>
    </xf>
    <xf numFmtId="49" fontId="5" fillId="0" borderId="12" xfId="63" applyNumberFormat="1" applyFont="1" applyFill="1" applyBorder="1" applyAlignment="1">
      <alignment/>
      <protection/>
    </xf>
    <xf numFmtId="0" fontId="2" fillId="0" borderId="0" xfId="63" applyFont="1" applyFill="1" applyBorder="1" applyAlignment="1">
      <alignment horizontal="center"/>
      <protection/>
    </xf>
    <xf numFmtId="49" fontId="2" fillId="0" borderId="12" xfId="63" applyNumberFormat="1" applyFont="1" applyFill="1" applyBorder="1" applyAlignment="1">
      <alignment/>
      <protection/>
    </xf>
    <xf numFmtId="177" fontId="2" fillId="0" borderId="12" xfId="63" applyNumberFormat="1" applyFont="1" applyFill="1" applyBorder="1" applyAlignment="1">
      <alignment horizontal="right"/>
      <protection/>
    </xf>
    <xf numFmtId="49" fontId="2" fillId="0" borderId="0" xfId="63" applyNumberFormat="1" applyFont="1" applyFill="1" applyAlignment="1" quotePrefix="1">
      <alignment/>
      <protection/>
    </xf>
    <xf numFmtId="0" fontId="2" fillId="0" borderId="0" xfId="63" applyFont="1" applyFill="1">
      <alignment/>
      <protection/>
    </xf>
    <xf numFmtId="0" fontId="5" fillId="0" borderId="12" xfId="63" applyFont="1" applyFill="1" applyBorder="1" applyAlignment="1">
      <alignment horizontal="distributed"/>
      <protection/>
    </xf>
    <xf numFmtId="0" fontId="5" fillId="0" borderId="0" xfId="63" applyNumberFormat="1" applyFont="1" applyFill="1" applyAlignment="1">
      <alignment horizontal="right"/>
      <protection/>
    </xf>
    <xf numFmtId="177" fontId="5" fillId="0" borderId="12" xfId="63" applyNumberFormat="1" applyFont="1" applyFill="1" applyBorder="1" applyAlignment="1">
      <alignment horizontal="right"/>
      <protection/>
    </xf>
    <xf numFmtId="0" fontId="5" fillId="0" borderId="0" xfId="63" applyFont="1" applyFill="1" applyAlignment="1">
      <alignment horizontal="center"/>
      <protection/>
    </xf>
    <xf numFmtId="0" fontId="5" fillId="0" borderId="12" xfId="63" applyNumberFormat="1" applyFont="1" applyFill="1" applyBorder="1" applyAlignment="1">
      <alignment horizontal="right"/>
      <protection/>
    </xf>
    <xf numFmtId="0" fontId="1" fillId="0" borderId="17" xfId="63" applyFont="1" applyFill="1" applyBorder="1">
      <alignment/>
      <protection/>
    </xf>
    <xf numFmtId="0" fontId="1" fillId="0" borderId="0" xfId="66" applyFont="1" applyFill="1">
      <alignment/>
      <protection/>
    </xf>
    <xf numFmtId="0" fontId="6" fillId="0" borderId="0" xfId="67" applyFont="1" applyFill="1">
      <alignment/>
      <protection/>
    </xf>
    <xf numFmtId="0" fontId="6" fillId="0" borderId="0" xfId="66" applyFont="1" applyFill="1" applyBorder="1" applyAlignment="1">
      <alignment/>
      <protection/>
    </xf>
    <xf numFmtId="0" fontId="6" fillId="0" borderId="0" xfId="66" applyFont="1" applyFill="1" applyAlignment="1">
      <alignment/>
      <protection/>
    </xf>
    <xf numFmtId="0" fontId="6" fillId="0" borderId="0" xfId="66" applyFont="1" applyFill="1" applyBorder="1">
      <alignment/>
      <protection/>
    </xf>
    <xf numFmtId="176" fontId="1" fillId="0" borderId="0" xfId="66" applyNumberFormat="1" applyFont="1" applyFill="1" applyBorder="1">
      <alignment/>
      <protection/>
    </xf>
    <xf numFmtId="0" fontId="1" fillId="0" borderId="0" xfId="66" applyFont="1" applyFill="1" applyBorder="1" applyAlignment="1">
      <alignment horizontal="left"/>
      <protection/>
    </xf>
    <xf numFmtId="0" fontId="6" fillId="0" borderId="0" xfId="66" applyFont="1" applyFill="1">
      <alignment/>
      <protection/>
    </xf>
    <xf numFmtId="0" fontId="5" fillId="0" borderId="0" xfId="66" applyFont="1" applyFill="1">
      <alignment/>
      <protection/>
    </xf>
    <xf numFmtId="176" fontId="5" fillId="0" borderId="11" xfId="66" applyNumberFormat="1" applyFont="1" applyFill="1" applyBorder="1" applyAlignment="1">
      <alignment horizontal="right"/>
      <protection/>
    </xf>
    <xf numFmtId="0" fontId="5" fillId="0" borderId="31" xfId="66" applyFont="1" applyFill="1" applyBorder="1" applyAlignment="1">
      <alignment horizontal="center"/>
      <protection/>
    </xf>
    <xf numFmtId="0" fontId="5" fillId="0" borderId="11" xfId="66" applyFont="1" applyFill="1" applyBorder="1">
      <alignment/>
      <protection/>
    </xf>
    <xf numFmtId="0" fontId="1" fillId="0" borderId="11" xfId="66" applyFont="1" applyFill="1" applyBorder="1">
      <alignment/>
      <protection/>
    </xf>
    <xf numFmtId="0" fontId="5" fillId="0" borderId="0" xfId="66" applyFont="1" applyFill="1" applyBorder="1" applyAlignment="1">
      <alignment horizontal="right"/>
      <protection/>
    </xf>
    <xf numFmtId="192" fontId="5" fillId="0" borderId="0" xfId="66" applyNumberFormat="1" applyFont="1" applyFill="1" applyAlignment="1">
      <alignment horizontal="right"/>
      <protection/>
    </xf>
    <xf numFmtId="192" fontId="5" fillId="0" borderId="0" xfId="66" applyNumberFormat="1" applyFont="1" applyFill="1" applyBorder="1" applyAlignment="1">
      <alignment horizontal="right"/>
      <protection/>
    </xf>
    <xf numFmtId="192" fontId="5" fillId="0" borderId="10" xfId="66" applyNumberFormat="1" applyFont="1" applyFill="1" applyBorder="1" applyAlignment="1">
      <alignment horizontal="right"/>
      <protection/>
    </xf>
    <xf numFmtId="0" fontId="5" fillId="0" borderId="0" xfId="66" applyFont="1" applyFill="1" applyBorder="1" applyAlignment="1">
      <alignment horizontal="center"/>
      <protection/>
    </xf>
    <xf numFmtId="0" fontId="5" fillId="0" borderId="0" xfId="66" applyFont="1" applyFill="1" applyBorder="1">
      <alignment/>
      <protection/>
    </xf>
    <xf numFmtId="0" fontId="5" fillId="0" borderId="0" xfId="66" applyFont="1" applyFill="1" applyAlignment="1">
      <alignment horizontal="center"/>
      <protection/>
    </xf>
    <xf numFmtId="0" fontId="5" fillId="0" borderId="0" xfId="66" applyFont="1" applyFill="1" applyAlignment="1">
      <alignment horizontal="right"/>
      <protection/>
    </xf>
    <xf numFmtId="0" fontId="2" fillId="0" borderId="0" xfId="66" applyFont="1" applyFill="1" applyBorder="1" applyAlignment="1">
      <alignment horizontal="right"/>
      <protection/>
    </xf>
    <xf numFmtId="0" fontId="2" fillId="0" borderId="0" xfId="66" applyFont="1" applyFill="1">
      <alignment/>
      <protection/>
    </xf>
    <xf numFmtId="0" fontId="9" fillId="0" borderId="0" xfId="66" applyFont="1" applyFill="1">
      <alignment/>
      <protection/>
    </xf>
    <xf numFmtId="176" fontId="5" fillId="0" borderId="0" xfId="66" applyNumberFormat="1" applyFont="1" applyFill="1" applyBorder="1" applyAlignment="1">
      <alignment horizontal="right"/>
      <protection/>
    </xf>
    <xf numFmtId="0" fontId="2" fillId="0" borderId="0" xfId="66" applyFont="1" applyFill="1" applyAlignment="1">
      <alignment horizontal="centerContinuous"/>
      <protection/>
    </xf>
    <xf numFmtId="0" fontId="2" fillId="0" borderId="10" xfId="66" applyFont="1" applyFill="1" applyBorder="1" applyAlignment="1">
      <alignment horizontal="centerContinuous"/>
      <protection/>
    </xf>
    <xf numFmtId="0" fontId="1" fillId="0" borderId="0" xfId="66" applyFont="1" applyFill="1" applyAlignment="1">
      <alignment vertical="top"/>
      <protection/>
    </xf>
    <xf numFmtId="0" fontId="5" fillId="0" borderId="13" xfId="66" applyFont="1" applyFill="1" applyBorder="1" applyAlignment="1">
      <alignment horizontal="distributed" vertical="top"/>
      <protection/>
    </xf>
    <xf numFmtId="0" fontId="6" fillId="0" borderId="13" xfId="66" applyFont="1" applyFill="1" applyBorder="1" applyAlignment="1">
      <alignment horizontal="right" vertical="top"/>
      <protection/>
    </xf>
    <xf numFmtId="0" fontId="1" fillId="0" borderId="14" xfId="66" applyFont="1" applyFill="1" applyBorder="1" applyAlignment="1">
      <alignment vertical="top"/>
      <protection/>
    </xf>
    <xf numFmtId="0" fontId="5" fillId="0" borderId="13" xfId="66" applyFont="1" applyFill="1" applyBorder="1" applyAlignment="1">
      <alignment horizontal="distributed" vertical="top" wrapText="1"/>
      <protection/>
    </xf>
    <xf numFmtId="0" fontId="1" fillId="0" borderId="0" xfId="66" applyFont="1" applyFill="1" applyAlignment="1">
      <alignment vertical="center"/>
      <protection/>
    </xf>
    <xf numFmtId="0" fontId="5" fillId="0" borderId="10" xfId="66" applyFont="1" applyFill="1" applyBorder="1" applyAlignment="1">
      <alignment horizontal="distributed" vertical="center"/>
      <protection/>
    </xf>
    <xf numFmtId="0" fontId="1" fillId="0" borderId="0" xfId="66" applyFont="1" applyFill="1" applyAlignment="1">
      <alignment horizontal="centerContinuous" vertical="center"/>
      <protection/>
    </xf>
    <xf numFmtId="0" fontId="5" fillId="0" borderId="0" xfId="66" applyFont="1" applyFill="1" applyBorder="1" applyAlignment="1">
      <alignment horizontal="centerContinuous" vertical="center"/>
      <protection/>
    </xf>
    <xf numFmtId="0" fontId="1" fillId="0" borderId="0" xfId="66" applyFont="1" applyFill="1" applyBorder="1" applyAlignment="1">
      <alignment vertical="center"/>
      <protection/>
    </xf>
    <xf numFmtId="0" fontId="5" fillId="0" borderId="10" xfId="66" applyFont="1" applyFill="1" applyBorder="1" applyAlignment="1">
      <alignment horizontal="distributed" vertical="center" wrapText="1"/>
      <protection/>
    </xf>
    <xf numFmtId="0" fontId="5" fillId="0" borderId="0" xfId="66" applyFont="1" applyFill="1" applyAlignment="1">
      <alignment horizontal="centerContinuous" vertical="center"/>
      <protection/>
    </xf>
    <xf numFmtId="0" fontId="5" fillId="0" borderId="10" xfId="66" applyFont="1" applyFill="1" applyBorder="1" applyAlignment="1">
      <alignment horizontal="distributed"/>
      <protection/>
    </xf>
    <xf numFmtId="0" fontId="5" fillId="0" borderId="10" xfId="66" applyFont="1" applyFill="1" applyBorder="1" applyAlignment="1">
      <alignment/>
      <protection/>
    </xf>
    <xf numFmtId="0" fontId="1" fillId="0" borderId="10" xfId="66" applyFont="1" applyFill="1" applyBorder="1" applyAlignment="1">
      <alignment horizontal="left"/>
      <protection/>
    </xf>
    <xf numFmtId="0" fontId="1" fillId="0" borderId="17" xfId="66" applyFont="1" applyFill="1" applyBorder="1">
      <alignment/>
      <protection/>
    </xf>
    <xf numFmtId="0" fontId="5" fillId="0" borderId="10" xfId="66" applyFont="1" applyFill="1" applyBorder="1" applyAlignment="1">
      <alignment wrapText="1"/>
      <protection/>
    </xf>
    <xf numFmtId="0" fontId="5" fillId="0" borderId="11" xfId="66" applyFont="1" applyFill="1" applyBorder="1" applyAlignment="1">
      <alignment horizontal="right"/>
      <protection/>
    </xf>
    <xf numFmtId="0" fontId="1" fillId="0" borderId="11" xfId="66" applyFont="1" applyFill="1" applyBorder="1" applyAlignment="1">
      <alignment/>
      <protection/>
    </xf>
    <xf numFmtId="0" fontId="1" fillId="0" borderId="0" xfId="66" applyFont="1" applyFill="1" applyAlignment="1">
      <alignment horizontal="centerContinuous"/>
      <protection/>
    </xf>
    <xf numFmtId="0" fontId="4" fillId="0" borderId="0" xfId="66" applyFont="1" applyFill="1" applyAlignment="1">
      <alignment horizontal="left"/>
      <protection/>
    </xf>
    <xf numFmtId="0" fontId="4" fillId="0" borderId="0" xfId="66" applyFont="1" applyFill="1" applyAlignment="1">
      <alignment horizontal="right"/>
      <protection/>
    </xf>
    <xf numFmtId="0" fontId="1" fillId="0" borderId="0" xfId="66" applyFont="1" applyFill="1" applyAlignment="1">
      <alignment/>
      <protection/>
    </xf>
    <xf numFmtId="0" fontId="4" fillId="0" borderId="0" xfId="66" applyFont="1" applyFill="1" applyAlignment="1">
      <alignment horizontal="centerContinuous"/>
      <protection/>
    </xf>
    <xf numFmtId="0" fontId="1" fillId="0" borderId="0" xfId="66" applyFont="1" applyFill="1" applyAlignment="1">
      <alignment horizontal="right"/>
      <protection/>
    </xf>
    <xf numFmtId="0" fontId="3" fillId="0" borderId="0" xfId="66" applyFont="1" applyFill="1" applyAlignment="1">
      <alignment/>
      <protection/>
    </xf>
    <xf numFmtId="0" fontId="19" fillId="0" borderId="0" xfId="66" applyFont="1" applyFill="1" applyBorder="1" applyAlignment="1">
      <alignment/>
      <protection/>
    </xf>
    <xf numFmtId="0" fontId="19" fillId="0" borderId="0" xfId="66" applyFont="1" applyFill="1" applyAlignment="1">
      <alignment/>
      <protection/>
    </xf>
    <xf numFmtId="177" fontId="5" fillId="0" borderId="0" xfId="66" applyNumberFormat="1" applyFont="1" applyFill="1" applyBorder="1">
      <alignment/>
      <protection/>
    </xf>
    <xf numFmtId="0" fontId="5" fillId="0" borderId="11" xfId="66" applyFont="1" applyFill="1" applyBorder="1" applyAlignment="1">
      <alignment horizontal="center"/>
      <protection/>
    </xf>
    <xf numFmtId="177" fontId="22" fillId="0" borderId="31" xfId="66" applyNumberFormat="1" applyFont="1" applyFill="1" applyBorder="1">
      <alignment/>
      <protection/>
    </xf>
    <xf numFmtId="177" fontId="22" fillId="0" borderId="11" xfId="66" applyNumberFormat="1" applyFont="1" applyFill="1" applyBorder="1">
      <alignment/>
      <protection/>
    </xf>
    <xf numFmtId="177" fontId="22" fillId="0" borderId="11" xfId="66" applyNumberFormat="1" applyFont="1" applyFill="1" applyBorder="1" applyAlignment="1">
      <alignment horizontal="right"/>
      <protection/>
    </xf>
    <xf numFmtId="0" fontId="5" fillId="0" borderId="0" xfId="66" applyFont="1" applyFill="1" applyBorder="1" applyAlignment="1" quotePrefix="1">
      <alignment/>
      <protection/>
    </xf>
    <xf numFmtId="177" fontId="6" fillId="0" borderId="0" xfId="51" applyNumberFormat="1" applyFont="1" applyFill="1" applyBorder="1" applyAlignment="1">
      <alignment horizontal="right"/>
    </xf>
    <xf numFmtId="177" fontId="6" fillId="0" borderId="0" xfId="66" applyNumberFormat="1" applyFont="1" applyFill="1" applyBorder="1">
      <alignment/>
      <protection/>
    </xf>
    <xf numFmtId="0" fontId="5" fillId="0" borderId="12" xfId="66" applyFont="1" applyFill="1" applyBorder="1" applyAlignment="1">
      <alignment horizontal="center"/>
      <protection/>
    </xf>
    <xf numFmtId="0" fontId="5" fillId="0" borderId="10" xfId="66" applyFont="1" applyFill="1" applyBorder="1" applyAlignment="1" quotePrefix="1">
      <alignment/>
      <protection/>
    </xf>
    <xf numFmtId="177" fontId="6" fillId="0" borderId="0" xfId="66" applyNumberFormat="1" applyFont="1" applyFill="1" applyAlignment="1">
      <alignment horizontal="right"/>
      <protection/>
    </xf>
    <xf numFmtId="177" fontId="6" fillId="0" borderId="0" xfId="66" applyNumberFormat="1" applyFont="1" applyFill="1">
      <alignment/>
      <protection/>
    </xf>
    <xf numFmtId="0" fontId="5" fillId="0" borderId="10" xfId="66" applyNumberFormat="1" applyFont="1" applyFill="1" applyBorder="1" applyAlignment="1">
      <alignment/>
      <protection/>
    </xf>
    <xf numFmtId="0" fontId="5" fillId="0" borderId="10" xfId="66" applyFont="1" applyFill="1" applyBorder="1">
      <alignment/>
      <protection/>
    </xf>
    <xf numFmtId="177" fontId="6" fillId="0" borderId="0" xfId="66" applyNumberFormat="1" applyFont="1" applyFill="1" applyAlignment="1">
      <alignment/>
      <protection/>
    </xf>
    <xf numFmtId="0" fontId="6" fillId="0" borderId="0" xfId="66" applyFont="1" applyFill="1" applyAlignment="1">
      <alignment horizontal="right"/>
      <protection/>
    </xf>
    <xf numFmtId="0" fontId="5" fillId="0" borderId="12" xfId="66" applyFont="1" applyFill="1" applyBorder="1">
      <alignment/>
      <protection/>
    </xf>
    <xf numFmtId="49" fontId="2" fillId="0" borderId="10" xfId="66" applyNumberFormat="1" applyFont="1" applyFill="1" applyBorder="1" applyAlignment="1">
      <alignment horizontal="left"/>
      <protection/>
    </xf>
    <xf numFmtId="177" fontId="17" fillId="0" borderId="0" xfId="66" applyNumberFormat="1" applyFont="1" applyFill="1" applyAlignment="1">
      <alignment horizontal="right"/>
      <protection/>
    </xf>
    <xf numFmtId="177" fontId="17" fillId="0" borderId="0" xfId="66" applyNumberFormat="1" applyFont="1" applyFill="1">
      <alignment/>
      <protection/>
    </xf>
    <xf numFmtId="177" fontId="17" fillId="0" borderId="10" xfId="66" applyNumberFormat="1" applyFont="1" applyFill="1" applyBorder="1">
      <alignment/>
      <protection/>
    </xf>
    <xf numFmtId="0" fontId="9" fillId="0" borderId="12" xfId="66" applyFont="1" applyFill="1" applyBorder="1">
      <alignment/>
      <protection/>
    </xf>
    <xf numFmtId="0" fontId="2" fillId="0" borderId="0" xfId="66" applyFont="1" applyFill="1" applyAlignment="1">
      <alignment horizontal="right"/>
      <protection/>
    </xf>
    <xf numFmtId="49" fontId="5" fillId="0" borderId="10" xfId="66" applyNumberFormat="1" applyFont="1" applyFill="1" applyBorder="1" applyAlignment="1">
      <alignment horizontal="left"/>
      <protection/>
    </xf>
    <xf numFmtId="177" fontId="6" fillId="0" borderId="10" xfId="66" applyNumberFormat="1" applyFont="1" applyFill="1" applyBorder="1">
      <alignment/>
      <protection/>
    </xf>
    <xf numFmtId="0" fontId="5" fillId="0" borderId="12" xfId="66" applyFont="1" applyFill="1" applyBorder="1" applyAlignment="1">
      <alignment/>
      <protection/>
    </xf>
    <xf numFmtId="0" fontId="5" fillId="0" borderId="0" xfId="66" applyFont="1" applyFill="1" applyAlignment="1">
      <alignment vertical="center"/>
      <protection/>
    </xf>
    <xf numFmtId="0" fontId="5" fillId="0" borderId="26" xfId="66" applyFont="1" applyFill="1" applyBorder="1" applyAlignment="1">
      <alignment vertical="center"/>
      <protection/>
    </xf>
    <xf numFmtId="0" fontId="22" fillId="0" borderId="38" xfId="66" applyFont="1" applyFill="1" applyBorder="1" applyAlignment="1">
      <alignment horizontal="center" vertical="center"/>
      <protection/>
    </xf>
    <xf numFmtId="0" fontId="5" fillId="0" borderId="38" xfId="66" applyFont="1" applyFill="1" applyBorder="1" applyAlignment="1">
      <alignment horizontal="center" vertical="center"/>
      <protection/>
    </xf>
    <xf numFmtId="0" fontId="5" fillId="0" borderId="26" xfId="66" applyFont="1" applyFill="1" applyBorder="1" applyAlignment="1">
      <alignment horizontal="center" vertical="center"/>
      <protection/>
    </xf>
    <xf numFmtId="0" fontId="5" fillId="0" borderId="38" xfId="66" applyFont="1" applyFill="1" applyBorder="1" applyAlignment="1">
      <alignment vertical="center"/>
      <protection/>
    </xf>
    <xf numFmtId="0" fontId="5" fillId="0" borderId="13" xfId="66" applyFont="1" applyFill="1" applyBorder="1" applyAlignment="1">
      <alignment vertical="center"/>
      <protection/>
    </xf>
    <xf numFmtId="0" fontId="22" fillId="0" borderId="13" xfId="66" applyFont="1" applyFill="1" applyBorder="1" applyAlignment="1">
      <alignment horizontal="center" vertical="center"/>
      <protection/>
    </xf>
    <xf numFmtId="0" fontId="22" fillId="0" borderId="15" xfId="66" applyFont="1" applyFill="1" applyBorder="1" applyAlignment="1">
      <alignment horizontal="center" vertical="center"/>
      <protection/>
    </xf>
    <xf numFmtId="0" fontId="22" fillId="0" borderId="14" xfId="66" applyFont="1" applyFill="1" applyBorder="1" applyAlignment="1">
      <alignment horizontal="center" vertical="center"/>
      <protection/>
    </xf>
    <xf numFmtId="0" fontId="22" fillId="0" borderId="33" xfId="66" applyFont="1" applyFill="1" applyBorder="1" applyAlignment="1">
      <alignment horizontal="center" vertical="center"/>
      <protection/>
    </xf>
    <xf numFmtId="0" fontId="5" fillId="0" borderId="15" xfId="66" applyFont="1" applyFill="1" applyBorder="1" applyAlignment="1">
      <alignment horizontal="center" vertical="center"/>
      <protection/>
    </xf>
    <xf numFmtId="0" fontId="5" fillId="0" borderId="13" xfId="66" applyFont="1" applyFill="1" applyBorder="1" applyAlignment="1">
      <alignment horizontal="center" vertical="center"/>
      <protection/>
    </xf>
    <xf numFmtId="0" fontId="5" fillId="0" borderId="14" xfId="66" applyFont="1" applyFill="1" applyBorder="1" applyAlignment="1">
      <alignment vertical="center"/>
      <protection/>
    </xf>
    <xf numFmtId="0" fontId="5" fillId="0" borderId="10" xfId="66" applyFont="1" applyFill="1" applyBorder="1" applyAlignment="1">
      <alignment horizontal="center" vertical="center"/>
      <protection/>
    </xf>
    <xf numFmtId="0" fontId="22" fillId="0" borderId="14" xfId="66" applyFont="1" applyFill="1" applyBorder="1" applyAlignment="1">
      <alignment horizontal="centerContinuous" vertical="center"/>
      <protection/>
    </xf>
    <xf numFmtId="0" fontId="5" fillId="0" borderId="13" xfId="66" applyFont="1" applyFill="1" applyBorder="1" applyAlignment="1">
      <alignment horizontal="centerContinuous" vertical="center"/>
      <protection/>
    </xf>
    <xf numFmtId="0" fontId="1" fillId="0" borderId="34" xfId="66" applyFont="1" applyFill="1" applyBorder="1" applyAlignment="1">
      <alignment horizontal="centerContinuous" vertical="center"/>
      <protection/>
    </xf>
    <xf numFmtId="0" fontId="1" fillId="0" borderId="14" xfId="66" applyFont="1" applyFill="1" applyBorder="1" applyAlignment="1">
      <alignment horizontal="centerContinuous" vertical="center"/>
      <protection/>
    </xf>
    <xf numFmtId="0" fontId="23" fillId="0" borderId="13" xfId="66" applyFont="1" applyFill="1" applyBorder="1" applyAlignment="1">
      <alignment horizontal="centerContinuous" vertical="center"/>
      <protection/>
    </xf>
    <xf numFmtId="0" fontId="1" fillId="0" borderId="14" xfId="66" applyFont="1" applyFill="1" applyBorder="1" applyAlignment="1">
      <alignment horizontal="centerContinuous" vertical="center" shrinkToFit="1"/>
      <protection/>
    </xf>
    <xf numFmtId="0" fontId="5" fillId="0" borderId="30" xfId="66" applyFont="1" applyFill="1" applyBorder="1" applyAlignment="1">
      <alignment horizontal="centerContinuous" vertical="center" shrinkToFit="1"/>
      <protection/>
    </xf>
    <xf numFmtId="0" fontId="5" fillId="0" borderId="0" xfId="66" applyFont="1" applyFill="1" applyAlignment="1">
      <alignment horizontal="centerContinuous"/>
      <protection/>
    </xf>
    <xf numFmtId="0" fontId="5" fillId="0" borderId="32" xfId="66" applyFont="1" applyFill="1" applyBorder="1">
      <alignment/>
      <protection/>
    </xf>
    <xf numFmtId="0" fontId="22" fillId="0" borderId="41" xfId="66" applyFont="1" applyFill="1" applyBorder="1" applyAlignment="1">
      <alignment vertical="center"/>
      <protection/>
    </xf>
    <xf numFmtId="0" fontId="22" fillId="0" borderId="17" xfId="66" applyFont="1" applyFill="1" applyBorder="1" applyAlignment="1">
      <alignment vertical="center"/>
      <protection/>
    </xf>
    <xf numFmtId="0" fontId="22" fillId="0" borderId="19" xfId="66" applyFont="1" applyFill="1" applyBorder="1">
      <alignment/>
      <protection/>
    </xf>
    <xf numFmtId="0" fontId="22" fillId="0" borderId="14" xfId="66" applyFont="1" applyFill="1" applyBorder="1">
      <alignment/>
      <protection/>
    </xf>
    <xf numFmtId="0" fontId="1" fillId="0" borderId="14" xfId="66" applyFont="1" applyFill="1" applyBorder="1">
      <alignment/>
      <protection/>
    </xf>
    <xf numFmtId="0" fontId="1" fillId="0" borderId="18" xfId="66" applyFont="1" applyFill="1" applyBorder="1">
      <alignment/>
      <protection/>
    </xf>
    <xf numFmtId="0" fontId="22" fillId="0" borderId="42" xfId="66" applyFont="1" applyFill="1" applyBorder="1">
      <alignment/>
      <protection/>
    </xf>
    <xf numFmtId="0" fontId="1" fillId="0" borderId="42" xfId="66" applyFont="1" applyFill="1" applyBorder="1">
      <alignment/>
      <protection/>
    </xf>
    <xf numFmtId="177" fontId="6" fillId="0" borderId="12" xfId="66" applyNumberFormat="1" applyFont="1" applyFill="1" applyBorder="1">
      <alignment/>
      <protection/>
    </xf>
    <xf numFmtId="0" fontId="6" fillId="0" borderId="10" xfId="66" applyFont="1" applyFill="1" applyBorder="1">
      <alignment/>
      <protection/>
    </xf>
    <xf numFmtId="0" fontId="5" fillId="0" borderId="14" xfId="66" applyFont="1" applyFill="1" applyBorder="1" applyAlignment="1">
      <alignment horizontal="centerContinuous" vertical="center"/>
      <protection/>
    </xf>
    <xf numFmtId="0" fontId="22" fillId="0" borderId="34" xfId="66" applyFont="1" applyFill="1" applyBorder="1" applyAlignment="1">
      <alignment horizontal="centerContinuous" vertical="center"/>
      <protection/>
    </xf>
    <xf numFmtId="0" fontId="22" fillId="0" borderId="43" xfId="66" applyFont="1" applyFill="1" applyBorder="1" applyAlignment="1">
      <alignment horizontal="centerContinuous" vertical="center"/>
      <protection/>
    </xf>
    <xf numFmtId="0" fontId="5" fillId="0" borderId="30" xfId="66" applyFont="1" applyFill="1" applyBorder="1" applyAlignment="1">
      <alignment horizontal="centerContinuous" vertical="center"/>
      <protection/>
    </xf>
    <xf numFmtId="0" fontId="19" fillId="0" borderId="11" xfId="66" applyFont="1" applyFill="1" applyBorder="1">
      <alignment/>
      <protection/>
    </xf>
    <xf numFmtId="0" fontId="3" fillId="0" borderId="0" xfId="66" applyFont="1" applyFill="1" applyAlignment="1">
      <alignment horizontal="centerContinuous"/>
      <protection/>
    </xf>
    <xf numFmtId="0" fontId="4" fillId="0" borderId="0" xfId="66" applyFont="1" applyFill="1" applyAlignment="1">
      <alignment/>
      <protection/>
    </xf>
    <xf numFmtId="0" fontId="1" fillId="0" borderId="0" xfId="66" applyFont="1" applyFill="1" applyAlignment="1">
      <alignment horizontal="left"/>
      <protection/>
    </xf>
    <xf numFmtId="0" fontId="5" fillId="0" borderId="0" xfId="66" applyFont="1" applyFill="1" applyBorder="1" applyAlignment="1">
      <alignment horizontal="left"/>
      <protection/>
    </xf>
    <xf numFmtId="177" fontId="5" fillId="0" borderId="0" xfId="66" applyNumberFormat="1" applyFont="1" applyFill="1" applyBorder="1" applyAlignment="1">
      <alignment horizontal="left"/>
      <protection/>
    </xf>
    <xf numFmtId="0" fontId="5" fillId="0" borderId="11" xfId="66" applyFont="1" applyFill="1" applyBorder="1" applyAlignment="1">
      <alignment horizontal="left"/>
      <protection/>
    </xf>
    <xf numFmtId="0" fontId="5" fillId="0" borderId="16" xfId="66" applyFont="1" applyFill="1" applyBorder="1">
      <alignment/>
      <protection/>
    </xf>
    <xf numFmtId="177" fontId="22" fillId="0" borderId="0" xfId="66" applyNumberFormat="1" applyFont="1" applyFill="1" applyBorder="1">
      <alignment/>
      <protection/>
    </xf>
    <xf numFmtId="177" fontId="22" fillId="0" borderId="10" xfId="66" applyNumberFormat="1" applyFont="1" applyFill="1" applyBorder="1">
      <alignment/>
      <protection/>
    </xf>
    <xf numFmtId="177" fontId="22" fillId="0" borderId="0" xfId="66" applyNumberFormat="1" applyFont="1" applyFill="1">
      <alignment/>
      <protection/>
    </xf>
    <xf numFmtId="177" fontId="16" fillId="0" borderId="0" xfId="66" applyNumberFormat="1" applyFont="1" applyFill="1" applyBorder="1">
      <alignment/>
      <protection/>
    </xf>
    <xf numFmtId="177" fontId="16" fillId="0" borderId="10" xfId="66" applyNumberFormat="1" applyFont="1" applyFill="1" applyBorder="1">
      <alignment/>
      <protection/>
    </xf>
    <xf numFmtId="0" fontId="2" fillId="0" borderId="0" xfId="66" applyFont="1" applyFill="1" applyBorder="1" applyAlignment="1">
      <alignment horizontal="left"/>
      <protection/>
    </xf>
    <xf numFmtId="0" fontId="2" fillId="0" borderId="12" xfId="66" applyFont="1" applyFill="1" applyBorder="1">
      <alignment/>
      <protection/>
    </xf>
    <xf numFmtId="177" fontId="22" fillId="0" borderId="0" xfId="66" applyNumberFormat="1" applyFont="1" applyFill="1" applyAlignment="1">
      <alignment horizontal="right"/>
      <protection/>
    </xf>
    <xf numFmtId="0" fontId="5" fillId="0" borderId="38" xfId="66" applyFont="1" applyFill="1" applyBorder="1" applyAlignment="1">
      <alignment horizontal="left" vertical="center"/>
      <protection/>
    </xf>
    <xf numFmtId="0" fontId="5" fillId="0" borderId="14" xfId="66" applyFont="1" applyFill="1" applyBorder="1" applyAlignment="1">
      <alignment horizontal="left" vertical="center"/>
      <protection/>
    </xf>
    <xf numFmtId="0" fontId="22" fillId="0" borderId="21" xfId="66" applyFont="1" applyFill="1" applyBorder="1" applyAlignment="1">
      <alignment horizontal="center" vertical="center"/>
      <protection/>
    </xf>
    <xf numFmtId="0" fontId="5" fillId="0" borderId="33" xfId="66" applyFont="1" applyFill="1" applyBorder="1" applyAlignment="1">
      <alignment horizontal="center" vertical="center"/>
      <protection/>
    </xf>
    <xf numFmtId="0" fontId="5" fillId="0" borderId="10" xfId="66" applyFont="1" applyFill="1" applyBorder="1" applyAlignment="1">
      <alignment horizontal="centerContinuous" vertical="center"/>
      <protection/>
    </xf>
    <xf numFmtId="0" fontId="1" fillId="0" borderId="17" xfId="66" applyFont="1" applyFill="1" applyBorder="1" applyAlignment="1">
      <alignment horizontal="left"/>
      <protection/>
    </xf>
    <xf numFmtId="0" fontId="1" fillId="0" borderId="32" xfId="66" applyFont="1" applyFill="1" applyBorder="1">
      <alignment/>
      <protection/>
    </xf>
    <xf numFmtId="0" fontId="1" fillId="0" borderId="0" xfId="67" applyFont="1" applyFill="1">
      <alignment/>
      <protection/>
    </xf>
    <xf numFmtId="0" fontId="5" fillId="0" borderId="0" xfId="67" applyFont="1" applyFill="1" applyBorder="1" applyAlignment="1" quotePrefix="1">
      <alignment/>
      <protection/>
    </xf>
    <xf numFmtId="0" fontId="2" fillId="0" borderId="0" xfId="67" applyFont="1" applyFill="1" applyBorder="1" applyAlignment="1" quotePrefix="1">
      <alignment/>
      <protection/>
    </xf>
    <xf numFmtId="42" fontId="6" fillId="0" borderId="0" xfId="67" applyNumberFormat="1" applyFont="1" applyFill="1" applyAlignment="1">
      <alignment/>
      <protection/>
    </xf>
    <xf numFmtId="0" fontId="5" fillId="0" borderId="0" xfId="67" applyFont="1" applyFill="1" applyBorder="1" applyAlignment="1">
      <alignment/>
      <protection/>
    </xf>
    <xf numFmtId="0" fontId="6" fillId="0" borderId="0" xfId="67" applyFont="1" applyFill="1" applyBorder="1" applyAlignment="1">
      <alignment/>
      <protection/>
    </xf>
    <xf numFmtId="179" fontId="6" fillId="0" borderId="0" xfId="0" applyNumberFormat="1" applyFont="1" applyFill="1" applyBorder="1" applyAlignment="1">
      <alignment vertical="center"/>
    </xf>
    <xf numFmtId="179" fontId="6" fillId="0" borderId="0" xfId="0" applyNumberFormat="1" applyFont="1" applyFill="1" applyBorder="1" applyAlignment="1">
      <alignment horizontal="right" vertical="center"/>
    </xf>
    <xf numFmtId="0" fontId="6" fillId="0" borderId="0" xfId="67" applyFont="1" applyFill="1" applyBorder="1" applyAlignment="1">
      <alignment horizontal="left"/>
      <protection/>
    </xf>
    <xf numFmtId="0" fontId="6" fillId="0" borderId="0" xfId="67" applyFont="1" applyFill="1" applyBorder="1">
      <alignment/>
      <protection/>
    </xf>
    <xf numFmtId="0" fontId="5" fillId="0" borderId="0" xfId="67" applyFont="1" applyFill="1" applyBorder="1" applyAlignment="1">
      <alignment horizontal="center" vertical="center"/>
      <protection/>
    </xf>
    <xf numFmtId="0" fontId="5" fillId="0" borderId="0" xfId="67" applyFont="1" applyFill="1">
      <alignment/>
      <protection/>
    </xf>
    <xf numFmtId="0" fontId="5" fillId="0" borderId="16" xfId="67" applyFont="1" applyFill="1" applyBorder="1" applyAlignment="1" quotePrefix="1">
      <alignment/>
      <protection/>
    </xf>
    <xf numFmtId="176" fontId="5" fillId="0" borderId="11" xfId="0" applyNumberFormat="1" applyFont="1" applyFill="1" applyBorder="1" applyAlignment="1">
      <alignment horizontal="right" vertical="center"/>
    </xf>
    <xf numFmtId="176" fontId="5" fillId="0" borderId="16" xfId="0" applyNumberFormat="1" applyFont="1" applyFill="1" applyBorder="1" applyAlignment="1">
      <alignment horizontal="right" vertical="center"/>
    </xf>
    <xf numFmtId="0" fontId="5" fillId="0" borderId="31" xfId="67" applyFont="1" applyFill="1" applyBorder="1" applyAlignment="1">
      <alignment horizontal="left"/>
      <protection/>
    </xf>
    <xf numFmtId="0" fontId="5" fillId="0" borderId="11" xfId="67" applyFont="1" applyFill="1" applyBorder="1">
      <alignment/>
      <protection/>
    </xf>
    <xf numFmtId="0" fontId="5" fillId="0" borderId="10" xfId="67" applyFont="1" applyFill="1" applyBorder="1" applyAlignment="1" quotePrefix="1">
      <alignment/>
      <protection/>
    </xf>
    <xf numFmtId="176" fontId="5" fillId="0" borderId="0" xfId="0" applyNumberFormat="1" applyFont="1" applyFill="1" applyBorder="1" applyAlignment="1">
      <alignment horizontal="right" vertical="center"/>
    </xf>
    <xf numFmtId="176" fontId="5" fillId="0" borderId="10" xfId="0" applyNumberFormat="1" applyFont="1" applyFill="1" applyBorder="1" applyAlignment="1">
      <alignment horizontal="right" vertical="center"/>
    </xf>
    <xf numFmtId="0" fontId="5" fillId="0" borderId="12" xfId="67" applyFont="1" applyFill="1" applyBorder="1" applyAlignment="1">
      <alignment horizontal="left"/>
      <protection/>
    </xf>
    <xf numFmtId="0" fontId="5" fillId="0" borderId="0" xfId="67" applyFont="1" applyFill="1" applyBorder="1">
      <alignment/>
      <protection/>
    </xf>
    <xf numFmtId="0" fontId="5" fillId="0" borderId="12" xfId="67" applyFont="1" applyFill="1" applyBorder="1" applyAlignment="1" quotePrefix="1">
      <alignment/>
      <protection/>
    </xf>
    <xf numFmtId="0" fontId="5" fillId="0" borderId="10" xfId="67" applyFont="1" applyFill="1" applyBorder="1" applyAlignment="1" quotePrefix="1">
      <alignment horizontal="left"/>
      <protection/>
    </xf>
    <xf numFmtId="0" fontId="5" fillId="0" borderId="0" xfId="67" applyFont="1" applyFill="1" applyBorder="1" applyAlignment="1" quotePrefix="1">
      <alignment horizontal="center"/>
      <protection/>
    </xf>
    <xf numFmtId="176" fontId="5" fillId="0" borderId="0" xfId="67" applyNumberFormat="1" applyFont="1" applyFill="1" applyBorder="1" applyAlignment="1">
      <alignment horizontal="right"/>
      <protection/>
    </xf>
    <xf numFmtId="176" fontId="5" fillId="0" borderId="10" xfId="67" applyNumberFormat="1" applyFont="1" applyFill="1" applyBorder="1" applyAlignment="1">
      <alignment horizontal="right"/>
      <protection/>
    </xf>
    <xf numFmtId="0" fontId="5" fillId="0" borderId="12" xfId="67" applyFont="1" applyFill="1" applyBorder="1">
      <alignment/>
      <protection/>
    </xf>
    <xf numFmtId="0" fontId="2" fillId="0" borderId="10" xfId="67" applyFont="1" applyFill="1" applyBorder="1" applyAlignment="1" quotePrefix="1">
      <alignment/>
      <protection/>
    </xf>
    <xf numFmtId="0" fontId="2" fillId="0" borderId="12" xfId="67" applyFont="1" applyFill="1" applyBorder="1">
      <alignment/>
      <protection/>
    </xf>
    <xf numFmtId="0" fontId="2" fillId="0" borderId="0" xfId="67" applyFont="1" applyFill="1" applyBorder="1" applyAlignment="1" quotePrefix="1">
      <alignment horizontal="center"/>
      <protection/>
    </xf>
    <xf numFmtId="0" fontId="9" fillId="0" borderId="0" xfId="67" applyFont="1" applyFill="1">
      <alignment/>
      <protection/>
    </xf>
    <xf numFmtId="176" fontId="5" fillId="0" borderId="0" xfId="67" applyNumberFormat="1" applyFont="1" applyFill="1" applyAlignment="1">
      <alignment horizontal="right"/>
      <protection/>
    </xf>
    <xf numFmtId="192" fontId="5" fillId="0" borderId="0" xfId="67" applyNumberFormat="1" applyFont="1" applyFill="1" applyAlignment="1">
      <alignment horizontal="right"/>
      <protection/>
    </xf>
    <xf numFmtId="0" fontId="5" fillId="0" borderId="0" xfId="67" applyFont="1" applyFill="1" applyAlignment="1">
      <alignment horizontal="right"/>
      <protection/>
    </xf>
    <xf numFmtId="0" fontId="5" fillId="0" borderId="10" xfId="67" applyFont="1" applyFill="1" applyBorder="1" applyAlignment="1">
      <alignment horizontal="center" vertical="center"/>
      <protection/>
    </xf>
    <xf numFmtId="0" fontId="5" fillId="0" borderId="38" xfId="67" applyFont="1" applyFill="1" applyBorder="1" applyAlignment="1">
      <alignment/>
      <protection/>
    </xf>
    <xf numFmtId="0" fontId="5" fillId="0" borderId="44" xfId="67" applyFont="1" applyFill="1" applyBorder="1" applyAlignment="1">
      <alignment/>
      <protection/>
    </xf>
    <xf numFmtId="0" fontId="5" fillId="0" borderId="13" xfId="67" applyFont="1" applyFill="1" applyBorder="1" applyAlignment="1">
      <alignment horizontal="center" vertical="center"/>
      <protection/>
    </xf>
    <xf numFmtId="0" fontId="5" fillId="0" borderId="30" xfId="67" applyFont="1" applyFill="1" applyBorder="1" applyAlignment="1">
      <alignment horizontal="center" vertical="center"/>
      <protection/>
    </xf>
    <xf numFmtId="0" fontId="5" fillId="0" borderId="33" xfId="67" applyFont="1" applyFill="1" applyBorder="1" applyAlignment="1">
      <alignment horizontal="center" vertical="center"/>
      <protection/>
    </xf>
    <xf numFmtId="0" fontId="5" fillId="0" borderId="34" xfId="67" applyFont="1" applyFill="1" applyBorder="1" applyAlignment="1">
      <alignment horizontal="center" vertical="center"/>
      <protection/>
    </xf>
    <xf numFmtId="0" fontId="5" fillId="0" borderId="21" xfId="67" applyFont="1" applyFill="1" applyBorder="1">
      <alignment/>
      <protection/>
    </xf>
    <xf numFmtId="0" fontId="5" fillId="0" borderId="14" xfId="67" applyFont="1" applyFill="1" applyBorder="1">
      <alignment/>
      <protection/>
    </xf>
    <xf numFmtId="0" fontId="5" fillId="0" borderId="41" xfId="67" applyFont="1" applyFill="1" applyBorder="1" applyAlignment="1">
      <alignment horizontal="centerContinuous"/>
      <protection/>
    </xf>
    <xf numFmtId="0" fontId="5" fillId="0" borderId="17" xfId="67" applyFont="1" applyFill="1" applyBorder="1" applyAlignment="1">
      <alignment horizontal="centerContinuous"/>
      <protection/>
    </xf>
    <xf numFmtId="0" fontId="1" fillId="0" borderId="0" xfId="67" applyFont="1" applyFill="1" applyBorder="1">
      <alignment/>
      <protection/>
    </xf>
    <xf numFmtId="0" fontId="1" fillId="0" borderId="0" xfId="67" applyFont="1" applyFill="1" applyAlignment="1">
      <alignment horizontal="centerContinuous"/>
      <protection/>
    </xf>
    <xf numFmtId="0" fontId="4" fillId="0" borderId="0" xfId="67" applyFont="1" applyFill="1" applyAlignment="1">
      <alignment horizontal="left"/>
      <protection/>
    </xf>
    <xf numFmtId="0" fontId="4" fillId="0" borderId="0" xfId="67" applyFont="1" applyFill="1" applyAlignment="1">
      <alignment horizontal="right"/>
      <protection/>
    </xf>
    <xf numFmtId="0" fontId="24" fillId="0" borderId="0" xfId="67" applyFont="1" applyFill="1" applyAlignment="1">
      <alignment horizontal="centerContinuous"/>
      <protection/>
    </xf>
    <xf numFmtId="0" fontId="4" fillId="0" borderId="0" xfId="67" applyFont="1" applyFill="1" applyAlignment="1">
      <alignment horizontal="centerContinuous"/>
      <protection/>
    </xf>
    <xf numFmtId="192" fontId="5" fillId="0" borderId="11" xfId="67" applyNumberFormat="1" applyFont="1" applyFill="1" applyBorder="1" applyAlignment="1">
      <alignment horizontal="right"/>
      <protection/>
    </xf>
    <xf numFmtId="192" fontId="5" fillId="0" borderId="11" xfId="67" applyNumberFormat="1" applyFont="1" applyFill="1" applyBorder="1">
      <alignment/>
      <protection/>
    </xf>
    <xf numFmtId="192" fontId="5" fillId="0" borderId="0" xfId="67" applyNumberFormat="1" applyFont="1" applyFill="1">
      <alignment/>
      <protection/>
    </xf>
    <xf numFmtId="0" fontId="2" fillId="0" borderId="0" xfId="67" applyFont="1" applyFill="1">
      <alignment/>
      <protection/>
    </xf>
    <xf numFmtId="192" fontId="1" fillId="0" borderId="0" xfId="67" applyNumberFormat="1" applyFont="1" applyFill="1">
      <alignment/>
      <protection/>
    </xf>
    <xf numFmtId="0" fontId="1" fillId="0" borderId="10" xfId="67" applyFont="1" applyFill="1" applyBorder="1">
      <alignment/>
      <protection/>
    </xf>
    <xf numFmtId="0" fontId="5" fillId="0" borderId="18" xfId="67" applyFont="1" applyFill="1" applyBorder="1" applyAlignment="1">
      <alignment horizontal="center" vertical="center"/>
      <protection/>
    </xf>
    <xf numFmtId="0" fontId="5" fillId="0" borderId="16" xfId="67" applyFont="1" applyFill="1" applyBorder="1" applyAlignment="1" quotePrefix="1">
      <alignment horizontal="left" vertical="center"/>
      <protection/>
    </xf>
    <xf numFmtId="192" fontId="5" fillId="0" borderId="11" xfId="0" applyNumberFormat="1" applyFont="1" applyFill="1" applyBorder="1" applyAlignment="1">
      <alignment horizontal="right" vertical="center"/>
    </xf>
    <xf numFmtId="0" fontId="1" fillId="0" borderId="11" xfId="67" applyFont="1" applyFill="1" applyBorder="1">
      <alignment/>
      <protection/>
    </xf>
    <xf numFmtId="0" fontId="5" fillId="0" borderId="10" xfId="67" applyFont="1" applyFill="1" applyBorder="1" applyAlignment="1" quotePrefix="1">
      <alignment horizontal="left" vertical="center"/>
      <protection/>
    </xf>
    <xf numFmtId="192" fontId="5" fillId="0" borderId="0" xfId="0" applyNumberFormat="1" applyFont="1" applyFill="1" applyBorder="1" applyAlignment="1">
      <alignment horizontal="right" vertical="center"/>
    </xf>
    <xf numFmtId="176" fontId="25" fillId="0" borderId="0" xfId="0" applyNumberFormat="1" applyFont="1" applyFill="1" applyBorder="1" applyAlignment="1">
      <alignment horizontal="right" vertical="center"/>
    </xf>
    <xf numFmtId="176" fontId="26" fillId="0" borderId="0" xfId="0" applyNumberFormat="1" applyFont="1" applyFill="1" applyBorder="1" applyAlignment="1">
      <alignment horizontal="right" vertical="center"/>
    </xf>
    <xf numFmtId="192" fontId="5" fillId="0" borderId="0" xfId="67" applyNumberFormat="1" applyFont="1" applyFill="1" applyBorder="1" applyAlignment="1">
      <alignment horizontal="right"/>
      <protection/>
    </xf>
    <xf numFmtId="176" fontId="2" fillId="0" borderId="10" xfId="67" applyNumberFormat="1" applyFont="1" applyFill="1" applyBorder="1" applyAlignment="1">
      <alignment horizontal="right"/>
      <protection/>
    </xf>
    <xf numFmtId="176" fontId="10" fillId="0" borderId="0" xfId="0" applyNumberFormat="1" applyFont="1" applyFill="1" applyBorder="1" applyAlignment="1">
      <alignment horizontal="right" vertical="center"/>
    </xf>
    <xf numFmtId="0" fontId="2" fillId="0" borderId="10" xfId="67" applyFont="1" applyFill="1" applyBorder="1">
      <alignment/>
      <protection/>
    </xf>
    <xf numFmtId="0" fontId="2" fillId="0" borderId="0" xfId="67" applyFont="1" applyFill="1" applyAlignment="1">
      <alignment horizontal="right"/>
      <protection/>
    </xf>
    <xf numFmtId="0" fontId="2" fillId="0" borderId="0" xfId="67" applyFont="1" applyFill="1" applyAlignment="1">
      <alignment horizontal="centerContinuous"/>
      <protection/>
    </xf>
    <xf numFmtId="0" fontId="2" fillId="0" borderId="10" xfId="67" applyFont="1" applyFill="1" applyBorder="1" applyAlignment="1">
      <alignment horizontal="centerContinuous"/>
      <protection/>
    </xf>
    <xf numFmtId="0" fontId="2" fillId="0" borderId="0" xfId="67" applyFont="1" applyFill="1" applyBorder="1">
      <alignment/>
      <protection/>
    </xf>
    <xf numFmtId="49" fontId="1" fillId="0" borderId="0" xfId="67" applyNumberFormat="1" applyFont="1" applyFill="1" applyBorder="1" applyAlignment="1">
      <alignment horizontal="right"/>
      <protection/>
    </xf>
    <xf numFmtId="49" fontId="1" fillId="0" borderId="0" xfId="67" applyNumberFormat="1" applyFont="1" applyFill="1" applyBorder="1">
      <alignment/>
      <protection/>
    </xf>
    <xf numFmtId="192" fontId="1" fillId="0" borderId="0" xfId="67" applyNumberFormat="1" applyFont="1" applyFill="1" applyBorder="1">
      <alignment/>
      <protection/>
    </xf>
    <xf numFmtId="49" fontId="5" fillId="0" borderId="0" xfId="67" applyNumberFormat="1" applyFont="1" applyFill="1" applyBorder="1" applyAlignment="1">
      <alignment horizontal="right"/>
      <protection/>
    </xf>
    <xf numFmtId="49" fontId="5" fillId="0" borderId="0" xfId="67" applyNumberFormat="1" applyFont="1" applyFill="1" applyBorder="1">
      <alignment/>
      <protection/>
    </xf>
    <xf numFmtId="49" fontId="5" fillId="0" borderId="0" xfId="67" applyNumberFormat="1" applyFont="1" applyFill="1" applyAlignment="1">
      <alignment horizontal="right"/>
      <protection/>
    </xf>
    <xf numFmtId="49" fontId="5" fillId="0" borderId="0" xfId="67" applyNumberFormat="1" applyFont="1" applyFill="1">
      <alignment/>
      <protection/>
    </xf>
    <xf numFmtId="49" fontId="1" fillId="0" borderId="0" xfId="67" applyNumberFormat="1" applyFont="1" applyFill="1">
      <alignment/>
      <protection/>
    </xf>
    <xf numFmtId="0" fontId="5" fillId="0" borderId="12" xfId="67" applyFont="1" applyFill="1" applyBorder="1" applyAlignment="1">
      <alignment/>
      <protection/>
    </xf>
    <xf numFmtId="177" fontId="5" fillId="0" borderId="0" xfId="67" applyNumberFormat="1" applyFont="1" applyFill="1" applyBorder="1">
      <alignment/>
      <protection/>
    </xf>
    <xf numFmtId="0" fontId="5" fillId="0" borderId="0" xfId="67" applyFont="1" applyFill="1" applyBorder="1" applyAlignment="1">
      <alignment horizontal="center"/>
      <protection/>
    </xf>
    <xf numFmtId="177" fontId="5" fillId="0" borderId="11" xfId="51" applyNumberFormat="1" applyFont="1" applyFill="1" applyBorder="1" applyAlignment="1">
      <alignment horizontal="right"/>
    </xf>
    <xf numFmtId="177" fontId="5" fillId="0" borderId="16" xfId="51" applyNumberFormat="1" applyFont="1" applyFill="1" applyBorder="1" applyAlignment="1">
      <alignment horizontal="right"/>
    </xf>
    <xf numFmtId="0" fontId="5" fillId="0" borderId="11" xfId="67" applyFont="1" applyFill="1" applyBorder="1" applyAlignment="1">
      <alignment horizontal="left"/>
      <protection/>
    </xf>
    <xf numFmtId="177" fontId="5" fillId="0" borderId="0" xfId="51" applyNumberFormat="1" applyFont="1" applyFill="1" applyBorder="1" applyAlignment="1">
      <alignment horizontal="right"/>
    </xf>
    <xf numFmtId="177" fontId="5" fillId="0" borderId="10" xfId="51" applyNumberFormat="1" applyFont="1" applyFill="1" applyBorder="1" applyAlignment="1">
      <alignment horizontal="right"/>
    </xf>
    <xf numFmtId="0" fontId="5" fillId="0" borderId="0" xfId="67" applyFont="1" applyFill="1" applyAlignment="1">
      <alignment horizontal="left"/>
      <protection/>
    </xf>
    <xf numFmtId="0" fontId="5" fillId="0" borderId="0" xfId="67" applyFont="1" applyFill="1" applyAlignment="1" quotePrefix="1">
      <alignment/>
      <protection/>
    </xf>
    <xf numFmtId="0" fontId="5" fillId="0" borderId="0" xfId="67" applyFont="1" applyFill="1" applyAlignment="1" quotePrefix="1">
      <alignment horizontal="center"/>
      <protection/>
    </xf>
    <xf numFmtId="177" fontId="25" fillId="0" borderId="0" xfId="51" applyNumberFormat="1" applyFont="1" applyFill="1" applyBorder="1" applyAlignment="1">
      <alignment horizontal="right"/>
    </xf>
    <xf numFmtId="177" fontId="2" fillId="0" borderId="0" xfId="67" applyNumberFormat="1" applyFont="1" applyFill="1" applyAlignment="1">
      <alignment horizontal="right"/>
      <protection/>
    </xf>
    <xf numFmtId="177" fontId="2" fillId="0" borderId="10" xfId="67" applyNumberFormat="1" applyFont="1" applyFill="1" applyBorder="1" applyAlignment="1">
      <alignment horizontal="right"/>
      <protection/>
    </xf>
    <xf numFmtId="0" fontId="2" fillId="0" borderId="0" xfId="67" applyFont="1" applyFill="1" applyAlignment="1" quotePrefix="1">
      <alignment horizontal="center"/>
      <protection/>
    </xf>
    <xf numFmtId="177" fontId="2" fillId="0" borderId="0" xfId="51" applyNumberFormat="1" applyFont="1" applyFill="1" applyBorder="1" applyAlignment="1">
      <alignment horizontal="right"/>
    </xf>
    <xf numFmtId="177" fontId="5" fillId="0" borderId="0" xfId="67" applyNumberFormat="1" applyFont="1" applyFill="1" applyAlignment="1">
      <alignment horizontal="right"/>
      <protection/>
    </xf>
    <xf numFmtId="177" fontId="5" fillId="0" borderId="10" xfId="67" applyNumberFormat="1" applyFont="1" applyFill="1" applyBorder="1" applyAlignment="1">
      <alignment horizontal="right"/>
      <protection/>
    </xf>
    <xf numFmtId="0" fontId="5" fillId="0" borderId="0" xfId="67" applyFont="1" applyFill="1" applyAlignment="1">
      <alignment vertical="center"/>
      <protection/>
    </xf>
    <xf numFmtId="0" fontId="5" fillId="0" borderId="13" xfId="67" applyFont="1" applyFill="1" applyBorder="1" applyAlignment="1">
      <alignment/>
      <protection/>
    </xf>
    <xf numFmtId="0" fontId="5" fillId="0" borderId="14" xfId="67" applyFont="1" applyFill="1" applyBorder="1" applyAlignment="1">
      <alignment horizontal="center" vertical="center"/>
      <protection/>
    </xf>
    <xf numFmtId="0" fontId="5" fillId="0" borderId="15" xfId="67" applyFont="1" applyFill="1" applyBorder="1" applyAlignment="1">
      <alignment horizontal="center" vertical="center"/>
      <protection/>
    </xf>
    <xf numFmtId="0" fontId="5" fillId="0" borderId="21" xfId="67" applyFont="1" applyFill="1" applyBorder="1" applyAlignment="1">
      <alignment vertical="center"/>
      <protection/>
    </xf>
    <xf numFmtId="0" fontId="5" fillId="0" borderId="14" xfId="67" applyFont="1" applyFill="1" applyBorder="1" applyAlignment="1">
      <alignment vertical="center"/>
      <protection/>
    </xf>
    <xf numFmtId="0" fontId="1" fillId="0" borderId="0" xfId="67" applyFont="1" applyFill="1" applyAlignment="1">
      <alignment vertical="center"/>
      <protection/>
    </xf>
    <xf numFmtId="0" fontId="5" fillId="0" borderId="14" xfId="67" applyFont="1" applyFill="1" applyBorder="1" applyAlignment="1">
      <alignment horizontal="centerContinuous" vertical="center"/>
      <protection/>
    </xf>
    <xf numFmtId="0" fontId="5" fillId="0" borderId="21" xfId="67" applyFont="1" applyFill="1" applyBorder="1" applyAlignment="1">
      <alignment horizontal="centerContinuous" vertical="center"/>
      <protection/>
    </xf>
    <xf numFmtId="0" fontId="5" fillId="0" borderId="13" xfId="67" applyFont="1" applyFill="1" applyBorder="1" applyAlignment="1">
      <alignment horizontal="centerContinuous" vertical="center"/>
      <protection/>
    </xf>
    <xf numFmtId="0" fontId="5" fillId="0" borderId="34" xfId="67" applyFont="1" applyFill="1" applyBorder="1" applyAlignment="1">
      <alignment horizontal="centerContinuous" vertical="center"/>
      <protection/>
    </xf>
    <xf numFmtId="0" fontId="5" fillId="0" borderId="43" xfId="67" applyFont="1" applyFill="1" applyBorder="1" applyAlignment="1">
      <alignment horizontal="centerContinuous" vertical="center"/>
      <protection/>
    </xf>
    <xf numFmtId="0" fontId="5" fillId="0" borderId="30" xfId="67" applyFont="1" applyFill="1" applyBorder="1" applyAlignment="1">
      <alignment horizontal="centerContinuous" vertical="center"/>
      <protection/>
    </xf>
    <xf numFmtId="0" fontId="23" fillId="0" borderId="30" xfId="67" applyFont="1" applyFill="1" applyBorder="1" applyAlignment="1">
      <alignment horizontal="centerContinuous" vertical="center"/>
      <protection/>
    </xf>
    <xf numFmtId="0" fontId="1" fillId="0" borderId="43" xfId="67" applyFont="1" applyFill="1" applyBorder="1" applyAlignment="1">
      <alignment horizontal="centerContinuous" vertical="center"/>
      <protection/>
    </xf>
    <xf numFmtId="0" fontId="5" fillId="0" borderId="43" xfId="67" applyFont="1" applyFill="1" applyBorder="1" applyAlignment="1">
      <alignment horizontal="centerContinuous" vertical="center" wrapText="1"/>
      <protection/>
    </xf>
    <xf numFmtId="0" fontId="5" fillId="0" borderId="12" xfId="67" applyFont="1" applyFill="1" applyBorder="1" applyAlignment="1">
      <alignment horizontal="centerContinuous" vertical="center"/>
      <protection/>
    </xf>
    <xf numFmtId="0" fontId="5" fillId="0" borderId="0" xfId="67" applyFont="1" applyFill="1" applyAlignment="1">
      <alignment horizontal="centerContinuous" vertical="center"/>
      <protection/>
    </xf>
    <xf numFmtId="0" fontId="1" fillId="0" borderId="32" xfId="67" applyFont="1" applyFill="1" applyBorder="1" applyAlignment="1">
      <alignment/>
      <protection/>
    </xf>
    <xf numFmtId="0" fontId="1" fillId="0" borderId="41" xfId="67" applyFont="1" applyFill="1" applyBorder="1">
      <alignment/>
      <protection/>
    </xf>
    <xf numFmtId="0" fontId="1" fillId="0" borderId="17" xfId="67" applyFont="1" applyFill="1" applyBorder="1">
      <alignment/>
      <protection/>
    </xf>
    <xf numFmtId="0" fontId="1" fillId="0" borderId="19" xfId="67" applyFont="1" applyFill="1" applyBorder="1">
      <alignment/>
      <protection/>
    </xf>
    <xf numFmtId="177" fontId="2" fillId="0" borderId="0" xfId="67" applyNumberFormat="1" applyFont="1" applyFill="1" applyBorder="1" applyAlignment="1">
      <alignment horizontal="right"/>
      <protection/>
    </xf>
    <xf numFmtId="177" fontId="5" fillId="0" borderId="0" xfId="67" applyNumberFormat="1" applyFont="1" applyFill="1" applyBorder="1" applyAlignment="1">
      <alignment horizontal="right"/>
      <protection/>
    </xf>
    <xf numFmtId="0" fontId="5" fillId="0" borderId="0" xfId="67" applyFont="1" applyFill="1" applyAlignment="1">
      <alignment horizontal="center" vertical="center"/>
      <protection/>
    </xf>
    <xf numFmtId="0" fontId="1" fillId="0" borderId="34" xfId="67" applyFont="1" applyFill="1" applyBorder="1" applyAlignment="1">
      <alignment horizontal="centerContinuous" vertical="center"/>
      <protection/>
    </xf>
    <xf numFmtId="0" fontId="1" fillId="0" borderId="0" xfId="67" applyFont="1" applyFill="1" applyBorder="1" applyAlignment="1">
      <alignment horizontal="centerContinuous" vertical="center"/>
      <protection/>
    </xf>
    <xf numFmtId="0" fontId="1" fillId="0" borderId="0" xfId="67" applyFont="1" applyFill="1" applyAlignment="1">
      <alignment horizontal="centerContinuous" vertical="center"/>
      <protection/>
    </xf>
    <xf numFmtId="0" fontId="5" fillId="0" borderId="10" xfId="67" applyFont="1" applyFill="1" applyBorder="1" applyAlignment="1">
      <alignment horizontal="centerContinuous" vertical="center"/>
      <protection/>
    </xf>
    <xf numFmtId="0" fontId="6" fillId="0" borderId="0" xfId="67" applyFont="1" applyFill="1" applyAlignment="1">
      <alignment horizontal="centerContinuous" vertical="center"/>
      <protection/>
    </xf>
    <xf numFmtId="0" fontId="5" fillId="0" borderId="10" xfId="67" applyFont="1" applyFill="1" applyBorder="1" applyAlignment="1">
      <alignment horizontal="centerContinuous" vertical="center" wrapText="1"/>
      <protection/>
    </xf>
    <xf numFmtId="0" fontId="1" fillId="0" borderId="20" xfId="67" applyFont="1" applyFill="1" applyBorder="1">
      <alignment/>
      <protection/>
    </xf>
    <xf numFmtId="0" fontId="1" fillId="0" borderId="32" xfId="67" applyFont="1" applyFill="1" applyBorder="1">
      <alignment/>
      <protection/>
    </xf>
    <xf numFmtId="0" fontId="1" fillId="0" borderId="17" xfId="67" applyFont="1" applyFill="1" applyBorder="1" applyAlignment="1">
      <alignment horizontal="centerContinuous"/>
      <protection/>
    </xf>
    <xf numFmtId="0" fontId="1" fillId="0" borderId="32" xfId="67" applyFont="1" applyFill="1" applyBorder="1" applyAlignment="1">
      <alignment horizontal="centerContinuous"/>
      <protection/>
    </xf>
    <xf numFmtId="49" fontId="4" fillId="0" borderId="0" xfId="67" applyNumberFormat="1" applyFont="1" applyFill="1">
      <alignment/>
      <protection/>
    </xf>
    <xf numFmtId="49" fontId="4" fillId="0" borderId="0" xfId="67" applyNumberFormat="1" applyFont="1" applyFill="1" applyAlignment="1">
      <alignment horizontal="right"/>
      <protection/>
    </xf>
    <xf numFmtId="49" fontId="3" fillId="0" borderId="0" xfId="67" applyNumberFormat="1" applyFont="1" applyFill="1">
      <alignment/>
      <protection/>
    </xf>
    <xf numFmtId="49" fontId="4" fillId="0" borderId="0" xfId="67" applyNumberFormat="1" applyFont="1" applyFill="1" applyAlignment="1" quotePrefix="1">
      <alignment horizontal="left"/>
      <protection/>
    </xf>
    <xf numFmtId="177" fontId="25" fillId="0" borderId="10" xfId="51" applyNumberFormat="1" applyFont="1" applyFill="1" applyBorder="1" applyAlignment="1">
      <alignment horizontal="right"/>
    </xf>
    <xf numFmtId="177" fontId="2" fillId="0" borderId="10" xfId="51" applyNumberFormat="1" applyFont="1" applyFill="1" applyBorder="1" applyAlignment="1">
      <alignment horizontal="right"/>
    </xf>
    <xf numFmtId="0" fontId="1" fillId="0" borderId="14" xfId="67" applyFont="1" applyFill="1" applyBorder="1" applyAlignment="1">
      <alignment horizontal="centerContinuous" vertical="center"/>
      <protection/>
    </xf>
    <xf numFmtId="0" fontId="5" fillId="0" borderId="13" xfId="67" applyFont="1" applyFill="1" applyBorder="1" applyAlignment="1">
      <alignment horizontal="centerContinuous" vertical="center" wrapText="1"/>
      <protection/>
    </xf>
    <xf numFmtId="0" fontId="1" fillId="0" borderId="12" xfId="67" applyFont="1" applyFill="1" applyBorder="1" applyAlignment="1">
      <alignment horizontal="centerContinuous" vertical="center"/>
      <protection/>
    </xf>
    <xf numFmtId="0" fontId="5" fillId="0" borderId="11" xfId="67" applyFont="1" applyFill="1" applyBorder="1" applyAlignment="1">
      <alignment/>
      <protection/>
    </xf>
    <xf numFmtId="0" fontId="5" fillId="0" borderId="11" xfId="67" applyFont="1" applyFill="1" applyBorder="1" applyAlignment="1">
      <alignment horizontal="right"/>
      <protection/>
    </xf>
    <xf numFmtId="0" fontId="4" fillId="0" borderId="0" xfId="67" applyFont="1" applyFill="1">
      <alignment/>
      <protection/>
    </xf>
    <xf numFmtId="0" fontId="4" fillId="0" borderId="0" xfId="67" applyFont="1" applyFill="1" applyAlignment="1" quotePrefix="1">
      <alignment horizontal="left"/>
      <protection/>
    </xf>
    <xf numFmtId="176" fontId="5" fillId="0" borderId="11" xfId="74" applyNumberFormat="1" applyFont="1" applyFill="1" applyBorder="1" applyAlignment="1">
      <alignment horizontal="right"/>
      <protection/>
    </xf>
    <xf numFmtId="176" fontId="5" fillId="0" borderId="11" xfId="74" applyNumberFormat="1" applyFont="1" applyFill="1" applyBorder="1" applyAlignment="1">
      <alignment/>
      <protection/>
    </xf>
    <xf numFmtId="176" fontId="5" fillId="0" borderId="16" xfId="74" applyNumberFormat="1" applyFont="1" applyFill="1" applyBorder="1" applyAlignment="1">
      <alignment horizontal="right"/>
      <protection/>
    </xf>
    <xf numFmtId="176" fontId="5" fillId="0" borderId="0" xfId="74" applyNumberFormat="1" applyFont="1" applyFill="1" applyBorder="1" applyAlignment="1">
      <alignment horizontal="right"/>
      <protection/>
    </xf>
    <xf numFmtId="176" fontId="5" fillId="0" borderId="0" xfId="74" applyNumberFormat="1" applyFont="1" applyFill="1" applyBorder="1" applyAlignment="1">
      <alignment/>
      <protection/>
    </xf>
    <xf numFmtId="176" fontId="5" fillId="0" borderId="10" xfId="74" applyNumberFormat="1" applyFont="1" applyFill="1" applyBorder="1" applyAlignment="1">
      <alignment horizontal="right"/>
      <protection/>
    </xf>
    <xf numFmtId="0" fontId="2" fillId="0" borderId="10" xfId="67" applyFont="1" applyFill="1" applyBorder="1" applyAlignment="1">
      <alignment horizontal="center"/>
      <protection/>
    </xf>
    <xf numFmtId="176" fontId="2" fillId="0" borderId="0" xfId="74" applyNumberFormat="1" applyFont="1" applyFill="1" applyBorder="1" applyAlignment="1">
      <alignment horizontal="right"/>
      <protection/>
    </xf>
    <xf numFmtId="176" fontId="2" fillId="0" borderId="0" xfId="67" applyNumberFormat="1" applyFont="1" applyFill="1" applyAlignment="1">
      <alignment/>
      <protection/>
    </xf>
    <xf numFmtId="176" fontId="2" fillId="0" borderId="0" xfId="67" applyNumberFormat="1" applyFont="1" applyFill="1" applyBorder="1" applyAlignment="1">
      <alignment/>
      <protection/>
    </xf>
    <xf numFmtId="176" fontId="2" fillId="0" borderId="0" xfId="67" applyNumberFormat="1" applyFont="1" applyFill="1" applyBorder="1" applyAlignment="1">
      <alignment horizontal="right"/>
      <protection/>
    </xf>
    <xf numFmtId="176" fontId="2" fillId="0" borderId="0" xfId="67" applyNumberFormat="1" applyFont="1" applyFill="1" applyAlignment="1">
      <alignment horizontal="right"/>
      <protection/>
    </xf>
    <xf numFmtId="176" fontId="2" fillId="0" borderId="0" xfId="67" applyNumberFormat="1" applyFont="1" applyFill="1" applyBorder="1">
      <alignment/>
      <protection/>
    </xf>
    <xf numFmtId="176" fontId="5" fillId="0" borderId="0" xfId="67" applyNumberFormat="1" applyFont="1" applyFill="1" applyAlignment="1">
      <alignment/>
      <protection/>
    </xf>
    <xf numFmtId="176" fontId="5" fillId="0" borderId="0" xfId="67" applyNumberFormat="1" applyFont="1" applyFill="1" applyBorder="1" applyAlignment="1">
      <alignment/>
      <protection/>
    </xf>
    <xf numFmtId="176" fontId="5" fillId="0" borderId="10" xfId="67" applyNumberFormat="1" applyFont="1" applyFill="1" applyBorder="1" applyAlignment="1">
      <alignment/>
      <protection/>
    </xf>
    <xf numFmtId="176" fontId="5" fillId="0" borderId="0" xfId="67" applyNumberFormat="1" applyFont="1" applyFill="1">
      <alignment/>
      <protection/>
    </xf>
    <xf numFmtId="176" fontId="5" fillId="0" borderId="10" xfId="67" applyNumberFormat="1" applyFont="1" applyFill="1" applyBorder="1">
      <alignment/>
      <protection/>
    </xf>
    <xf numFmtId="0" fontId="5" fillId="0" borderId="13" xfId="67" applyFont="1" applyFill="1" applyBorder="1" applyAlignment="1">
      <alignment horizontal="center" vertical="top"/>
      <protection/>
    </xf>
    <xf numFmtId="0" fontId="22" fillId="0" borderId="13" xfId="67" applyFont="1" applyFill="1" applyBorder="1" applyAlignment="1">
      <alignment horizontal="distributed" vertical="center" wrapText="1"/>
      <protection/>
    </xf>
    <xf numFmtId="0" fontId="22" fillId="0" borderId="33" xfId="67" applyFont="1" applyFill="1" applyBorder="1" applyAlignment="1">
      <alignment horizontal="distributed" vertical="center" wrapText="1"/>
      <protection/>
    </xf>
    <xf numFmtId="0" fontId="22" fillId="0" borderId="14" xfId="67" applyFont="1" applyFill="1" applyBorder="1" applyAlignment="1">
      <alignment horizontal="distributed" vertical="center" wrapText="1"/>
      <protection/>
    </xf>
    <xf numFmtId="0" fontId="22" fillId="0" borderId="15" xfId="67" applyFont="1" applyFill="1" applyBorder="1" applyAlignment="1">
      <alignment horizontal="distributed" vertical="center" wrapText="1"/>
      <protection/>
    </xf>
    <xf numFmtId="0" fontId="5" fillId="0" borderId="14" xfId="67" applyFont="1" applyFill="1" applyBorder="1" applyAlignment="1">
      <alignment horizontal="centerContinuous" vertical="top"/>
      <protection/>
    </xf>
    <xf numFmtId="0" fontId="5" fillId="0" borderId="10" xfId="67" applyFont="1" applyFill="1" applyBorder="1" applyAlignment="1">
      <alignment vertical="center"/>
      <protection/>
    </xf>
    <xf numFmtId="0" fontId="5" fillId="0" borderId="13" xfId="67" applyFont="1" applyFill="1" applyBorder="1" applyAlignment="1">
      <alignment horizontal="centerContinuous" vertical="top"/>
      <protection/>
    </xf>
    <xf numFmtId="0" fontId="5" fillId="0" borderId="21" xfId="67" applyFont="1" applyFill="1" applyBorder="1" applyAlignment="1">
      <alignment horizontal="centerContinuous" vertical="top"/>
      <protection/>
    </xf>
    <xf numFmtId="0" fontId="5" fillId="0" borderId="34" xfId="67" applyFont="1" applyFill="1" applyBorder="1" applyAlignment="1">
      <alignment horizontal="centerContinuous" vertical="top"/>
      <protection/>
    </xf>
    <xf numFmtId="0" fontId="5" fillId="0" borderId="43" xfId="67" applyFont="1" applyFill="1" applyBorder="1" applyAlignment="1">
      <alignment horizontal="centerContinuous" vertical="top"/>
      <protection/>
    </xf>
    <xf numFmtId="0" fontId="5" fillId="0" borderId="30" xfId="67" applyFont="1" applyFill="1" applyBorder="1" applyAlignment="1">
      <alignment horizontal="centerContinuous" vertical="top"/>
      <protection/>
    </xf>
    <xf numFmtId="0" fontId="5" fillId="0" borderId="32" xfId="67" applyFont="1" applyFill="1" applyBorder="1" applyAlignment="1">
      <alignment vertical="center"/>
      <protection/>
    </xf>
    <xf numFmtId="0" fontId="5" fillId="0" borderId="17" xfId="67" applyFont="1" applyFill="1" applyBorder="1" applyAlignment="1">
      <alignment vertical="center"/>
      <protection/>
    </xf>
    <xf numFmtId="0" fontId="5" fillId="0" borderId="41" xfId="67" applyFont="1" applyFill="1" applyBorder="1" applyAlignment="1">
      <alignment vertical="center"/>
      <protection/>
    </xf>
    <xf numFmtId="0" fontId="5" fillId="0" borderId="19" xfId="67" applyFont="1" applyFill="1" applyBorder="1" applyAlignment="1">
      <alignment vertical="center"/>
      <protection/>
    </xf>
    <xf numFmtId="0" fontId="5" fillId="0" borderId="0" xfId="67" applyFont="1" applyFill="1" applyBorder="1" applyAlignment="1">
      <alignment vertical="center"/>
      <protection/>
    </xf>
    <xf numFmtId="0" fontId="5" fillId="0" borderId="18" xfId="67" applyFont="1" applyFill="1" applyBorder="1" applyAlignment="1">
      <alignment vertical="center"/>
      <protection/>
    </xf>
    <xf numFmtId="176" fontId="5" fillId="0" borderId="16" xfId="74" applyNumberFormat="1" applyFont="1" applyFill="1" applyBorder="1" applyAlignment="1">
      <alignment/>
      <protection/>
    </xf>
    <xf numFmtId="176" fontId="2" fillId="0" borderId="0" xfId="67" applyNumberFormat="1" applyFont="1" applyFill="1">
      <alignment/>
      <protection/>
    </xf>
    <xf numFmtId="176" fontId="5" fillId="0" borderId="0" xfId="67" applyNumberFormat="1" applyFont="1" applyFill="1" applyBorder="1">
      <alignment/>
      <protection/>
    </xf>
    <xf numFmtId="0" fontId="6" fillId="0" borderId="11" xfId="67" applyFont="1" applyFill="1" applyBorder="1">
      <alignment/>
      <protection/>
    </xf>
    <xf numFmtId="0" fontId="3" fillId="0" borderId="0" xfId="67" applyFont="1" applyFill="1" applyAlignment="1">
      <alignment horizontal="centerContinuous"/>
      <protection/>
    </xf>
    <xf numFmtId="0" fontId="3" fillId="0" borderId="0" xfId="67" applyFont="1" applyFill="1">
      <alignment/>
      <protection/>
    </xf>
    <xf numFmtId="0" fontId="22" fillId="0" borderId="30" xfId="67" applyFont="1" applyFill="1" applyBorder="1" applyAlignment="1">
      <alignment horizontal="distributed" vertical="center" wrapText="1"/>
      <protection/>
    </xf>
    <xf numFmtId="0" fontId="6" fillId="0" borderId="13" xfId="67" applyFont="1" applyFill="1" applyBorder="1" applyAlignment="1">
      <alignment horizontal="centerContinuous" vertical="top"/>
      <protection/>
    </xf>
    <xf numFmtId="0" fontId="5" fillId="0" borderId="10" xfId="69" applyFont="1" applyFill="1" applyBorder="1">
      <alignment/>
      <protection/>
    </xf>
    <xf numFmtId="0" fontId="5" fillId="0" borderId="12" xfId="63" applyFont="1" applyFill="1" applyBorder="1" applyAlignment="1" applyProtection="1">
      <alignment vertical="center"/>
      <protection locked="0"/>
    </xf>
    <xf numFmtId="0" fontId="5" fillId="0" borderId="12" xfId="63" applyFont="1" applyFill="1" applyBorder="1" applyAlignment="1" applyProtection="1" quotePrefix="1">
      <alignment horizontal="left" vertical="center"/>
      <protection locked="0"/>
    </xf>
    <xf numFmtId="0" fontId="5" fillId="0" borderId="12" xfId="63" applyFont="1" applyFill="1" applyBorder="1" applyAlignment="1" applyProtection="1" quotePrefix="1">
      <alignment vertical="center"/>
      <protection locked="0"/>
    </xf>
    <xf numFmtId="0" fontId="5" fillId="0" borderId="11" xfId="72" applyNumberFormat="1" applyFont="1" applyFill="1" applyBorder="1">
      <alignment/>
      <protection/>
    </xf>
    <xf numFmtId="0" fontId="6" fillId="0" borderId="43" xfId="73" applyFont="1" applyFill="1" applyBorder="1" applyAlignment="1" applyProtection="1">
      <alignment horizontal="distributed"/>
      <protection/>
    </xf>
    <xf numFmtId="0" fontId="6" fillId="0" borderId="38" xfId="73" applyFont="1" applyFill="1" applyBorder="1" applyAlignment="1" applyProtection="1">
      <alignment horizontal="distributed"/>
      <protection/>
    </xf>
    <xf numFmtId="0" fontId="6" fillId="0" borderId="43" xfId="73" applyFont="1" applyFill="1" applyBorder="1" applyAlignment="1">
      <alignment horizontal="distributed"/>
      <protection/>
    </xf>
    <xf numFmtId="0" fontId="6" fillId="0" borderId="38" xfId="73" applyFont="1" applyFill="1" applyBorder="1" applyAlignment="1">
      <alignment horizontal="distributed"/>
      <protection/>
    </xf>
    <xf numFmtId="178" fontId="5" fillId="0" borderId="10" xfId="69" applyNumberFormat="1" applyFont="1" applyFill="1" applyBorder="1">
      <alignment/>
      <protection/>
    </xf>
    <xf numFmtId="178" fontId="5" fillId="0" borderId="0" xfId="69" applyNumberFormat="1" applyFont="1" applyFill="1" applyBorder="1">
      <alignment/>
      <protection/>
    </xf>
    <xf numFmtId="176" fontId="5" fillId="0" borderId="12" xfId="69" applyNumberFormat="1" applyFont="1" applyFill="1" applyBorder="1" applyAlignment="1">
      <alignment/>
      <protection/>
    </xf>
    <xf numFmtId="177" fontId="2" fillId="0" borderId="10" xfId="69" applyNumberFormat="1" applyFont="1" applyFill="1" applyBorder="1">
      <alignment/>
      <protection/>
    </xf>
    <xf numFmtId="177" fontId="2" fillId="0" borderId="0" xfId="69" applyNumberFormat="1" applyFont="1" applyFill="1">
      <alignment/>
      <protection/>
    </xf>
    <xf numFmtId="177" fontId="2" fillId="0" borderId="10" xfId="69" applyNumberFormat="1" applyFont="1" applyFill="1" applyBorder="1" applyAlignment="1">
      <alignment horizontal="right"/>
      <protection/>
    </xf>
    <xf numFmtId="176" fontId="5" fillId="0" borderId="12" xfId="74" applyNumberFormat="1" applyFont="1" applyFill="1" applyBorder="1" applyAlignment="1">
      <alignment horizontal="right"/>
      <protection/>
    </xf>
    <xf numFmtId="176" fontId="5" fillId="0" borderId="31" xfId="74" applyNumberFormat="1" applyFont="1" applyFill="1" applyBorder="1" applyAlignment="1">
      <alignment horizontal="right"/>
      <protection/>
    </xf>
    <xf numFmtId="0" fontId="9" fillId="0" borderId="0" xfId="70" applyFont="1" applyFill="1" applyBorder="1">
      <alignment/>
      <protection/>
    </xf>
    <xf numFmtId="49" fontId="5" fillId="0" borderId="0" xfId="72" applyNumberFormat="1" applyFont="1" applyFill="1" applyAlignment="1">
      <alignment horizontal="center"/>
      <protection/>
    </xf>
    <xf numFmtId="0" fontId="5" fillId="0" borderId="10" xfId="72" applyFont="1" applyFill="1" applyBorder="1">
      <alignment/>
      <protection/>
    </xf>
    <xf numFmtId="0" fontId="27" fillId="0" borderId="0" xfId="70" applyFont="1" applyFill="1" applyAlignment="1">
      <alignment horizontal="centerContinuous"/>
      <protection/>
    </xf>
    <xf numFmtId="0" fontId="2" fillId="0" borderId="10" xfId="71" applyFont="1" applyFill="1" applyBorder="1">
      <alignment/>
      <protection/>
    </xf>
    <xf numFmtId="0" fontId="2" fillId="0" borderId="16" xfId="72" applyFont="1" applyFill="1" applyBorder="1" applyAlignment="1">
      <alignment horizontal="right"/>
      <protection/>
    </xf>
    <xf numFmtId="0" fontId="6" fillId="0" borderId="0" xfId="72" applyFont="1" applyFill="1" applyBorder="1" applyAlignment="1">
      <alignment horizontal="distributed"/>
      <protection/>
    </xf>
    <xf numFmtId="0" fontId="1" fillId="0" borderId="12" xfId="66" applyFont="1" applyFill="1" applyBorder="1">
      <alignment/>
      <protection/>
    </xf>
    <xf numFmtId="0" fontId="0" fillId="0" borderId="0" xfId="0" applyFill="1" applyAlignment="1">
      <alignment/>
    </xf>
    <xf numFmtId="0" fontId="1" fillId="0" borderId="0" xfId="67" applyFont="1" applyFill="1" applyAlignment="1">
      <alignment horizontal="right"/>
      <protection/>
    </xf>
    <xf numFmtId="179" fontId="5" fillId="0" borderId="0" xfId="67" applyNumberFormat="1" applyFont="1" applyFill="1" applyAlignment="1">
      <alignment horizontal="right"/>
      <protection/>
    </xf>
    <xf numFmtId="0" fontId="5" fillId="0" borderId="10" xfId="67" applyFont="1" applyFill="1" applyBorder="1">
      <alignment/>
      <protection/>
    </xf>
    <xf numFmtId="0" fontId="5" fillId="0" borderId="10" xfId="67" applyFont="1" applyFill="1" applyBorder="1" applyAlignment="1">
      <alignment horizontal="right"/>
      <protection/>
    </xf>
    <xf numFmtId="0" fontId="5" fillId="0" borderId="0" xfId="67" applyFont="1" applyFill="1" applyBorder="1" applyAlignment="1">
      <alignment horizontal="right"/>
      <protection/>
    </xf>
    <xf numFmtId="0" fontId="9" fillId="0" borderId="10" xfId="67" applyFont="1" applyFill="1" applyBorder="1">
      <alignment/>
      <protection/>
    </xf>
    <xf numFmtId="176" fontId="2" fillId="0" borderId="10" xfId="67" applyNumberFormat="1" applyFont="1" applyFill="1" applyBorder="1">
      <alignment/>
      <protection/>
    </xf>
    <xf numFmtId="176" fontId="5" fillId="0" borderId="10" xfId="66" applyNumberFormat="1" applyFont="1" applyFill="1" applyBorder="1" applyAlignment="1">
      <alignment horizontal="right"/>
      <protection/>
    </xf>
    <xf numFmtId="176" fontId="2" fillId="0" borderId="0" xfId="66" applyNumberFormat="1" applyFont="1" applyFill="1" applyAlignment="1">
      <alignment horizontal="right"/>
      <protection/>
    </xf>
    <xf numFmtId="176" fontId="2" fillId="0" borderId="0" xfId="66" applyNumberFormat="1" applyFont="1" applyFill="1">
      <alignment/>
      <protection/>
    </xf>
    <xf numFmtId="176" fontId="2" fillId="0" borderId="10" xfId="66" applyNumberFormat="1" applyFont="1" applyFill="1" applyBorder="1" applyAlignment="1">
      <alignment horizontal="right"/>
      <protection/>
    </xf>
    <xf numFmtId="176" fontId="2" fillId="0" borderId="10" xfId="67" applyNumberFormat="1" applyFont="1" applyFill="1" applyBorder="1" applyAlignment="1">
      <alignment/>
      <protection/>
    </xf>
    <xf numFmtId="176" fontId="2" fillId="0" borderId="12" xfId="67" applyNumberFormat="1" applyFont="1" applyFill="1" applyBorder="1">
      <alignment/>
      <protection/>
    </xf>
    <xf numFmtId="49" fontId="5" fillId="0" borderId="26" xfId="63" applyNumberFormat="1" applyFont="1" applyFill="1" applyBorder="1" applyAlignment="1">
      <alignment/>
      <protection/>
    </xf>
    <xf numFmtId="0" fontId="5" fillId="0" borderId="12" xfId="63" applyFont="1" applyFill="1" applyBorder="1" applyAlignment="1">
      <alignment shrinkToFit="1"/>
      <protection/>
    </xf>
    <xf numFmtId="0" fontId="5" fillId="0" borderId="12" xfId="63" applyFont="1" applyFill="1" applyBorder="1" applyAlignment="1">
      <alignment horizontal="distributed" shrinkToFit="1"/>
      <protection/>
    </xf>
    <xf numFmtId="177" fontId="2" fillId="0" borderId="0" xfId="63" applyNumberFormat="1" applyFont="1" applyFill="1" applyBorder="1" applyAlignment="1">
      <alignment horizontal="right"/>
      <protection/>
    </xf>
    <xf numFmtId="177" fontId="5" fillId="0" borderId="0" xfId="63" applyNumberFormat="1" applyFont="1" applyFill="1" applyBorder="1" applyAlignment="1">
      <alignment horizontal="right"/>
      <protection/>
    </xf>
    <xf numFmtId="0" fontId="5" fillId="0" borderId="0" xfId="63" applyNumberFormat="1" applyFont="1" applyFill="1" applyBorder="1" applyAlignment="1">
      <alignment horizontal="right"/>
      <protection/>
    </xf>
    <xf numFmtId="0" fontId="5" fillId="0" borderId="11" xfId="63" applyFont="1" applyFill="1" applyBorder="1" applyAlignment="1">
      <alignment horizontal="center"/>
      <protection/>
    </xf>
    <xf numFmtId="0" fontId="5" fillId="0" borderId="31" xfId="63" applyFont="1" applyFill="1" applyBorder="1" applyAlignment="1">
      <alignment horizontal="distributed"/>
      <protection/>
    </xf>
    <xf numFmtId="177" fontId="5" fillId="0" borderId="16" xfId="63" applyNumberFormat="1" applyFont="1" applyFill="1" applyBorder="1" applyAlignment="1">
      <alignment horizontal="right"/>
      <protection/>
    </xf>
    <xf numFmtId="177" fontId="5" fillId="0" borderId="31" xfId="63" applyNumberFormat="1" applyFont="1" applyFill="1" applyBorder="1" applyAlignment="1">
      <alignment horizontal="right"/>
      <protection/>
    </xf>
    <xf numFmtId="177" fontId="17" fillId="0" borderId="0" xfId="66" applyNumberFormat="1" applyFont="1" applyFill="1" applyBorder="1">
      <alignment/>
      <protection/>
    </xf>
    <xf numFmtId="177" fontId="5" fillId="0" borderId="38" xfId="63" applyNumberFormat="1" applyFont="1" applyFill="1" applyBorder="1" applyAlignment="1">
      <alignment horizontal="right"/>
      <protection/>
    </xf>
    <xf numFmtId="49" fontId="2" fillId="0" borderId="10" xfId="63" applyNumberFormat="1" applyFont="1" applyFill="1" applyBorder="1" applyAlignment="1">
      <alignment/>
      <protection/>
    </xf>
    <xf numFmtId="0" fontId="27" fillId="0" borderId="12" xfId="70" applyFont="1" applyFill="1" applyBorder="1">
      <alignment/>
      <protection/>
    </xf>
    <xf numFmtId="0" fontId="27" fillId="0" borderId="0" xfId="70" applyFont="1" applyFill="1" applyBorder="1" applyAlignment="1">
      <alignment horizontal="centerContinuous"/>
      <protection/>
    </xf>
    <xf numFmtId="49" fontId="2" fillId="0" borderId="0" xfId="72" applyNumberFormat="1" applyFont="1" applyFill="1" applyAlignment="1">
      <alignment horizontal="center"/>
      <protection/>
    </xf>
    <xf numFmtId="0" fontId="2" fillId="0" borderId="0" xfId="72" applyFont="1" applyFill="1" applyAlignment="1">
      <alignment horizontal="right"/>
      <protection/>
    </xf>
    <xf numFmtId="0" fontId="2" fillId="0" borderId="0" xfId="67" applyFont="1" applyFill="1" applyBorder="1" applyAlignment="1">
      <alignment horizontal="right"/>
      <protection/>
    </xf>
    <xf numFmtId="0" fontId="5" fillId="0" borderId="36" xfId="66" applyFont="1" applyFill="1" applyBorder="1" applyAlignment="1">
      <alignment horizontal="center" vertical="center" wrapText="1"/>
      <protection/>
    </xf>
    <xf numFmtId="0" fontId="5" fillId="0" borderId="37" xfId="66" applyFont="1" applyFill="1" applyBorder="1" applyAlignment="1">
      <alignment horizontal="center" vertical="center" wrapText="1"/>
      <protection/>
    </xf>
    <xf numFmtId="0" fontId="5" fillId="0" borderId="15" xfId="66" applyFont="1" applyFill="1" applyBorder="1" applyAlignment="1">
      <alignment horizontal="center" vertical="center" wrapText="1"/>
      <protection/>
    </xf>
    <xf numFmtId="0" fontId="5" fillId="0" borderId="36" xfId="66" applyFont="1" applyFill="1" applyBorder="1" applyAlignment="1">
      <alignment horizontal="distributed" vertical="center"/>
      <protection/>
    </xf>
    <xf numFmtId="0" fontId="5" fillId="0" borderId="37" xfId="66" applyFont="1" applyFill="1" applyBorder="1" applyAlignment="1">
      <alignment horizontal="distributed" vertical="center"/>
      <protection/>
    </xf>
    <xf numFmtId="0" fontId="5" fillId="0" borderId="15" xfId="66" applyFont="1" applyFill="1" applyBorder="1" applyAlignment="1">
      <alignment horizontal="distributed" vertical="center"/>
      <protection/>
    </xf>
    <xf numFmtId="0" fontId="6" fillId="0" borderId="32" xfId="66" applyFont="1" applyFill="1" applyBorder="1" applyAlignment="1">
      <alignment horizontal="distributed" vertical="center" wrapText="1"/>
      <protection/>
    </xf>
    <xf numFmtId="0" fontId="6" fillId="0" borderId="10" xfId="66" applyFont="1" applyFill="1" applyBorder="1" applyAlignment="1">
      <alignment horizontal="distributed" vertical="center" wrapText="1"/>
      <protection/>
    </xf>
    <xf numFmtId="0" fontId="6" fillId="0" borderId="13" xfId="66" applyFont="1" applyFill="1" applyBorder="1" applyAlignment="1">
      <alignment horizontal="distributed" vertical="center" wrapText="1"/>
      <protection/>
    </xf>
    <xf numFmtId="0" fontId="5" fillId="0" borderId="36" xfId="66" applyFont="1" applyFill="1" applyBorder="1" applyAlignment="1">
      <alignment horizontal="distributed" vertical="center" wrapText="1"/>
      <protection/>
    </xf>
    <xf numFmtId="0" fontId="5" fillId="0" borderId="37" xfId="66" applyFont="1" applyFill="1" applyBorder="1" applyAlignment="1">
      <alignment horizontal="distributed" vertical="center" wrapText="1"/>
      <protection/>
    </xf>
    <xf numFmtId="0" fontId="5" fillId="0" borderId="15" xfId="66" applyFont="1" applyFill="1" applyBorder="1" applyAlignment="1">
      <alignment horizontal="distributed" vertical="center" wrapText="1"/>
      <protection/>
    </xf>
    <xf numFmtId="0" fontId="4" fillId="0" borderId="0" xfId="66" applyFont="1" applyFill="1" applyAlignment="1">
      <alignment horizontal="left"/>
      <protection/>
    </xf>
    <xf numFmtId="0" fontId="5" fillId="0" borderId="32" xfId="66" applyFont="1" applyFill="1" applyBorder="1" applyAlignment="1">
      <alignment horizontal="center" vertical="center"/>
      <protection/>
    </xf>
    <xf numFmtId="0" fontId="5" fillId="0" borderId="17" xfId="66" applyFont="1" applyFill="1" applyBorder="1" applyAlignment="1">
      <alignment horizontal="center" vertical="center"/>
      <protection/>
    </xf>
    <xf numFmtId="0" fontId="5" fillId="0" borderId="41" xfId="66" applyFont="1" applyFill="1" applyBorder="1" applyAlignment="1">
      <alignment horizontal="center" vertical="center"/>
      <protection/>
    </xf>
    <xf numFmtId="0" fontId="5" fillId="0" borderId="13" xfId="66" applyFont="1" applyFill="1" applyBorder="1" applyAlignment="1">
      <alignment horizontal="center" vertical="center"/>
      <protection/>
    </xf>
    <xf numFmtId="0" fontId="5" fillId="0" borderId="14" xfId="66" applyFont="1" applyFill="1" applyBorder="1" applyAlignment="1">
      <alignment horizontal="center" vertical="center"/>
      <protection/>
    </xf>
    <xf numFmtId="0" fontId="5" fillId="0" borderId="21" xfId="66" applyFont="1" applyFill="1" applyBorder="1" applyAlignment="1">
      <alignment horizontal="center" vertical="center"/>
      <protection/>
    </xf>
    <xf numFmtId="0" fontId="5" fillId="0" borderId="30" xfId="66" applyFont="1" applyFill="1" applyBorder="1" applyAlignment="1">
      <alignment horizontal="center" vertical="center"/>
      <protection/>
    </xf>
    <xf numFmtId="0" fontId="5" fillId="0" borderId="43" xfId="66" applyFont="1" applyFill="1" applyBorder="1" applyAlignment="1">
      <alignment horizontal="center" vertical="center"/>
      <protection/>
    </xf>
    <xf numFmtId="0" fontId="5" fillId="0" borderId="34" xfId="66" applyFont="1" applyFill="1" applyBorder="1" applyAlignment="1">
      <alignment horizontal="center" vertical="center"/>
      <protection/>
    </xf>
    <xf numFmtId="0" fontId="5" fillId="0" borderId="32" xfId="66" applyFont="1" applyFill="1" applyBorder="1" applyAlignment="1">
      <alignment horizontal="center" vertical="center" wrapText="1"/>
      <protection/>
    </xf>
    <xf numFmtId="0" fontId="6" fillId="0" borderId="0" xfId="64" applyFont="1" applyFill="1" applyAlignment="1">
      <alignment horizontal="left" wrapText="1"/>
      <protection/>
    </xf>
    <xf numFmtId="0" fontId="6" fillId="0" borderId="0" xfId="64" applyFont="1" applyFill="1" applyBorder="1" applyAlignment="1">
      <alignment wrapText="1"/>
      <protection/>
    </xf>
    <xf numFmtId="0" fontId="1" fillId="0" borderId="0" xfId="64" applyFont="1" applyFill="1" applyBorder="1" applyAlignment="1">
      <alignment wrapText="1"/>
      <protection/>
    </xf>
    <xf numFmtId="0" fontId="6" fillId="0" borderId="45" xfId="64" applyFont="1" applyFill="1" applyBorder="1" applyAlignment="1">
      <alignment horizontal="distributed" vertical="center"/>
      <protection/>
    </xf>
    <xf numFmtId="0" fontId="6" fillId="0" borderId="15" xfId="64" applyFont="1" applyFill="1" applyBorder="1" applyAlignment="1">
      <alignment horizontal="distributed" vertical="center"/>
      <protection/>
    </xf>
    <xf numFmtId="0" fontId="6" fillId="0" borderId="45" xfId="64" applyFont="1" applyFill="1" applyBorder="1" applyAlignment="1">
      <alignment horizontal="distributed" vertical="center" wrapText="1"/>
      <protection/>
    </xf>
    <xf numFmtId="0" fontId="6" fillId="0" borderId="15" xfId="64" applyFont="1" applyFill="1" applyBorder="1" applyAlignment="1">
      <alignment horizontal="distributed" vertical="center" wrapText="1"/>
      <protection/>
    </xf>
    <xf numFmtId="0" fontId="6" fillId="0" borderId="26" xfId="64" applyFont="1" applyFill="1" applyBorder="1" applyAlignment="1">
      <alignment horizontal="left" vertical="center" wrapText="1"/>
      <protection/>
    </xf>
    <xf numFmtId="0" fontId="6" fillId="0" borderId="44" xfId="64" applyFont="1" applyFill="1" applyBorder="1" applyAlignment="1">
      <alignment horizontal="left" vertical="center" wrapText="1"/>
      <protection/>
    </xf>
    <xf numFmtId="0" fontId="6" fillId="0" borderId="44" xfId="64" applyFont="1" applyFill="1" applyBorder="1" applyAlignment="1">
      <alignment horizontal="distributed" vertical="center"/>
      <protection/>
    </xf>
    <xf numFmtId="0" fontId="6" fillId="0" borderId="21" xfId="64" applyFont="1" applyFill="1" applyBorder="1" applyAlignment="1">
      <alignment horizontal="distributed" vertical="center"/>
      <protection/>
    </xf>
    <xf numFmtId="0" fontId="6" fillId="0" borderId="45" xfId="64" applyFont="1" applyFill="1" applyBorder="1" applyAlignment="1">
      <alignment horizontal="distributed" vertical="center" wrapText="1"/>
      <protection/>
    </xf>
    <xf numFmtId="0" fontId="6" fillId="0" borderId="15" xfId="64" applyFont="1" applyFill="1" applyBorder="1" applyAlignment="1">
      <alignment horizontal="distributed" vertical="center" wrapText="1"/>
      <protection/>
    </xf>
    <xf numFmtId="0" fontId="6" fillId="0" borderId="26" xfId="64" applyFont="1" applyFill="1" applyBorder="1" applyAlignment="1">
      <alignment horizontal="distributed" vertical="center"/>
      <protection/>
    </xf>
    <xf numFmtId="0" fontId="6" fillId="0" borderId="13" xfId="64" applyFont="1" applyFill="1" applyBorder="1" applyAlignment="1">
      <alignment horizontal="distributed" vertical="center"/>
      <protection/>
    </xf>
    <xf numFmtId="0" fontId="13" fillId="0" borderId="45" xfId="64" applyFont="1" applyFill="1" applyBorder="1" applyAlignment="1">
      <alignment horizontal="distributed" vertical="center" wrapText="1"/>
      <protection/>
    </xf>
    <xf numFmtId="0" fontId="13" fillId="0" borderId="15" xfId="64" applyFont="1" applyFill="1" applyBorder="1" applyAlignment="1">
      <alignment horizontal="distributed" vertical="center" wrapText="1"/>
      <protection/>
    </xf>
    <xf numFmtId="0" fontId="5" fillId="0" borderId="18" xfId="67" applyFont="1" applyFill="1" applyBorder="1" applyAlignment="1">
      <alignment horizontal="distributed" vertical="center" wrapText="1"/>
      <protection/>
    </xf>
    <xf numFmtId="0" fontId="5" fillId="0" borderId="20" xfId="67" applyFont="1" applyFill="1" applyBorder="1" applyAlignment="1">
      <alignment horizontal="distributed" vertical="center" wrapText="1"/>
      <protection/>
    </xf>
    <xf numFmtId="0" fontId="15" fillId="0" borderId="18" xfId="67" applyFont="1" applyFill="1" applyBorder="1" applyAlignment="1">
      <alignment horizontal="distributed" vertical="center" wrapText="1"/>
      <protection/>
    </xf>
    <xf numFmtId="0" fontId="15" fillId="0" borderId="20" xfId="67" applyFont="1" applyFill="1" applyBorder="1" applyAlignment="1">
      <alignment horizontal="distributed" vertical="center" wrapText="1"/>
      <protection/>
    </xf>
    <xf numFmtId="0" fontId="5" fillId="0" borderId="32" xfId="67" applyFont="1" applyFill="1" applyBorder="1" applyAlignment="1">
      <alignment horizontal="center" vertical="center"/>
      <protection/>
    </xf>
    <xf numFmtId="0" fontId="5" fillId="0" borderId="13" xfId="67" applyFont="1" applyFill="1" applyBorder="1" applyAlignment="1">
      <alignment horizontal="center" vertical="center"/>
      <protection/>
    </xf>
    <xf numFmtId="0" fontId="5" fillId="0" borderId="19" xfId="67" applyFont="1" applyFill="1" applyBorder="1" applyAlignment="1">
      <alignment horizontal="distributed" vertical="center" wrapText="1"/>
      <protection/>
    </xf>
    <xf numFmtId="0" fontId="5" fillId="0" borderId="18" xfId="67" applyFont="1" applyFill="1" applyBorder="1" applyAlignment="1">
      <alignment horizontal="distributed" vertical="center"/>
      <protection/>
    </xf>
    <xf numFmtId="0" fontId="5" fillId="0" borderId="20" xfId="67" applyFont="1" applyFill="1" applyBorder="1" applyAlignment="1">
      <alignment horizontal="distributed" vertical="center"/>
      <protection/>
    </xf>
    <xf numFmtId="0" fontId="6" fillId="0" borderId="18" xfId="67" applyFont="1" applyFill="1" applyBorder="1" applyAlignment="1">
      <alignment horizontal="distributed" vertical="center" wrapText="1"/>
      <protection/>
    </xf>
    <xf numFmtId="0" fontId="1" fillId="0" borderId="20" xfId="67" applyFont="1" applyFill="1" applyBorder="1" applyAlignment="1">
      <alignment horizontal="distributed" vertical="center"/>
      <protection/>
    </xf>
    <xf numFmtId="0" fontId="5" fillId="0" borderId="19" xfId="67" applyFont="1" applyFill="1" applyBorder="1" applyAlignment="1">
      <alignment horizontal="center" vertical="center"/>
      <protection/>
    </xf>
    <xf numFmtId="0" fontId="5" fillId="0" borderId="20" xfId="67" applyFont="1" applyFill="1" applyBorder="1" applyAlignment="1">
      <alignment horizontal="center" vertical="center"/>
      <protection/>
    </xf>
    <xf numFmtId="0" fontId="15" fillId="0" borderId="19" xfId="67" applyFont="1" applyFill="1" applyBorder="1" applyAlignment="1">
      <alignment horizontal="distributed" vertical="center" wrapText="1"/>
      <protection/>
    </xf>
    <xf numFmtId="0" fontId="5" fillId="0" borderId="10" xfId="67" applyFont="1" applyFill="1" applyBorder="1" applyAlignment="1">
      <alignment horizontal="center" vertical="center"/>
      <protection/>
    </xf>
    <xf numFmtId="0" fontId="5" fillId="0" borderId="30" xfId="67" applyFont="1" applyFill="1" applyBorder="1" applyAlignment="1">
      <alignment horizontal="center" vertical="center" shrinkToFit="1"/>
      <protection/>
    </xf>
    <xf numFmtId="0" fontId="5" fillId="0" borderId="43" xfId="67" applyFont="1" applyFill="1" applyBorder="1" applyAlignment="1">
      <alignment horizontal="center" vertical="center" shrinkToFit="1"/>
      <protection/>
    </xf>
    <xf numFmtId="0" fontId="5" fillId="0" borderId="34" xfId="67" applyFont="1" applyFill="1" applyBorder="1" applyAlignment="1">
      <alignment horizontal="center" vertical="center" shrinkToFit="1"/>
      <protection/>
    </xf>
    <xf numFmtId="0" fontId="5" fillId="0" borderId="32" xfId="68" applyFont="1" applyFill="1" applyBorder="1" applyAlignment="1">
      <alignment horizontal="distributed" vertical="center"/>
      <protection/>
    </xf>
    <xf numFmtId="0" fontId="5" fillId="0" borderId="17" xfId="68" applyFont="1" applyFill="1" applyBorder="1" applyAlignment="1">
      <alignment horizontal="distributed" vertical="center"/>
      <protection/>
    </xf>
    <xf numFmtId="0" fontId="5" fillId="0" borderId="10" xfId="68" applyFont="1" applyFill="1" applyBorder="1" applyAlignment="1">
      <alignment horizontal="distributed" vertical="center"/>
      <protection/>
    </xf>
    <xf numFmtId="0" fontId="5" fillId="0" borderId="0" xfId="68" applyFont="1" applyFill="1" applyBorder="1" applyAlignment="1">
      <alignment horizontal="distributed" vertical="center"/>
      <protection/>
    </xf>
    <xf numFmtId="0" fontId="5" fillId="0" borderId="13" xfId="68" applyFont="1" applyFill="1" applyBorder="1" applyAlignment="1">
      <alignment horizontal="distributed" vertical="center"/>
      <protection/>
    </xf>
    <xf numFmtId="0" fontId="5" fillId="0" borderId="14" xfId="68" applyFont="1" applyFill="1" applyBorder="1" applyAlignment="1">
      <alignment horizontal="distributed" vertical="center"/>
      <protection/>
    </xf>
    <xf numFmtId="0" fontId="5" fillId="0" borderId="45" xfId="68" applyFont="1" applyFill="1" applyBorder="1" applyAlignment="1">
      <alignment horizontal="center" vertical="center"/>
      <protection/>
    </xf>
    <xf numFmtId="0" fontId="5" fillId="0" borderId="15" xfId="68" applyFont="1" applyFill="1" applyBorder="1" applyAlignment="1">
      <alignment horizontal="center" vertical="center"/>
      <protection/>
    </xf>
    <xf numFmtId="0" fontId="5" fillId="0" borderId="45" xfId="68" applyFont="1" applyFill="1" applyBorder="1" applyAlignment="1">
      <alignment horizontal="distributed" vertical="center"/>
      <protection/>
    </xf>
    <xf numFmtId="0" fontId="5" fillId="0" borderId="15" xfId="68" applyFont="1" applyFill="1" applyBorder="1" applyAlignment="1">
      <alignment horizontal="distributed" vertical="center"/>
      <protection/>
    </xf>
    <xf numFmtId="0" fontId="5" fillId="0" borderId="38" xfId="68" applyFont="1" applyFill="1" applyBorder="1" applyAlignment="1">
      <alignment horizontal="distributed" vertical="center"/>
      <protection/>
    </xf>
    <xf numFmtId="0" fontId="5" fillId="0" borderId="46" xfId="68" applyFont="1" applyFill="1" applyBorder="1" applyAlignment="1">
      <alignment horizontal="distributed" vertical="center"/>
      <protection/>
    </xf>
    <xf numFmtId="0" fontId="5" fillId="0" borderId="47" xfId="68" applyFont="1" applyFill="1" applyBorder="1" applyAlignment="1">
      <alignment horizontal="distributed" vertical="center"/>
      <protection/>
    </xf>
    <xf numFmtId="0" fontId="5" fillId="0" borderId="41" xfId="68" applyFont="1" applyFill="1" applyBorder="1" applyAlignment="1">
      <alignment horizontal="distributed" vertical="center"/>
      <protection/>
    </xf>
    <xf numFmtId="0" fontId="5" fillId="0" borderId="12" xfId="68" applyFont="1" applyFill="1" applyBorder="1" applyAlignment="1">
      <alignment horizontal="distributed" vertical="center"/>
      <protection/>
    </xf>
    <xf numFmtId="0" fontId="5" fillId="0" borderId="21" xfId="68" applyFont="1" applyFill="1" applyBorder="1" applyAlignment="1">
      <alignment horizontal="distributed" vertical="center"/>
      <protection/>
    </xf>
    <xf numFmtId="0" fontId="5" fillId="0" borderId="18" xfId="68" applyFont="1" applyFill="1" applyBorder="1" applyAlignment="1">
      <alignment horizontal="center" vertical="center"/>
      <protection/>
    </xf>
    <xf numFmtId="0" fontId="5" fillId="0" borderId="19" xfId="68" applyFont="1" applyFill="1" applyBorder="1" applyAlignment="1">
      <alignment horizontal="center" vertical="center"/>
      <protection/>
    </xf>
    <xf numFmtId="0" fontId="5" fillId="0" borderId="20" xfId="68" applyFont="1" applyFill="1" applyBorder="1" applyAlignment="1">
      <alignment horizontal="center" vertical="center"/>
      <protection/>
    </xf>
    <xf numFmtId="0" fontId="5" fillId="0" borderId="17" xfId="68" applyFont="1" applyFill="1" applyBorder="1" applyAlignment="1">
      <alignment horizontal="center" vertical="center"/>
      <protection/>
    </xf>
    <xf numFmtId="0" fontId="5" fillId="0" borderId="48" xfId="68" applyFont="1" applyFill="1" applyBorder="1" applyAlignment="1">
      <alignment horizontal="center" vertical="center"/>
      <protection/>
    </xf>
    <xf numFmtId="0" fontId="5" fillId="0" borderId="49" xfId="68" applyFont="1" applyFill="1" applyBorder="1" applyAlignment="1">
      <alignment horizontal="center" vertical="center"/>
      <protection/>
    </xf>
    <xf numFmtId="0" fontId="5" fillId="0" borderId="26" xfId="68" applyFont="1" applyFill="1" applyBorder="1" applyAlignment="1">
      <alignment horizontal="distributed" vertical="center"/>
      <protection/>
    </xf>
    <xf numFmtId="177" fontId="6" fillId="0" borderId="0" xfId="69" applyNumberFormat="1" applyFont="1" applyFill="1" applyBorder="1" applyAlignment="1">
      <alignment horizontal="right" vertical="center"/>
      <protection/>
    </xf>
    <xf numFmtId="177" fontId="6" fillId="0" borderId="0" xfId="69" applyNumberFormat="1" applyFont="1" applyFill="1" applyBorder="1" applyAlignment="1" quotePrefix="1">
      <alignment horizontal="left" vertical="center"/>
      <protection/>
    </xf>
    <xf numFmtId="0" fontId="5" fillId="0" borderId="45" xfId="69" applyFont="1" applyFill="1" applyBorder="1" applyAlignment="1">
      <alignment horizontal="center" vertical="center"/>
      <protection/>
    </xf>
    <xf numFmtId="0" fontId="5" fillId="0" borderId="15" xfId="69" applyFont="1" applyFill="1" applyBorder="1" applyAlignment="1">
      <alignment horizontal="center" vertical="center"/>
      <protection/>
    </xf>
    <xf numFmtId="0" fontId="5" fillId="0" borderId="26" xfId="69" applyFont="1" applyFill="1" applyBorder="1" applyAlignment="1">
      <alignment horizontal="center" vertical="center"/>
      <protection/>
    </xf>
    <xf numFmtId="0" fontId="5" fillId="0" borderId="13" xfId="69" applyFont="1" applyFill="1" applyBorder="1" applyAlignment="1">
      <alignment horizontal="center" vertical="center"/>
      <protection/>
    </xf>
    <xf numFmtId="0" fontId="6" fillId="0" borderId="0" xfId="69" applyFont="1" applyFill="1" applyAlignment="1">
      <alignment horizontal="right" vertical="center"/>
      <protection/>
    </xf>
    <xf numFmtId="0" fontId="6" fillId="0" borderId="0" xfId="69" applyFont="1" applyFill="1" applyBorder="1" applyAlignment="1">
      <alignment horizontal="center" vertical="center"/>
      <protection/>
    </xf>
    <xf numFmtId="0" fontId="6" fillId="0" borderId="14" xfId="73" applyFont="1" applyFill="1" applyBorder="1" applyAlignment="1" applyProtection="1">
      <alignment horizontal="center"/>
      <protection/>
    </xf>
    <xf numFmtId="0" fontId="6" fillId="0" borderId="43" xfId="73" applyFont="1" applyFill="1" applyBorder="1" applyAlignment="1" applyProtection="1">
      <alignment horizontal="distributed"/>
      <protection/>
    </xf>
    <xf numFmtId="0" fontId="6" fillId="0" borderId="38" xfId="73" applyFont="1" applyFill="1" applyBorder="1" applyAlignment="1" applyProtection="1">
      <alignment horizontal="distributed"/>
      <protection/>
    </xf>
    <xf numFmtId="0" fontId="6" fillId="0" borderId="50" xfId="73" applyFont="1" applyFill="1" applyBorder="1" applyAlignment="1" applyProtection="1">
      <alignment horizontal="distributed"/>
      <protection/>
    </xf>
    <xf numFmtId="0" fontId="6" fillId="0" borderId="29" xfId="73" applyFont="1" applyFill="1" applyBorder="1" applyAlignment="1" applyProtection="1">
      <alignment horizontal="distributed"/>
      <protection/>
    </xf>
    <xf numFmtId="0" fontId="6" fillId="0" borderId="27" xfId="73" applyFont="1" applyFill="1" applyBorder="1" applyAlignment="1" applyProtection="1">
      <alignment horizontal="left"/>
      <protection/>
    </xf>
    <xf numFmtId="0" fontId="6" fillId="0" borderId="50" xfId="73" applyFont="1" applyFill="1" applyBorder="1" applyAlignment="1" applyProtection="1">
      <alignment horizontal="left"/>
      <protection/>
    </xf>
    <xf numFmtId="0" fontId="6" fillId="0" borderId="28" xfId="73" applyFont="1" applyFill="1" applyBorder="1" applyAlignment="1" applyProtection="1">
      <alignment horizontal="left"/>
      <protection/>
    </xf>
    <xf numFmtId="0" fontId="6" fillId="0" borderId="29" xfId="73" applyFont="1" applyFill="1" applyBorder="1" applyAlignment="1" applyProtection="1">
      <alignment horizontal="left"/>
      <protection/>
    </xf>
    <xf numFmtId="0" fontId="6" fillId="0" borderId="43" xfId="73" applyFont="1" applyFill="1" applyBorder="1" applyAlignment="1">
      <alignment horizontal="distributed"/>
      <protection/>
    </xf>
    <xf numFmtId="0" fontId="6" fillId="0" borderId="38" xfId="73" applyFont="1" applyFill="1" applyBorder="1" applyAlignment="1">
      <alignment horizontal="distributed"/>
      <protection/>
    </xf>
    <xf numFmtId="0" fontId="6" fillId="0" borderId="28" xfId="73" applyFont="1" applyFill="1" applyBorder="1" applyAlignment="1" applyProtection="1">
      <alignment horizontal="center"/>
      <protection/>
    </xf>
    <xf numFmtId="0" fontId="6" fillId="0" borderId="29" xfId="73" applyFont="1" applyFill="1" applyBorder="1" applyAlignment="1" applyProtection="1">
      <alignment horizontal="center"/>
      <protection/>
    </xf>
    <xf numFmtId="0" fontId="6" fillId="0" borderId="51" xfId="73" applyFont="1" applyFill="1" applyBorder="1" applyAlignment="1">
      <alignment horizontal="distributed" indent="3"/>
      <protection/>
    </xf>
    <xf numFmtId="0" fontId="6" fillId="0" borderId="52" xfId="73" applyFont="1" applyFill="1" applyBorder="1" applyAlignment="1">
      <alignment horizontal="distributed" indent="3"/>
      <protection/>
    </xf>
    <xf numFmtId="0" fontId="6" fillId="0" borderId="38" xfId="73" applyFont="1" applyFill="1" applyBorder="1" applyAlignment="1">
      <alignment horizontal="left"/>
      <protection/>
    </xf>
    <xf numFmtId="0" fontId="14" fillId="0" borderId="38" xfId="0" applyFont="1" applyFill="1" applyBorder="1" applyAlignment="1">
      <alignment horizontal="left"/>
    </xf>
    <xf numFmtId="0" fontId="6" fillId="0" borderId="27" xfId="73" applyFont="1" applyFill="1" applyBorder="1" applyAlignment="1" applyProtection="1">
      <alignment horizontal="center"/>
      <protection/>
    </xf>
    <xf numFmtId="0" fontId="6" fillId="0" borderId="50" xfId="73" applyFont="1" applyFill="1" applyBorder="1" applyAlignment="1" applyProtection="1">
      <alignment horizontal="center"/>
      <protection/>
    </xf>
    <xf numFmtId="0" fontId="5" fillId="0" borderId="0" xfId="0" applyFont="1" applyFill="1" applyBorder="1" applyAlignment="1" applyProtection="1">
      <alignment horizontal="distributed" vertical="center"/>
      <protection/>
    </xf>
    <xf numFmtId="0" fontId="10" fillId="0" borderId="0" xfId="0" applyFont="1" applyFill="1" applyAlignment="1">
      <alignment horizontal="distributed"/>
    </xf>
    <xf numFmtId="0" fontId="10" fillId="0" borderId="0" xfId="0" applyFont="1" applyFill="1" applyBorder="1" applyAlignment="1">
      <alignment horizontal="distributed"/>
    </xf>
    <xf numFmtId="0" fontId="6" fillId="0" borderId="0" xfId="73" applyFont="1" applyFill="1" applyBorder="1" applyAlignment="1">
      <alignment horizontal="distributed"/>
      <protection/>
    </xf>
    <xf numFmtId="0" fontId="0" fillId="0" borderId="12" xfId="0" applyFill="1" applyBorder="1" applyAlignment="1">
      <alignment/>
    </xf>
    <xf numFmtId="0" fontId="6" fillId="0" borderId="53" xfId="73" applyFont="1" applyFill="1" applyBorder="1" applyAlignment="1">
      <alignment horizontal="center" vertical="center" textRotation="255"/>
      <protection/>
    </xf>
    <xf numFmtId="0" fontId="6" fillId="0" borderId="25" xfId="73" applyFont="1" applyFill="1" applyBorder="1" applyAlignment="1">
      <alignment horizontal="center" vertical="center" textRotation="255"/>
      <protection/>
    </xf>
    <xf numFmtId="0" fontId="6" fillId="0" borderId="54" xfId="73" applyFont="1" applyFill="1" applyBorder="1" applyAlignment="1">
      <alignment horizontal="center" vertical="center" textRotation="255"/>
      <protection/>
    </xf>
    <xf numFmtId="0" fontId="6" fillId="0" borderId="55" xfId="73" applyFont="1" applyFill="1" applyBorder="1" applyAlignment="1">
      <alignment horizontal="distributed" indent="3"/>
      <protection/>
    </xf>
    <xf numFmtId="0" fontId="6" fillId="0" borderId="56" xfId="73" applyFont="1" applyFill="1" applyBorder="1" applyAlignment="1">
      <alignment horizontal="distributed" indent="3"/>
      <protection/>
    </xf>
    <xf numFmtId="0" fontId="6" fillId="0" borderId="57" xfId="73" applyFont="1" applyFill="1" applyBorder="1" applyAlignment="1">
      <alignment horizontal="distributed" indent="3"/>
      <protection/>
    </xf>
    <xf numFmtId="0" fontId="6" fillId="0" borderId="50" xfId="73" applyFont="1" applyFill="1" applyBorder="1" applyAlignment="1">
      <alignment horizontal="distributed" indent="3"/>
      <protection/>
    </xf>
    <xf numFmtId="0" fontId="6" fillId="0" borderId="58" xfId="73" applyFont="1" applyFill="1" applyBorder="1" applyAlignment="1">
      <alignment horizontal="distributed" indent="3"/>
      <protection/>
    </xf>
    <xf numFmtId="0" fontId="5" fillId="0" borderId="17" xfId="69" applyFont="1" applyFill="1" applyBorder="1" applyAlignment="1">
      <alignment horizontal="center" vertical="center"/>
      <protection/>
    </xf>
    <xf numFmtId="0" fontId="5" fillId="0" borderId="14" xfId="69" applyFont="1" applyFill="1" applyBorder="1" applyAlignment="1">
      <alignment horizontal="center" vertical="center"/>
      <protection/>
    </xf>
    <xf numFmtId="0" fontId="5" fillId="0" borderId="17" xfId="70" applyFont="1" applyFill="1" applyBorder="1" applyAlignment="1">
      <alignment horizontal="center" vertical="center"/>
      <protection/>
    </xf>
    <xf numFmtId="0" fontId="5" fillId="0" borderId="41" xfId="70" applyFont="1" applyFill="1" applyBorder="1" applyAlignment="1">
      <alignment horizontal="center" vertical="center"/>
      <protection/>
    </xf>
    <xf numFmtId="0" fontId="5" fillId="0" borderId="14" xfId="70" applyFont="1" applyFill="1" applyBorder="1" applyAlignment="1">
      <alignment horizontal="center" vertical="center"/>
      <protection/>
    </xf>
    <xf numFmtId="0" fontId="5" fillId="0" borderId="21" xfId="70" applyFont="1" applyFill="1" applyBorder="1" applyAlignment="1">
      <alignment horizontal="center" vertical="center"/>
      <protection/>
    </xf>
    <xf numFmtId="0" fontId="28" fillId="0" borderId="0" xfId="70" applyFont="1" applyFill="1" applyBorder="1" applyAlignment="1">
      <alignment shrinkToFit="1"/>
      <protection/>
    </xf>
    <xf numFmtId="0" fontId="28" fillId="0" borderId="12" xfId="70" applyFont="1" applyFill="1" applyBorder="1" applyAlignment="1">
      <alignment shrinkToFit="1"/>
      <protection/>
    </xf>
    <xf numFmtId="0" fontId="18" fillId="0" borderId="0" xfId="70" applyFont="1" applyFill="1" applyBorder="1" applyAlignment="1" quotePrefix="1">
      <alignment horizontal="distributed"/>
      <protection/>
    </xf>
    <xf numFmtId="0" fontId="18" fillId="0" borderId="12" xfId="70" applyFont="1" applyFill="1" applyBorder="1" applyAlignment="1" quotePrefix="1">
      <alignment horizontal="distributed"/>
      <protection/>
    </xf>
    <xf numFmtId="0" fontId="27" fillId="0" borderId="10" xfId="70" applyFont="1" applyFill="1" applyBorder="1" applyAlignment="1">
      <alignment horizontal="center" vertical="center"/>
      <protection/>
    </xf>
    <xf numFmtId="0" fontId="27" fillId="0" borderId="0" xfId="70" applyFont="1" applyFill="1" applyAlignment="1">
      <alignment horizontal="center" vertical="center"/>
      <protection/>
    </xf>
    <xf numFmtId="0" fontId="5" fillId="0" borderId="18" xfId="72" applyFont="1" applyFill="1" applyBorder="1" applyAlignment="1">
      <alignment horizontal="distributed" vertical="center" wrapText="1"/>
      <protection/>
    </xf>
    <xf numFmtId="0" fontId="5" fillId="0" borderId="20" xfId="72" applyFont="1" applyFill="1" applyBorder="1" applyAlignment="1">
      <alignment horizontal="distributed" vertical="center" wrapText="1"/>
      <protection/>
    </xf>
    <xf numFmtId="0" fontId="5" fillId="0" borderId="18" xfId="72" applyFont="1" applyFill="1" applyBorder="1" applyAlignment="1">
      <alignment horizontal="distributed" vertical="center"/>
      <protection/>
    </xf>
    <xf numFmtId="0" fontId="5" fillId="0" borderId="20" xfId="72" applyFont="1" applyFill="1" applyBorder="1" applyAlignment="1">
      <alignment horizontal="distributed" vertical="center"/>
      <protection/>
    </xf>
    <xf numFmtId="0" fontId="10" fillId="0" borderId="19" xfId="0" applyFont="1" applyFill="1" applyBorder="1" applyAlignment="1">
      <alignment horizontal="distributed" vertical="center"/>
    </xf>
    <xf numFmtId="0" fontId="10" fillId="0" borderId="20" xfId="0" applyFont="1" applyFill="1" applyBorder="1" applyAlignment="1">
      <alignment horizontal="distributed" vertical="center"/>
    </xf>
    <xf numFmtId="0" fontId="13" fillId="0" borderId="32" xfId="72" applyFont="1" applyFill="1" applyBorder="1" applyAlignment="1">
      <alignment horizontal="distributed" vertical="center" wrapText="1" shrinkToFit="1"/>
      <protection/>
    </xf>
    <xf numFmtId="0" fontId="13" fillId="0" borderId="13" xfId="0" applyFont="1" applyFill="1" applyBorder="1" applyAlignment="1">
      <alignment horizontal="distributed" vertical="center" shrinkToFit="1"/>
    </xf>
    <xf numFmtId="0" fontId="5" fillId="0" borderId="45" xfId="72" applyFont="1" applyFill="1" applyBorder="1" applyAlignment="1">
      <alignment horizontal="distributed" vertical="center" wrapText="1"/>
      <protection/>
    </xf>
    <xf numFmtId="0" fontId="5" fillId="0" borderId="15" xfId="72" applyFont="1" applyFill="1" applyBorder="1" applyAlignment="1">
      <alignment horizontal="distributed" vertical="center" wrapText="1"/>
      <protection/>
    </xf>
    <xf numFmtId="0" fontId="5" fillId="0" borderId="30" xfId="72" applyFont="1" applyFill="1" applyBorder="1" applyAlignment="1">
      <alignment horizontal="distributed" vertical="center"/>
      <protection/>
    </xf>
    <xf numFmtId="0" fontId="10" fillId="0" borderId="34" xfId="0" applyFont="1" applyFill="1" applyBorder="1" applyAlignment="1">
      <alignment horizontal="distributed" vertical="center"/>
    </xf>
    <xf numFmtId="0" fontId="10" fillId="0" borderId="43" xfId="0" applyFont="1" applyFill="1" applyBorder="1" applyAlignment="1">
      <alignment horizontal="distributed" vertical="center"/>
    </xf>
    <xf numFmtId="0" fontId="5" fillId="0" borderId="32" xfId="72" applyFont="1" applyFill="1" applyBorder="1" applyAlignment="1">
      <alignment horizontal="distributed" vertical="center"/>
      <protection/>
    </xf>
    <xf numFmtId="0" fontId="5" fillId="0" borderId="17" xfId="72" applyFont="1" applyFill="1" applyBorder="1" applyAlignment="1">
      <alignment horizontal="distributed" vertical="center"/>
      <protection/>
    </xf>
    <xf numFmtId="0" fontId="5" fillId="0" borderId="41" xfId="72" applyFont="1" applyFill="1" applyBorder="1" applyAlignment="1">
      <alignment horizontal="distributed" vertical="center"/>
      <protection/>
    </xf>
    <xf numFmtId="0" fontId="5" fillId="0" borderId="13" xfId="72" applyFont="1" applyFill="1" applyBorder="1" applyAlignment="1">
      <alignment horizontal="distributed" vertical="center"/>
      <protection/>
    </xf>
    <xf numFmtId="0" fontId="5" fillId="0" borderId="14" xfId="72" applyFont="1" applyFill="1" applyBorder="1" applyAlignment="1">
      <alignment horizontal="distributed" vertical="center"/>
      <protection/>
    </xf>
    <xf numFmtId="0" fontId="5" fillId="0" borderId="21" xfId="72" applyFont="1" applyFill="1" applyBorder="1" applyAlignment="1">
      <alignment horizontal="distributed" vertical="center"/>
      <protection/>
    </xf>
    <xf numFmtId="0" fontId="5" fillId="0" borderId="18" xfId="72" applyFont="1" applyFill="1" applyBorder="1" applyAlignment="1">
      <alignment horizontal="distributed"/>
      <protection/>
    </xf>
    <xf numFmtId="0" fontId="10" fillId="0" borderId="19" xfId="0" applyFont="1" applyFill="1" applyBorder="1" applyAlignment="1">
      <alignment horizontal="distributed"/>
    </xf>
    <xf numFmtId="0" fontId="5" fillId="0" borderId="30" xfId="72" applyFont="1" applyFill="1" applyBorder="1" applyAlignment="1">
      <alignment horizontal="distributed"/>
      <protection/>
    </xf>
    <xf numFmtId="0" fontId="10" fillId="0" borderId="34" xfId="0" applyFont="1" applyFill="1" applyBorder="1" applyAlignment="1">
      <alignment horizontal="distributed"/>
    </xf>
    <xf numFmtId="0" fontId="5" fillId="0" borderId="30" xfId="72" applyFont="1" applyFill="1" applyBorder="1" applyAlignment="1">
      <alignment horizontal="distributed"/>
      <protection/>
    </xf>
    <xf numFmtId="0" fontId="10" fillId="0" borderId="43" xfId="0" applyFont="1" applyFill="1" applyBorder="1" applyAlignment="1">
      <alignment horizontal="distributed"/>
    </xf>
    <xf numFmtId="0" fontId="5" fillId="0" borderId="30" xfId="72" applyFont="1" applyFill="1" applyBorder="1" applyAlignment="1">
      <alignment horizontal="distributed" vertical="center" wrapText="1"/>
      <protection/>
    </xf>
    <xf numFmtId="0" fontId="10" fillId="0" borderId="34" xfId="0" applyFont="1" applyFill="1" applyBorder="1" applyAlignment="1">
      <alignment horizontal="distributed"/>
    </xf>
    <xf numFmtId="0" fontId="5" fillId="0" borderId="18" xfId="62" applyFont="1" applyFill="1" applyBorder="1" applyAlignment="1">
      <alignment horizontal="center" vertical="center"/>
      <protection/>
    </xf>
    <xf numFmtId="0" fontId="5" fillId="0" borderId="19" xfId="62" applyFont="1" applyFill="1" applyBorder="1" applyAlignment="1">
      <alignment horizontal="center" vertical="center"/>
      <protection/>
    </xf>
    <xf numFmtId="0" fontId="5" fillId="0" borderId="19" xfId="62" applyFont="1" applyFill="1" applyBorder="1" applyAlignment="1">
      <alignment horizontal="left" vertical="center"/>
      <protection/>
    </xf>
    <xf numFmtId="0" fontId="5" fillId="0" borderId="20" xfId="62" applyFont="1" applyFill="1" applyBorder="1" applyAlignment="1">
      <alignment horizontal="left" vertical="center"/>
      <protection/>
    </xf>
    <xf numFmtId="0" fontId="5" fillId="0" borderId="32" xfId="63" applyFont="1" applyFill="1" applyBorder="1" applyAlignment="1" applyProtection="1">
      <alignment horizontal="distributed" vertical="center"/>
      <protection locked="0"/>
    </xf>
    <xf numFmtId="0" fontId="5" fillId="0" borderId="41" xfId="63" applyFont="1" applyFill="1" applyBorder="1" applyAlignment="1" applyProtection="1">
      <alignment horizontal="distributed" vertical="center"/>
      <protection locked="0"/>
    </xf>
    <xf numFmtId="0" fontId="6" fillId="0" borderId="32" xfId="63" applyFont="1" applyFill="1" applyBorder="1" applyAlignment="1" applyProtection="1">
      <alignment horizontal="distributed" vertical="center"/>
      <protection locked="0"/>
    </xf>
    <xf numFmtId="0" fontId="6" fillId="0" borderId="41" xfId="63" applyFont="1" applyFill="1" applyBorder="1" applyAlignment="1" applyProtection="1">
      <alignment horizontal="distributed" vertical="center"/>
      <protection locked="0"/>
    </xf>
    <xf numFmtId="0" fontId="5" fillId="0" borderId="32" xfId="63" applyFont="1" applyFill="1" applyBorder="1" applyAlignment="1" applyProtection="1">
      <alignment horizontal="center" vertical="center" wrapText="1"/>
      <protection locked="0"/>
    </xf>
    <xf numFmtId="0" fontId="5" fillId="0" borderId="41" xfId="63" applyFont="1" applyFill="1" applyBorder="1" applyAlignment="1" applyProtection="1">
      <alignment horizontal="center" vertical="center" wrapText="1"/>
      <protection locked="0"/>
    </xf>
    <xf numFmtId="0" fontId="5" fillId="0" borderId="32" xfId="63" applyFont="1" applyFill="1" applyBorder="1" applyAlignment="1" applyProtection="1">
      <alignment horizontal="center" vertical="center"/>
      <protection locked="0"/>
    </xf>
    <xf numFmtId="0" fontId="5" fillId="0" borderId="41" xfId="63" applyFont="1" applyFill="1" applyBorder="1" applyAlignment="1" applyProtection="1">
      <alignment horizontal="center" vertical="center"/>
      <protection locked="0"/>
    </xf>
    <xf numFmtId="0" fontId="5" fillId="0" borderId="18" xfId="63" applyFont="1" applyFill="1" applyBorder="1" applyAlignment="1" applyProtection="1">
      <alignment horizontal="distributed" vertical="center" wrapText="1"/>
      <protection locked="0"/>
    </xf>
    <xf numFmtId="0" fontId="5" fillId="0" borderId="19" xfId="63" applyFont="1" applyFill="1" applyBorder="1" applyAlignment="1" applyProtection="1">
      <alignment horizontal="distributed" vertical="center" wrapText="1"/>
      <protection locked="0"/>
    </xf>
    <xf numFmtId="0" fontId="5" fillId="0" borderId="20" xfId="63" applyFont="1" applyFill="1" applyBorder="1" applyAlignment="1" applyProtection="1">
      <alignment horizontal="distributed" vertical="center" wrapText="1"/>
      <protection locked="0"/>
    </xf>
    <xf numFmtId="0" fontId="5" fillId="0" borderId="17" xfId="63" applyFont="1" applyFill="1" applyBorder="1" applyAlignment="1" applyProtection="1">
      <alignment horizontal="distributed" vertical="center"/>
      <protection locked="0"/>
    </xf>
    <xf numFmtId="0" fontId="5" fillId="0" borderId="32" xfId="63" applyFont="1" applyFill="1" applyBorder="1" applyAlignment="1">
      <alignment horizontal="center" vertical="center"/>
      <protection/>
    </xf>
    <xf numFmtId="0" fontId="5" fillId="0" borderId="17" xfId="63" applyFont="1" applyFill="1" applyBorder="1" applyAlignment="1">
      <alignment vertical="center"/>
      <protection/>
    </xf>
    <xf numFmtId="0" fontId="5" fillId="0" borderId="41" xfId="63" applyFont="1" applyFill="1" applyBorder="1" applyAlignment="1">
      <alignment vertical="center"/>
      <protection/>
    </xf>
    <xf numFmtId="0" fontId="5" fillId="0" borderId="13" xfId="63" applyFont="1" applyFill="1" applyBorder="1" applyAlignment="1">
      <alignment horizontal="center" vertical="center"/>
      <protection/>
    </xf>
    <xf numFmtId="0" fontId="5" fillId="0" borderId="14" xfId="63" applyFont="1" applyFill="1" applyBorder="1" applyAlignment="1">
      <alignment vertical="center"/>
      <protection/>
    </xf>
    <xf numFmtId="0" fontId="5" fillId="0" borderId="21" xfId="63" applyFont="1" applyFill="1" applyBorder="1" applyAlignment="1">
      <alignment vertical="center"/>
      <protection/>
    </xf>
    <xf numFmtId="0" fontId="5" fillId="0" borderId="17" xfId="63" applyFont="1" applyFill="1" applyBorder="1" applyAlignment="1">
      <alignment horizontal="center" vertical="center"/>
      <protection/>
    </xf>
    <xf numFmtId="0" fontId="5" fillId="0" borderId="41" xfId="63" applyFont="1" applyFill="1" applyBorder="1" applyAlignment="1">
      <alignment horizontal="center" vertical="center"/>
      <protection/>
    </xf>
    <xf numFmtId="0" fontId="5" fillId="0" borderId="14" xfId="63" applyFont="1" applyFill="1" applyBorder="1" applyAlignment="1">
      <alignment horizontal="center" vertical="center"/>
      <protection/>
    </xf>
    <xf numFmtId="0" fontId="5" fillId="0" borderId="21" xfId="63" applyFont="1" applyFill="1" applyBorder="1" applyAlignment="1">
      <alignment horizontal="center" vertical="center"/>
      <protection/>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016～023_人口労働力" xfId="62"/>
    <cellStyle name="標準_024～030_人口労働力" xfId="63"/>
    <cellStyle name="標準_1019 賃金" xfId="64"/>
    <cellStyle name="標準_1020 労働" xfId="65"/>
    <cellStyle name="標準_162．163_賃金" xfId="66"/>
    <cellStyle name="標準_165～169_労働" xfId="67"/>
    <cellStyle name="標準_170_労働" xfId="68"/>
    <cellStyle name="標準_171_労働" xfId="69"/>
    <cellStyle name="標準_172_労働" xfId="70"/>
    <cellStyle name="標準_173_労働" xfId="71"/>
    <cellStyle name="標準_174_労働" xfId="72"/>
    <cellStyle name="標準_その他のグラフ" xfId="73"/>
    <cellStyle name="標準_平成１７年  年報" xfId="74"/>
    <cellStyle name="Followed Hyperlink" xfId="75"/>
    <cellStyle name="良い"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28</xdr:row>
      <xdr:rowOff>0</xdr:rowOff>
    </xdr:from>
    <xdr:to>
      <xdr:col>11</xdr:col>
      <xdr:colOff>47625</xdr:colOff>
      <xdr:row>28</xdr:row>
      <xdr:rowOff>0</xdr:rowOff>
    </xdr:to>
    <xdr:sp>
      <xdr:nvSpPr>
        <xdr:cNvPr id="1" name="Line 1"/>
        <xdr:cNvSpPr>
          <a:spLocks/>
        </xdr:cNvSpPr>
      </xdr:nvSpPr>
      <xdr:spPr>
        <a:xfrm>
          <a:off x="9067800" y="403860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28</xdr:row>
      <xdr:rowOff>0</xdr:rowOff>
    </xdr:from>
    <xdr:to>
      <xdr:col>7</xdr:col>
      <xdr:colOff>47625</xdr:colOff>
      <xdr:row>28</xdr:row>
      <xdr:rowOff>0</xdr:rowOff>
    </xdr:to>
    <xdr:sp>
      <xdr:nvSpPr>
        <xdr:cNvPr id="2" name="Line 2"/>
        <xdr:cNvSpPr>
          <a:spLocks/>
        </xdr:cNvSpPr>
      </xdr:nvSpPr>
      <xdr:spPr>
        <a:xfrm>
          <a:off x="5391150" y="4038600"/>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28</xdr:row>
      <xdr:rowOff>0</xdr:rowOff>
    </xdr:from>
    <xdr:to>
      <xdr:col>3</xdr:col>
      <xdr:colOff>1009650</xdr:colOff>
      <xdr:row>28</xdr:row>
      <xdr:rowOff>0</xdr:rowOff>
    </xdr:to>
    <xdr:sp>
      <xdr:nvSpPr>
        <xdr:cNvPr id="3" name="Line 3"/>
        <xdr:cNvSpPr>
          <a:spLocks/>
        </xdr:cNvSpPr>
      </xdr:nvSpPr>
      <xdr:spPr>
        <a:xfrm>
          <a:off x="2266950" y="403860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28</xdr:row>
      <xdr:rowOff>0</xdr:rowOff>
    </xdr:from>
    <xdr:to>
      <xdr:col>11</xdr:col>
      <xdr:colOff>47625</xdr:colOff>
      <xdr:row>28</xdr:row>
      <xdr:rowOff>0</xdr:rowOff>
    </xdr:to>
    <xdr:sp>
      <xdr:nvSpPr>
        <xdr:cNvPr id="4" name="Line 1"/>
        <xdr:cNvSpPr>
          <a:spLocks/>
        </xdr:cNvSpPr>
      </xdr:nvSpPr>
      <xdr:spPr>
        <a:xfrm>
          <a:off x="9067800" y="403860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28</xdr:row>
      <xdr:rowOff>0</xdr:rowOff>
    </xdr:from>
    <xdr:to>
      <xdr:col>7</xdr:col>
      <xdr:colOff>47625</xdr:colOff>
      <xdr:row>28</xdr:row>
      <xdr:rowOff>0</xdr:rowOff>
    </xdr:to>
    <xdr:sp>
      <xdr:nvSpPr>
        <xdr:cNvPr id="5" name="Line 2"/>
        <xdr:cNvSpPr>
          <a:spLocks/>
        </xdr:cNvSpPr>
      </xdr:nvSpPr>
      <xdr:spPr>
        <a:xfrm>
          <a:off x="5391150" y="4038600"/>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28</xdr:row>
      <xdr:rowOff>0</xdr:rowOff>
    </xdr:from>
    <xdr:to>
      <xdr:col>3</xdr:col>
      <xdr:colOff>1009650</xdr:colOff>
      <xdr:row>28</xdr:row>
      <xdr:rowOff>0</xdr:rowOff>
    </xdr:to>
    <xdr:sp>
      <xdr:nvSpPr>
        <xdr:cNvPr id="6" name="Line 3"/>
        <xdr:cNvSpPr>
          <a:spLocks/>
        </xdr:cNvSpPr>
      </xdr:nvSpPr>
      <xdr:spPr>
        <a:xfrm>
          <a:off x="2266950" y="403860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IMGSRV01\UNYOU2S\&#27096;&#24335;\&#24179;&#25104;17&#24180;&#22269;&#21218;&#35519;&#26619;\&#31532;1&#27425;&#22522;&#26412;&#38598;&#35336;\&#37117;&#36947;&#24220;&#30476;&#32232;\&#25522;&#36617;\&#24179;&#25104;17&#24180;&#22269;&#21218;&#35519;&#26619;&#31532;&#65297;&#27425;&#22522;&#26412;&#38598;&#35336;&#37117;&#36947;&#24220;&#30476;&#32232;&#25522;&#36617;&#20998;&#65288;&#27096;&#24335;&#65289;a004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00412"/>
      <sheetName val="原表表頭"/>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AJ33"/>
  <sheetViews>
    <sheetView tabSelected="1" zoomScale="85" zoomScaleNormal="85" zoomScalePageLayoutView="0" workbookViewId="0" topLeftCell="A1">
      <selection activeCell="A1" sqref="A1"/>
    </sheetView>
  </sheetViews>
  <sheetFormatPr defaultColWidth="8.00390625" defaultRowHeight="13.5"/>
  <cols>
    <col min="1" max="1" width="6.25390625" style="919" customWidth="1"/>
    <col min="2" max="2" width="5.625" style="919" customWidth="1"/>
    <col min="3" max="3" width="9.625" style="919" customWidth="1"/>
    <col min="4" max="17" width="6.625" style="919" customWidth="1"/>
    <col min="18" max="18" width="0.6171875" style="919" customWidth="1"/>
    <col min="19" max="19" width="6.25390625" style="919" customWidth="1"/>
    <col min="20" max="20" width="5.625" style="919" customWidth="1"/>
    <col min="21" max="21" width="9.875" style="919" customWidth="1"/>
    <col min="22" max="35" width="6.625" style="919" customWidth="1"/>
    <col min="36" max="16384" width="8.00390625" style="919" customWidth="1"/>
  </cols>
  <sheetData>
    <row r="1" spans="1:35" s="560" customFormat="1" ht="18.75" customHeight="1">
      <c r="A1" s="610"/>
      <c r="B1" s="606"/>
      <c r="C1" s="606"/>
      <c r="D1" s="606"/>
      <c r="E1" s="606"/>
      <c r="F1" s="606"/>
      <c r="G1" s="606"/>
      <c r="H1" s="606"/>
      <c r="I1" s="606"/>
      <c r="J1" s="606"/>
      <c r="K1" s="606"/>
      <c r="L1" s="606"/>
      <c r="M1" s="606"/>
      <c r="N1" s="606"/>
      <c r="O1" s="606"/>
      <c r="P1" s="606"/>
      <c r="Q1" s="608"/>
      <c r="S1" s="607"/>
      <c r="T1" s="607"/>
      <c r="U1" s="607"/>
      <c r="V1" s="607"/>
      <c r="W1" s="607"/>
      <c r="X1" s="607"/>
      <c r="Y1" s="607"/>
      <c r="Z1" s="606"/>
      <c r="AA1" s="606"/>
      <c r="AB1" s="606"/>
      <c r="AC1" s="606"/>
      <c r="AD1" s="606"/>
      <c r="AE1" s="606"/>
      <c r="AF1" s="606"/>
      <c r="AG1" s="606"/>
      <c r="AH1" s="606"/>
      <c r="AI1" s="606"/>
    </row>
    <row r="2" spans="2:35" s="560" customFormat="1" ht="18.75" customHeight="1">
      <c r="B2" s="609"/>
      <c r="C2" s="606"/>
      <c r="D2" s="606"/>
      <c r="E2" s="606"/>
      <c r="F2" s="606"/>
      <c r="G2" s="606"/>
      <c r="H2" s="606"/>
      <c r="I2" s="606"/>
      <c r="J2" s="606"/>
      <c r="K2" s="606"/>
      <c r="L2" s="606"/>
      <c r="M2" s="606"/>
      <c r="N2" s="606"/>
      <c r="O2" s="606"/>
      <c r="P2" s="606"/>
      <c r="Q2" s="608" t="s">
        <v>445</v>
      </c>
      <c r="S2" s="963" t="s">
        <v>731</v>
      </c>
      <c r="T2" s="963"/>
      <c r="U2" s="963"/>
      <c r="V2" s="963"/>
      <c r="W2" s="963"/>
      <c r="X2" s="963"/>
      <c r="Y2" s="963"/>
      <c r="Z2" s="606"/>
      <c r="AA2" s="606"/>
      <c r="AB2" s="606"/>
      <c r="AC2" s="606"/>
      <c r="AD2" s="606"/>
      <c r="AE2" s="606"/>
      <c r="AF2" s="606"/>
      <c r="AG2" s="606"/>
      <c r="AH2" s="606"/>
      <c r="AI2" s="606"/>
    </row>
    <row r="3" spans="1:35" s="560" customFormat="1" ht="12.75" customHeight="1" thickBot="1">
      <c r="A3" s="572"/>
      <c r="B3" s="605"/>
      <c r="C3" s="572"/>
      <c r="D3" s="572"/>
      <c r="E3" s="572"/>
      <c r="F3" s="572"/>
      <c r="G3" s="572"/>
      <c r="H3" s="572"/>
      <c r="I3" s="572"/>
      <c r="J3" s="572"/>
      <c r="K3" s="572"/>
      <c r="L3" s="572"/>
      <c r="M3" s="572"/>
      <c r="N3" s="572"/>
      <c r="O3" s="572"/>
      <c r="P3" s="572"/>
      <c r="Q3" s="573"/>
      <c r="S3" s="562"/>
      <c r="T3" s="605"/>
      <c r="U3" s="572"/>
      <c r="V3" s="572"/>
      <c r="W3" s="572"/>
      <c r="X3" s="572"/>
      <c r="Y3" s="572"/>
      <c r="Z3" s="572"/>
      <c r="AA3" s="572"/>
      <c r="AB3" s="572"/>
      <c r="AC3" s="572"/>
      <c r="AD3" s="572"/>
      <c r="AE3" s="572"/>
      <c r="AF3" s="572"/>
      <c r="AG3" s="572"/>
      <c r="AH3" s="572"/>
      <c r="AI3" s="604" t="s">
        <v>444</v>
      </c>
    </row>
    <row r="4" spans="3:35" s="560" customFormat="1" ht="22.5" customHeight="1">
      <c r="C4" s="601" t="s">
        <v>443</v>
      </c>
      <c r="D4" s="599"/>
      <c r="E4" s="599"/>
      <c r="F4" s="960" t="s">
        <v>732</v>
      </c>
      <c r="G4" s="603"/>
      <c r="H4" s="951" t="s">
        <v>827</v>
      </c>
      <c r="I4" s="951" t="s">
        <v>828</v>
      </c>
      <c r="J4" s="951" t="s">
        <v>829</v>
      </c>
      <c r="K4" s="951" t="s">
        <v>573</v>
      </c>
      <c r="L4" s="951" t="s">
        <v>440</v>
      </c>
      <c r="M4" s="951" t="s">
        <v>439</v>
      </c>
      <c r="N4" s="954" t="s">
        <v>438</v>
      </c>
      <c r="O4" s="600"/>
      <c r="P4" s="599" t="s">
        <v>733</v>
      </c>
      <c r="Q4" s="957" t="s">
        <v>734</v>
      </c>
      <c r="R4" s="602"/>
      <c r="S4" s="602"/>
      <c r="U4" s="601" t="s">
        <v>735</v>
      </c>
      <c r="V4" s="599"/>
      <c r="W4" s="599"/>
      <c r="X4" s="960" t="s">
        <v>732</v>
      </c>
      <c r="Y4" s="600"/>
      <c r="Z4" s="951" t="s">
        <v>827</v>
      </c>
      <c r="AA4" s="951" t="s">
        <v>828</v>
      </c>
      <c r="AB4" s="951" t="s">
        <v>829</v>
      </c>
      <c r="AC4" s="951" t="s">
        <v>576</v>
      </c>
      <c r="AD4" s="951" t="s">
        <v>440</v>
      </c>
      <c r="AE4" s="951" t="s">
        <v>439</v>
      </c>
      <c r="AF4" s="954" t="s">
        <v>438</v>
      </c>
      <c r="AG4" s="600"/>
      <c r="AH4" s="599" t="s">
        <v>733</v>
      </c>
      <c r="AI4" s="957" t="s">
        <v>734</v>
      </c>
    </row>
    <row r="5" spans="1:35" s="592" customFormat="1" ht="22.5" customHeight="1">
      <c r="A5" s="598" t="s">
        <v>437</v>
      </c>
      <c r="B5" s="594"/>
      <c r="C5" s="593" t="s">
        <v>436</v>
      </c>
      <c r="D5" s="593" t="s">
        <v>215</v>
      </c>
      <c r="E5" s="593" t="s">
        <v>214</v>
      </c>
      <c r="F5" s="961"/>
      <c r="G5" s="597" t="s">
        <v>435</v>
      </c>
      <c r="H5" s="952"/>
      <c r="I5" s="952"/>
      <c r="J5" s="952"/>
      <c r="K5" s="952"/>
      <c r="L5" s="952"/>
      <c r="M5" s="952"/>
      <c r="N5" s="955"/>
      <c r="O5" s="593" t="s">
        <v>434</v>
      </c>
      <c r="P5" s="593" t="s">
        <v>574</v>
      </c>
      <c r="Q5" s="958"/>
      <c r="R5" s="596"/>
      <c r="S5" s="595" t="s">
        <v>437</v>
      </c>
      <c r="T5" s="594"/>
      <c r="U5" s="593" t="s">
        <v>436</v>
      </c>
      <c r="V5" s="593" t="s">
        <v>215</v>
      </c>
      <c r="W5" s="593" t="s">
        <v>214</v>
      </c>
      <c r="X5" s="961"/>
      <c r="Y5" s="593" t="s">
        <v>435</v>
      </c>
      <c r="Z5" s="952"/>
      <c r="AA5" s="952"/>
      <c r="AB5" s="952"/>
      <c r="AC5" s="952"/>
      <c r="AD5" s="952"/>
      <c r="AE5" s="952"/>
      <c r="AF5" s="955"/>
      <c r="AG5" s="593" t="s">
        <v>434</v>
      </c>
      <c r="AH5" s="593" t="s">
        <v>574</v>
      </c>
      <c r="AI5" s="958"/>
    </row>
    <row r="6" spans="1:35" s="587" customFormat="1" ht="32.25" customHeight="1">
      <c r="A6" s="590"/>
      <c r="B6" s="590"/>
      <c r="C6" s="589"/>
      <c r="D6" s="588"/>
      <c r="E6" s="588"/>
      <c r="F6" s="962"/>
      <c r="G6" s="591" t="s">
        <v>433</v>
      </c>
      <c r="H6" s="953"/>
      <c r="I6" s="953"/>
      <c r="J6" s="953"/>
      <c r="K6" s="953"/>
      <c r="L6" s="953"/>
      <c r="M6" s="953"/>
      <c r="N6" s="956"/>
      <c r="O6" s="588" t="s">
        <v>432</v>
      </c>
      <c r="P6" s="591" t="s">
        <v>575</v>
      </c>
      <c r="Q6" s="959"/>
      <c r="R6" s="590"/>
      <c r="S6" s="590"/>
      <c r="T6" s="590"/>
      <c r="U6" s="589"/>
      <c r="V6" s="588"/>
      <c r="W6" s="588"/>
      <c r="X6" s="962"/>
      <c r="Y6" s="588" t="s">
        <v>433</v>
      </c>
      <c r="Z6" s="953"/>
      <c r="AA6" s="953"/>
      <c r="AB6" s="953"/>
      <c r="AC6" s="953"/>
      <c r="AD6" s="953"/>
      <c r="AE6" s="953"/>
      <c r="AF6" s="956"/>
      <c r="AG6" s="588" t="s">
        <v>432</v>
      </c>
      <c r="AH6" s="591" t="s">
        <v>575</v>
      </c>
      <c r="AI6" s="959"/>
    </row>
    <row r="7" spans="3:35" s="583" customFormat="1" ht="34.5" customHeight="1">
      <c r="C7" s="586" t="s">
        <v>431</v>
      </c>
      <c r="D7" s="585"/>
      <c r="E7" s="585"/>
      <c r="F7" s="585"/>
      <c r="G7" s="585"/>
      <c r="H7" s="585"/>
      <c r="I7" s="585"/>
      <c r="J7" s="585"/>
      <c r="K7" s="585"/>
      <c r="L7" s="585"/>
      <c r="M7" s="585"/>
      <c r="N7" s="585"/>
      <c r="O7" s="585"/>
      <c r="P7" s="585"/>
      <c r="Q7" s="585"/>
      <c r="U7" s="586" t="s">
        <v>430</v>
      </c>
      <c r="V7" s="585"/>
      <c r="W7" s="585"/>
      <c r="X7" s="585"/>
      <c r="Y7" s="585"/>
      <c r="Z7" s="585"/>
      <c r="AA7" s="585"/>
      <c r="AB7" s="585"/>
      <c r="AC7" s="585"/>
      <c r="AD7" s="585"/>
      <c r="AE7" s="585"/>
      <c r="AF7" s="585"/>
      <c r="AG7" s="585"/>
      <c r="AH7" s="585"/>
      <c r="AI7" s="585"/>
    </row>
    <row r="8" spans="1:35" s="560" customFormat="1" ht="34.5" customHeight="1">
      <c r="A8" s="568" t="s">
        <v>736</v>
      </c>
      <c r="C8" s="576">
        <v>93</v>
      </c>
      <c r="D8" s="575">
        <v>98.9</v>
      </c>
      <c r="E8" s="575">
        <v>99.1</v>
      </c>
      <c r="F8" s="575">
        <v>72.3</v>
      </c>
      <c r="G8" s="575">
        <v>115.3</v>
      </c>
      <c r="H8" s="575">
        <v>73.3</v>
      </c>
      <c r="I8" s="575">
        <v>100.5</v>
      </c>
      <c r="J8" s="575">
        <v>93.5</v>
      </c>
      <c r="K8" s="573" t="s">
        <v>101</v>
      </c>
      <c r="L8" s="573" t="s">
        <v>101</v>
      </c>
      <c r="M8" s="573" t="s">
        <v>101</v>
      </c>
      <c r="N8" s="575">
        <v>96.7</v>
      </c>
      <c r="O8" s="575">
        <v>89</v>
      </c>
      <c r="P8" s="575">
        <v>101.2</v>
      </c>
      <c r="Q8" s="573" t="s">
        <v>101</v>
      </c>
      <c r="S8" s="568" t="s">
        <v>736</v>
      </c>
      <c r="U8" s="576">
        <v>91.7</v>
      </c>
      <c r="V8" s="575">
        <v>97.5</v>
      </c>
      <c r="W8" s="575">
        <v>97.7</v>
      </c>
      <c r="X8" s="575">
        <v>71.3</v>
      </c>
      <c r="Y8" s="575">
        <v>113.7</v>
      </c>
      <c r="Z8" s="575">
        <v>72.3</v>
      </c>
      <c r="AA8" s="575">
        <v>99.1</v>
      </c>
      <c r="AB8" s="575">
        <v>92.2</v>
      </c>
      <c r="AC8" s="573" t="s">
        <v>101</v>
      </c>
      <c r="AD8" s="573" t="s">
        <v>101</v>
      </c>
      <c r="AE8" s="573" t="s">
        <v>101</v>
      </c>
      <c r="AF8" s="575">
        <v>95.4</v>
      </c>
      <c r="AG8" s="575">
        <v>87.8</v>
      </c>
      <c r="AH8" s="575">
        <v>99.8</v>
      </c>
      <c r="AI8" s="573" t="s">
        <v>101</v>
      </c>
    </row>
    <row r="9" spans="1:35" s="560" customFormat="1" ht="34.5" customHeight="1">
      <c r="A9" s="568">
        <v>21</v>
      </c>
      <c r="C9" s="576">
        <v>85.5</v>
      </c>
      <c r="D9" s="574">
        <v>88.8</v>
      </c>
      <c r="E9" s="574">
        <v>89.2</v>
      </c>
      <c r="F9" s="574">
        <v>67.8</v>
      </c>
      <c r="G9" s="574">
        <v>120.2</v>
      </c>
      <c r="H9" s="574">
        <v>71.7</v>
      </c>
      <c r="I9" s="574">
        <v>96.8</v>
      </c>
      <c r="J9" s="574">
        <v>81.4</v>
      </c>
      <c r="K9" s="573" t="s">
        <v>101</v>
      </c>
      <c r="L9" s="573" t="s">
        <v>101</v>
      </c>
      <c r="M9" s="573" t="s">
        <v>101</v>
      </c>
      <c r="N9" s="574">
        <v>96.8</v>
      </c>
      <c r="O9" s="574">
        <v>76.9</v>
      </c>
      <c r="P9" s="574">
        <v>97.7</v>
      </c>
      <c r="Q9" s="573" t="s">
        <v>101</v>
      </c>
      <c r="R9" s="560">
        <v>100</v>
      </c>
      <c r="S9" s="568">
        <v>21</v>
      </c>
      <c r="U9" s="576">
        <v>85.2</v>
      </c>
      <c r="V9" s="574">
        <v>88.5</v>
      </c>
      <c r="W9" s="574">
        <v>88.9</v>
      </c>
      <c r="X9" s="574">
        <v>67.6</v>
      </c>
      <c r="Y9" s="574">
        <v>119.8</v>
      </c>
      <c r="Z9" s="574">
        <v>71.5</v>
      </c>
      <c r="AA9" s="574">
        <v>96.5</v>
      </c>
      <c r="AB9" s="574">
        <v>81.2</v>
      </c>
      <c r="AC9" s="573" t="s">
        <v>101</v>
      </c>
      <c r="AD9" s="573" t="s">
        <v>101</v>
      </c>
      <c r="AE9" s="573" t="s">
        <v>101</v>
      </c>
      <c r="AF9" s="574">
        <v>96.5</v>
      </c>
      <c r="AG9" s="574">
        <v>76.7</v>
      </c>
      <c r="AH9" s="574">
        <v>97.4</v>
      </c>
      <c r="AI9" s="573" t="s">
        <v>101</v>
      </c>
    </row>
    <row r="10" spans="1:36" s="583" customFormat="1" ht="34.5" customHeight="1">
      <c r="A10" s="568">
        <v>22</v>
      </c>
      <c r="B10" s="568"/>
      <c r="C10" s="927">
        <v>86.3</v>
      </c>
      <c r="D10" s="584">
        <v>89.2</v>
      </c>
      <c r="E10" s="584">
        <v>91.2</v>
      </c>
      <c r="F10" s="584">
        <v>67.8</v>
      </c>
      <c r="G10" s="584">
        <v>125</v>
      </c>
      <c r="H10" s="584">
        <v>74.1</v>
      </c>
      <c r="I10" s="584">
        <v>99</v>
      </c>
      <c r="J10" s="584">
        <v>87.4</v>
      </c>
      <c r="K10" s="573" t="s">
        <v>101</v>
      </c>
      <c r="L10" s="573" t="s">
        <v>101</v>
      </c>
      <c r="M10" s="573" t="s">
        <v>101</v>
      </c>
      <c r="N10" s="584">
        <v>94.4</v>
      </c>
      <c r="O10" s="584">
        <v>78.7</v>
      </c>
      <c r="P10" s="584">
        <v>95.4</v>
      </c>
      <c r="Q10" s="573" t="s">
        <v>101</v>
      </c>
      <c r="R10" s="568"/>
      <c r="S10" s="568">
        <v>22</v>
      </c>
      <c r="T10" s="568"/>
      <c r="U10" s="628">
        <v>86.8</v>
      </c>
      <c r="V10" s="578">
        <v>89.7</v>
      </c>
      <c r="W10" s="578">
        <v>91.8</v>
      </c>
      <c r="X10" s="578">
        <v>68.2</v>
      </c>
      <c r="Y10" s="578">
        <v>125.8</v>
      </c>
      <c r="Z10" s="578">
        <v>74.5</v>
      </c>
      <c r="AA10" s="578">
        <v>99.6</v>
      </c>
      <c r="AB10" s="578">
        <v>87.9</v>
      </c>
      <c r="AC10" s="573" t="s">
        <v>101</v>
      </c>
      <c r="AD10" s="573" t="s">
        <v>101</v>
      </c>
      <c r="AE10" s="573" t="s">
        <v>101</v>
      </c>
      <c r="AF10" s="584">
        <v>95</v>
      </c>
      <c r="AG10" s="573">
        <v>79.2</v>
      </c>
      <c r="AH10" s="584">
        <v>96</v>
      </c>
      <c r="AI10" s="573" t="s">
        <v>101</v>
      </c>
      <c r="AJ10" s="560"/>
    </row>
    <row r="11" spans="1:35" s="560" customFormat="1" ht="34.5" customHeight="1">
      <c r="A11" s="582">
        <v>23</v>
      </c>
      <c r="B11" s="636"/>
      <c r="C11" s="928">
        <v>85.425</v>
      </c>
      <c r="D11" s="928">
        <v>95.55833333333334</v>
      </c>
      <c r="E11" s="928">
        <v>85.67500000000001</v>
      </c>
      <c r="F11" s="928">
        <v>64.19166666666668</v>
      </c>
      <c r="G11" s="928">
        <v>131.23333333333335</v>
      </c>
      <c r="H11" s="928">
        <v>75.87499999999999</v>
      </c>
      <c r="I11" s="928">
        <v>100.06666666666668</v>
      </c>
      <c r="J11" s="928">
        <v>86.24166666666667</v>
      </c>
      <c r="K11" s="928" t="s">
        <v>101</v>
      </c>
      <c r="L11" s="928" t="s">
        <v>101</v>
      </c>
      <c r="M11" s="928" t="s">
        <v>101</v>
      </c>
      <c r="N11" s="928">
        <v>96.55</v>
      </c>
      <c r="O11" s="928">
        <v>80.27500000000002</v>
      </c>
      <c r="P11" s="928">
        <v>93.00000000000001</v>
      </c>
      <c r="Q11" s="928" t="s">
        <v>101</v>
      </c>
      <c r="R11" s="929"/>
      <c r="S11" s="582">
        <v>23</v>
      </c>
      <c r="T11" s="582"/>
      <c r="U11" s="930">
        <v>85.69999999999999</v>
      </c>
      <c r="V11" s="928">
        <v>95.85833333333333</v>
      </c>
      <c r="W11" s="928">
        <v>85.94166666666666</v>
      </c>
      <c r="X11" s="928">
        <v>64.41666666666667</v>
      </c>
      <c r="Y11" s="928">
        <v>131.65833333333333</v>
      </c>
      <c r="Z11" s="928">
        <v>76.125</v>
      </c>
      <c r="AA11" s="928">
        <v>100.375</v>
      </c>
      <c r="AB11" s="928">
        <v>86.54166666666667</v>
      </c>
      <c r="AC11" s="928" t="s">
        <v>101</v>
      </c>
      <c r="AD11" s="928" t="s">
        <v>101</v>
      </c>
      <c r="AE11" s="928" t="s">
        <v>101</v>
      </c>
      <c r="AF11" s="928">
        <v>96.875</v>
      </c>
      <c r="AG11" s="928">
        <v>80.52499999999999</v>
      </c>
      <c r="AH11" s="928">
        <v>93.3</v>
      </c>
      <c r="AI11" s="928" t="s">
        <v>101</v>
      </c>
    </row>
    <row r="12" spans="1:35" s="560" customFormat="1" ht="27.75" customHeight="1">
      <c r="A12" s="568"/>
      <c r="B12" s="568"/>
      <c r="C12" s="576"/>
      <c r="D12" s="574"/>
      <c r="E12" s="574"/>
      <c r="F12" s="574"/>
      <c r="G12" s="574"/>
      <c r="H12" s="574"/>
      <c r="I12" s="574"/>
      <c r="J12" s="574"/>
      <c r="K12" s="574"/>
      <c r="L12" s="574"/>
      <c r="M12" s="574"/>
      <c r="N12" s="574"/>
      <c r="O12" s="574"/>
      <c r="P12" s="574"/>
      <c r="Q12" s="574"/>
      <c r="S12" s="568"/>
      <c r="T12" s="568"/>
      <c r="U12" s="576"/>
      <c r="V12" s="574"/>
      <c r="W12" s="574"/>
      <c r="X12" s="574"/>
      <c r="Y12" s="574"/>
      <c r="Z12" s="574"/>
      <c r="AA12" s="574"/>
      <c r="AB12" s="574"/>
      <c r="AC12" s="574"/>
      <c r="AD12" s="574"/>
      <c r="AE12" s="574"/>
      <c r="AF12" s="574"/>
      <c r="AG12" s="574"/>
      <c r="AH12" s="574"/>
      <c r="AI12" s="574"/>
    </row>
    <row r="13" spans="1:35" s="560" customFormat="1" ht="33.75" customHeight="1">
      <c r="A13" s="580" t="s">
        <v>737</v>
      </c>
      <c r="B13" s="579" t="s">
        <v>428</v>
      </c>
      <c r="C13" s="576">
        <v>72.4</v>
      </c>
      <c r="D13" s="574">
        <v>81.9</v>
      </c>
      <c r="E13" s="574">
        <v>70.8</v>
      </c>
      <c r="F13" s="574">
        <v>53</v>
      </c>
      <c r="G13" s="574">
        <v>104</v>
      </c>
      <c r="H13" s="574">
        <v>70.6</v>
      </c>
      <c r="I13" s="574">
        <v>88.6</v>
      </c>
      <c r="J13" s="574">
        <v>68.4</v>
      </c>
      <c r="K13" s="573" t="s">
        <v>101</v>
      </c>
      <c r="L13" s="573" t="s">
        <v>101</v>
      </c>
      <c r="M13" s="573" t="s">
        <v>101</v>
      </c>
      <c r="N13" s="574">
        <v>76.7</v>
      </c>
      <c r="O13" s="574">
        <v>69.3</v>
      </c>
      <c r="P13" s="574">
        <v>73.5</v>
      </c>
      <c r="Q13" s="573" t="s">
        <v>101</v>
      </c>
      <c r="S13" s="580" t="s">
        <v>737</v>
      </c>
      <c r="T13" s="579" t="s">
        <v>428</v>
      </c>
      <c r="U13" s="576">
        <v>73</v>
      </c>
      <c r="V13" s="574">
        <v>82.6</v>
      </c>
      <c r="W13" s="574">
        <v>71.4</v>
      </c>
      <c r="X13" s="574">
        <v>53.4</v>
      </c>
      <c r="Y13" s="574">
        <v>104.8</v>
      </c>
      <c r="Z13" s="574">
        <v>71.2</v>
      </c>
      <c r="AA13" s="574">
        <v>89.3</v>
      </c>
      <c r="AB13" s="574">
        <v>69</v>
      </c>
      <c r="AC13" s="573" t="s">
        <v>101</v>
      </c>
      <c r="AD13" s="573" t="s">
        <v>101</v>
      </c>
      <c r="AE13" s="573" t="s">
        <v>101</v>
      </c>
      <c r="AF13" s="574">
        <v>77.3</v>
      </c>
      <c r="AG13" s="574">
        <v>69.9</v>
      </c>
      <c r="AH13" s="574">
        <v>74.1</v>
      </c>
      <c r="AI13" s="573" t="s">
        <v>101</v>
      </c>
    </row>
    <row r="14" spans="1:35" s="560" customFormat="1" ht="33.75" customHeight="1">
      <c r="A14" s="568"/>
      <c r="B14" s="579">
        <v>2</v>
      </c>
      <c r="C14" s="576">
        <v>71.5</v>
      </c>
      <c r="D14" s="574">
        <v>79.1</v>
      </c>
      <c r="E14" s="574">
        <v>70.3</v>
      </c>
      <c r="F14" s="574">
        <v>53.2</v>
      </c>
      <c r="G14" s="574">
        <v>103.4</v>
      </c>
      <c r="H14" s="574">
        <v>70</v>
      </c>
      <c r="I14" s="574">
        <v>87.5</v>
      </c>
      <c r="J14" s="574">
        <v>67.7</v>
      </c>
      <c r="K14" s="573" t="s">
        <v>101</v>
      </c>
      <c r="L14" s="573" t="s">
        <v>101</v>
      </c>
      <c r="M14" s="573" t="s">
        <v>101</v>
      </c>
      <c r="N14" s="574">
        <v>73</v>
      </c>
      <c r="O14" s="574">
        <v>69</v>
      </c>
      <c r="P14" s="574">
        <v>72.2</v>
      </c>
      <c r="Q14" s="573" t="s">
        <v>101</v>
      </c>
      <c r="S14" s="568"/>
      <c r="T14" s="579">
        <v>2</v>
      </c>
      <c r="U14" s="576">
        <v>72.1</v>
      </c>
      <c r="V14" s="574">
        <v>79.8</v>
      </c>
      <c r="W14" s="574">
        <v>70.9</v>
      </c>
      <c r="X14" s="574">
        <v>53.7</v>
      </c>
      <c r="Y14" s="574">
        <v>104.3</v>
      </c>
      <c r="Z14" s="574">
        <v>70.6</v>
      </c>
      <c r="AA14" s="574">
        <v>88.3</v>
      </c>
      <c r="AB14" s="574">
        <v>68.3</v>
      </c>
      <c r="AC14" s="573" t="s">
        <v>101</v>
      </c>
      <c r="AD14" s="573" t="s">
        <v>101</v>
      </c>
      <c r="AE14" s="573" t="s">
        <v>101</v>
      </c>
      <c r="AF14" s="574">
        <v>73.7</v>
      </c>
      <c r="AG14" s="574">
        <v>69.6</v>
      </c>
      <c r="AH14" s="574">
        <v>72.9</v>
      </c>
      <c r="AI14" s="573" t="s">
        <v>101</v>
      </c>
    </row>
    <row r="15" spans="1:35" s="560" customFormat="1" ht="33.75" customHeight="1">
      <c r="A15" s="568"/>
      <c r="B15" s="579">
        <v>3</v>
      </c>
      <c r="C15" s="576">
        <v>73.3</v>
      </c>
      <c r="D15" s="574">
        <v>81.1</v>
      </c>
      <c r="E15" s="574">
        <v>70.4</v>
      </c>
      <c r="F15" s="574">
        <v>53.2</v>
      </c>
      <c r="G15" s="574">
        <v>102.1</v>
      </c>
      <c r="H15" s="574">
        <v>67.6</v>
      </c>
      <c r="I15" s="574">
        <v>96</v>
      </c>
      <c r="J15" s="574">
        <v>70.8</v>
      </c>
      <c r="K15" s="573" t="s">
        <v>101</v>
      </c>
      <c r="L15" s="573" t="s">
        <v>101</v>
      </c>
      <c r="M15" s="573" t="s">
        <v>101</v>
      </c>
      <c r="N15" s="574">
        <v>77.8</v>
      </c>
      <c r="O15" s="574">
        <v>69.9</v>
      </c>
      <c r="P15" s="574">
        <v>94.6</v>
      </c>
      <c r="Q15" s="573" t="s">
        <v>101</v>
      </c>
      <c r="S15" s="568"/>
      <c r="T15" s="579">
        <v>3</v>
      </c>
      <c r="U15" s="576">
        <v>73.6</v>
      </c>
      <c r="V15" s="574">
        <v>81.4</v>
      </c>
      <c r="W15" s="574">
        <v>70.7</v>
      </c>
      <c r="X15" s="574">
        <v>53.4</v>
      </c>
      <c r="Y15" s="574">
        <v>102.5</v>
      </c>
      <c r="Z15" s="574">
        <v>67.9</v>
      </c>
      <c r="AA15" s="574">
        <v>96.4</v>
      </c>
      <c r="AB15" s="574">
        <v>71.1</v>
      </c>
      <c r="AC15" s="573" t="s">
        <v>101</v>
      </c>
      <c r="AD15" s="573" t="s">
        <v>101</v>
      </c>
      <c r="AE15" s="573" t="s">
        <v>101</v>
      </c>
      <c r="AF15" s="574">
        <v>78.1</v>
      </c>
      <c r="AG15" s="574">
        <v>70.2</v>
      </c>
      <c r="AH15" s="574">
        <v>95</v>
      </c>
      <c r="AI15" s="573" t="s">
        <v>101</v>
      </c>
    </row>
    <row r="16" spans="1:35" s="560" customFormat="1" ht="33.75" customHeight="1">
      <c r="A16" s="568"/>
      <c r="B16" s="579">
        <v>4</v>
      </c>
      <c r="C16" s="576">
        <v>72.4</v>
      </c>
      <c r="D16" s="574">
        <v>73.4</v>
      </c>
      <c r="E16" s="574">
        <v>70.3</v>
      </c>
      <c r="F16" s="574">
        <v>54.5</v>
      </c>
      <c r="G16" s="574">
        <v>121</v>
      </c>
      <c r="H16" s="574">
        <v>70.5</v>
      </c>
      <c r="I16" s="574">
        <v>91.3</v>
      </c>
      <c r="J16" s="574">
        <v>68.1</v>
      </c>
      <c r="K16" s="573" t="s">
        <v>101</v>
      </c>
      <c r="L16" s="573" t="s">
        <v>101</v>
      </c>
      <c r="M16" s="573" t="s">
        <v>101</v>
      </c>
      <c r="N16" s="574">
        <v>82.1</v>
      </c>
      <c r="O16" s="574">
        <v>68.6</v>
      </c>
      <c r="P16" s="574">
        <v>80.4</v>
      </c>
      <c r="Q16" s="573" t="s">
        <v>101</v>
      </c>
      <c r="S16" s="568"/>
      <c r="T16" s="579">
        <v>4</v>
      </c>
      <c r="U16" s="576">
        <v>72.5</v>
      </c>
      <c r="V16" s="574">
        <v>73.5</v>
      </c>
      <c r="W16" s="574">
        <v>70.4</v>
      </c>
      <c r="X16" s="574">
        <v>54.6</v>
      </c>
      <c r="Y16" s="574">
        <v>121.2</v>
      </c>
      <c r="Z16" s="574">
        <v>70.6</v>
      </c>
      <c r="AA16" s="574">
        <v>91.5</v>
      </c>
      <c r="AB16" s="574">
        <v>68.2</v>
      </c>
      <c r="AC16" s="573" t="s">
        <v>101</v>
      </c>
      <c r="AD16" s="573" t="s">
        <v>101</v>
      </c>
      <c r="AE16" s="573" t="s">
        <v>101</v>
      </c>
      <c r="AF16" s="574">
        <v>82.3</v>
      </c>
      <c r="AG16" s="574">
        <v>68.7</v>
      </c>
      <c r="AH16" s="574">
        <v>80.6</v>
      </c>
      <c r="AI16" s="573" t="s">
        <v>101</v>
      </c>
    </row>
    <row r="17" spans="1:35" s="560" customFormat="1" ht="33.75" customHeight="1">
      <c r="A17" s="568"/>
      <c r="B17" s="579">
        <v>5</v>
      </c>
      <c r="C17" s="576">
        <v>71.8</v>
      </c>
      <c r="D17" s="574">
        <v>69.9</v>
      </c>
      <c r="E17" s="574">
        <v>72.2</v>
      </c>
      <c r="F17" s="574">
        <v>52.9</v>
      </c>
      <c r="G17" s="574">
        <v>138.2</v>
      </c>
      <c r="H17" s="574">
        <v>68.4</v>
      </c>
      <c r="I17" s="574">
        <v>88.7</v>
      </c>
      <c r="J17" s="574">
        <v>70.2</v>
      </c>
      <c r="K17" s="573" t="s">
        <v>101</v>
      </c>
      <c r="L17" s="573" t="s">
        <v>101</v>
      </c>
      <c r="M17" s="573" t="s">
        <v>101</v>
      </c>
      <c r="N17" s="574">
        <v>73.6</v>
      </c>
      <c r="O17" s="574">
        <v>67.9</v>
      </c>
      <c r="P17" s="574">
        <v>72.4</v>
      </c>
      <c r="Q17" s="573" t="s">
        <v>101</v>
      </c>
      <c r="S17" s="568"/>
      <c r="T17" s="579">
        <v>5</v>
      </c>
      <c r="U17" s="576">
        <v>72</v>
      </c>
      <c r="V17" s="574">
        <v>70.1</v>
      </c>
      <c r="W17" s="574">
        <v>72.4</v>
      </c>
      <c r="X17" s="574">
        <v>53.1</v>
      </c>
      <c r="Y17" s="574">
        <v>138.6</v>
      </c>
      <c r="Z17" s="574">
        <v>68.6</v>
      </c>
      <c r="AA17" s="574">
        <v>89</v>
      </c>
      <c r="AB17" s="574">
        <v>70.4</v>
      </c>
      <c r="AC17" s="573" t="s">
        <v>101</v>
      </c>
      <c r="AD17" s="573" t="s">
        <v>101</v>
      </c>
      <c r="AE17" s="573" t="s">
        <v>101</v>
      </c>
      <c r="AF17" s="574">
        <v>73.8</v>
      </c>
      <c r="AG17" s="574">
        <v>68.1</v>
      </c>
      <c r="AH17" s="574">
        <v>72.6</v>
      </c>
      <c r="AI17" s="573" t="s">
        <v>101</v>
      </c>
    </row>
    <row r="18" spans="1:35" s="560" customFormat="1" ht="33.75" customHeight="1">
      <c r="A18" s="568"/>
      <c r="B18" s="579">
        <v>6</v>
      </c>
      <c r="C18" s="576">
        <v>105.1</v>
      </c>
      <c r="D18" s="574">
        <v>99.1</v>
      </c>
      <c r="E18" s="574">
        <v>94.8</v>
      </c>
      <c r="F18" s="574">
        <v>128.9</v>
      </c>
      <c r="G18" s="574">
        <v>230.9</v>
      </c>
      <c r="H18" s="574">
        <v>76.8</v>
      </c>
      <c r="I18" s="574">
        <v>91</v>
      </c>
      <c r="J18" s="574">
        <v>162</v>
      </c>
      <c r="K18" s="573" t="s">
        <v>101</v>
      </c>
      <c r="L18" s="573" t="s">
        <v>101</v>
      </c>
      <c r="M18" s="573" t="s">
        <v>101</v>
      </c>
      <c r="N18" s="574">
        <v>196.4</v>
      </c>
      <c r="O18" s="574">
        <v>82.4</v>
      </c>
      <c r="P18" s="574">
        <v>73.8</v>
      </c>
      <c r="Q18" s="573" t="s">
        <v>101</v>
      </c>
      <c r="S18" s="568"/>
      <c r="T18" s="579">
        <v>6</v>
      </c>
      <c r="U18" s="576">
        <v>105.5</v>
      </c>
      <c r="V18" s="574">
        <v>99.5</v>
      </c>
      <c r="W18" s="574">
        <v>95.2</v>
      </c>
      <c r="X18" s="574">
        <v>129.4</v>
      </c>
      <c r="Y18" s="574">
        <v>231.8</v>
      </c>
      <c r="Z18" s="574">
        <v>77.1</v>
      </c>
      <c r="AA18" s="574">
        <v>91.4</v>
      </c>
      <c r="AB18" s="574">
        <v>162.7</v>
      </c>
      <c r="AC18" s="573" t="s">
        <v>101</v>
      </c>
      <c r="AD18" s="573" t="s">
        <v>101</v>
      </c>
      <c r="AE18" s="573" t="s">
        <v>101</v>
      </c>
      <c r="AF18" s="574">
        <v>197.2</v>
      </c>
      <c r="AG18" s="574">
        <v>82.7</v>
      </c>
      <c r="AH18" s="574">
        <v>74.1</v>
      </c>
      <c r="AI18" s="573" t="s">
        <v>101</v>
      </c>
    </row>
    <row r="19" spans="1:35" s="560" customFormat="1" ht="33.75" customHeight="1">
      <c r="A19" s="568"/>
      <c r="B19" s="579">
        <v>7</v>
      </c>
      <c r="C19" s="576">
        <v>108.6</v>
      </c>
      <c r="D19" s="574">
        <v>153.5</v>
      </c>
      <c r="E19" s="574">
        <v>117.9</v>
      </c>
      <c r="F19" s="574">
        <v>57.1</v>
      </c>
      <c r="G19" s="574">
        <v>123.1</v>
      </c>
      <c r="H19" s="574">
        <v>80.1</v>
      </c>
      <c r="I19" s="574">
        <v>143.3</v>
      </c>
      <c r="J19" s="574">
        <v>77</v>
      </c>
      <c r="K19" s="573" t="s">
        <v>101</v>
      </c>
      <c r="L19" s="573" t="s">
        <v>101</v>
      </c>
      <c r="M19" s="573" t="s">
        <v>101</v>
      </c>
      <c r="N19" s="574">
        <v>72.5</v>
      </c>
      <c r="O19" s="574">
        <v>114.5</v>
      </c>
      <c r="P19" s="574">
        <v>178.4</v>
      </c>
      <c r="Q19" s="573" t="s">
        <v>101</v>
      </c>
      <c r="S19" s="568"/>
      <c r="T19" s="579">
        <v>7</v>
      </c>
      <c r="U19" s="576">
        <v>108.7</v>
      </c>
      <c r="V19" s="574">
        <v>153.7</v>
      </c>
      <c r="W19" s="574">
        <v>118</v>
      </c>
      <c r="X19" s="574">
        <v>57.2</v>
      </c>
      <c r="Y19" s="574">
        <v>123.2</v>
      </c>
      <c r="Z19" s="574">
        <v>80.2</v>
      </c>
      <c r="AA19" s="574">
        <v>143.4</v>
      </c>
      <c r="AB19" s="574">
        <v>77.1</v>
      </c>
      <c r="AC19" s="573" t="s">
        <v>101</v>
      </c>
      <c r="AD19" s="573" t="s">
        <v>101</v>
      </c>
      <c r="AE19" s="573" t="s">
        <v>101</v>
      </c>
      <c r="AF19" s="574">
        <v>72.6</v>
      </c>
      <c r="AG19" s="574">
        <v>114.6</v>
      </c>
      <c r="AH19" s="574">
        <v>178.6</v>
      </c>
      <c r="AI19" s="573" t="s">
        <v>101</v>
      </c>
    </row>
    <row r="20" spans="1:35" s="560" customFormat="1" ht="33.75" customHeight="1">
      <c r="A20" s="568"/>
      <c r="B20" s="579">
        <v>8</v>
      </c>
      <c r="C20" s="576">
        <v>79.6</v>
      </c>
      <c r="D20" s="574">
        <v>72.7</v>
      </c>
      <c r="E20" s="574">
        <v>86.6</v>
      </c>
      <c r="F20" s="574">
        <v>47</v>
      </c>
      <c r="G20" s="574">
        <v>117.8</v>
      </c>
      <c r="H20" s="574">
        <v>88.6</v>
      </c>
      <c r="I20" s="574">
        <v>100.8</v>
      </c>
      <c r="J20" s="574">
        <v>65.6</v>
      </c>
      <c r="K20" s="573" t="s">
        <v>101</v>
      </c>
      <c r="L20" s="573" t="s">
        <v>101</v>
      </c>
      <c r="M20" s="573" t="s">
        <v>101</v>
      </c>
      <c r="N20" s="574">
        <v>72.9</v>
      </c>
      <c r="O20" s="574">
        <v>72.9</v>
      </c>
      <c r="P20" s="574">
        <v>71.7</v>
      </c>
      <c r="Q20" s="573" t="s">
        <v>101</v>
      </c>
      <c r="S20" s="568"/>
      <c r="T20" s="579">
        <v>8</v>
      </c>
      <c r="U20" s="576">
        <v>79.8</v>
      </c>
      <c r="V20" s="574">
        <v>72.8</v>
      </c>
      <c r="W20" s="574">
        <v>86.8</v>
      </c>
      <c r="X20" s="574">
        <v>47.1</v>
      </c>
      <c r="Y20" s="574">
        <v>118</v>
      </c>
      <c r="Z20" s="574">
        <v>88.8</v>
      </c>
      <c r="AA20" s="574">
        <v>101</v>
      </c>
      <c r="AB20" s="574">
        <v>65.7</v>
      </c>
      <c r="AC20" s="573" t="s">
        <v>101</v>
      </c>
      <c r="AD20" s="573" t="s">
        <v>101</v>
      </c>
      <c r="AE20" s="573" t="s">
        <v>101</v>
      </c>
      <c r="AF20" s="574">
        <v>73</v>
      </c>
      <c r="AG20" s="574">
        <v>73</v>
      </c>
      <c r="AH20" s="574">
        <v>71.8</v>
      </c>
      <c r="AI20" s="573" t="s">
        <v>101</v>
      </c>
    </row>
    <row r="21" spans="1:35" s="560" customFormat="1" ht="33.75" customHeight="1">
      <c r="A21" s="568"/>
      <c r="B21" s="579">
        <v>9</v>
      </c>
      <c r="C21" s="576">
        <v>73.3</v>
      </c>
      <c r="D21" s="574">
        <v>71.6</v>
      </c>
      <c r="E21" s="574">
        <v>77.7</v>
      </c>
      <c r="F21" s="574">
        <v>46.5</v>
      </c>
      <c r="G21" s="574">
        <v>100.2</v>
      </c>
      <c r="H21" s="574">
        <v>65.8</v>
      </c>
      <c r="I21" s="574">
        <v>94.4</v>
      </c>
      <c r="J21" s="574">
        <v>70.1</v>
      </c>
      <c r="K21" s="573" t="s">
        <v>101</v>
      </c>
      <c r="L21" s="573" t="s">
        <v>101</v>
      </c>
      <c r="M21" s="573" t="s">
        <v>101</v>
      </c>
      <c r="N21" s="574">
        <v>73.6</v>
      </c>
      <c r="O21" s="574">
        <v>68.6</v>
      </c>
      <c r="P21" s="574">
        <v>72.7</v>
      </c>
      <c r="Q21" s="573" t="s">
        <v>101</v>
      </c>
      <c r="S21" s="568"/>
      <c r="T21" s="579">
        <v>9</v>
      </c>
      <c r="U21" s="576">
        <v>73.2</v>
      </c>
      <c r="V21" s="574">
        <v>71.5</v>
      </c>
      <c r="W21" s="574">
        <v>77.5</v>
      </c>
      <c r="X21" s="574">
        <v>46.4</v>
      </c>
      <c r="Y21" s="574">
        <v>100</v>
      </c>
      <c r="Z21" s="574">
        <v>65.7</v>
      </c>
      <c r="AA21" s="574">
        <v>94.2</v>
      </c>
      <c r="AB21" s="574">
        <v>70</v>
      </c>
      <c r="AC21" s="573" t="s">
        <v>101</v>
      </c>
      <c r="AD21" s="573" t="s">
        <v>101</v>
      </c>
      <c r="AE21" s="573" t="s">
        <v>101</v>
      </c>
      <c r="AF21" s="574">
        <v>73.5</v>
      </c>
      <c r="AG21" s="574">
        <v>68.5</v>
      </c>
      <c r="AH21" s="574">
        <v>72.6</v>
      </c>
      <c r="AI21" s="573" t="s">
        <v>101</v>
      </c>
    </row>
    <row r="22" spans="1:35" s="560" customFormat="1" ht="33.75" customHeight="1">
      <c r="A22" s="568"/>
      <c r="B22" s="579">
        <v>10</v>
      </c>
      <c r="C22" s="576">
        <v>72.5</v>
      </c>
      <c r="D22" s="574">
        <v>77.1</v>
      </c>
      <c r="E22" s="574">
        <v>73.8</v>
      </c>
      <c r="F22" s="574">
        <v>46.5</v>
      </c>
      <c r="G22" s="574">
        <v>79</v>
      </c>
      <c r="H22" s="574">
        <v>64.9</v>
      </c>
      <c r="I22" s="574">
        <v>92.2</v>
      </c>
      <c r="J22" s="574">
        <v>68.7</v>
      </c>
      <c r="K22" s="573" t="s">
        <v>101</v>
      </c>
      <c r="L22" s="573" t="s">
        <v>101</v>
      </c>
      <c r="M22" s="573" t="s">
        <v>101</v>
      </c>
      <c r="N22" s="574">
        <v>78.8</v>
      </c>
      <c r="O22" s="574">
        <v>69.7</v>
      </c>
      <c r="P22" s="574">
        <v>71.1</v>
      </c>
      <c r="Q22" s="573" t="s">
        <v>101</v>
      </c>
      <c r="S22" s="568"/>
      <c r="T22" s="579">
        <v>10</v>
      </c>
      <c r="U22" s="576">
        <v>72.4</v>
      </c>
      <c r="V22" s="574">
        <v>76.9</v>
      </c>
      <c r="W22" s="574">
        <v>73.7</v>
      </c>
      <c r="X22" s="574">
        <v>46.4</v>
      </c>
      <c r="Y22" s="574">
        <v>78.8</v>
      </c>
      <c r="Z22" s="574">
        <v>64.8</v>
      </c>
      <c r="AA22" s="574">
        <v>92</v>
      </c>
      <c r="AB22" s="574">
        <v>68.6</v>
      </c>
      <c r="AC22" s="573" t="s">
        <v>101</v>
      </c>
      <c r="AD22" s="573" t="s">
        <v>101</v>
      </c>
      <c r="AE22" s="573" t="s">
        <v>101</v>
      </c>
      <c r="AF22" s="574">
        <v>78.6</v>
      </c>
      <c r="AG22" s="574">
        <v>69.6</v>
      </c>
      <c r="AH22" s="574">
        <v>71</v>
      </c>
      <c r="AI22" s="573" t="s">
        <v>101</v>
      </c>
    </row>
    <row r="23" spans="1:35" s="560" customFormat="1" ht="33.75" customHeight="1">
      <c r="A23" s="568"/>
      <c r="B23" s="579">
        <v>11</v>
      </c>
      <c r="C23" s="576">
        <v>72.1</v>
      </c>
      <c r="D23" s="574">
        <v>78.5</v>
      </c>
      <c r="E23" s="574">
        <v>73.9</v>
      </c>
      <c r="F23" s="574">
        <v>46.5</v>
      </c>
      <c r="G23" s="574">
        <v>80</v>
      </c>
      <c r="H23" s="574">
        <v>63.4</v>
      </c>
      <c r="I23" s="574">
        <v>96.5</v>
      </c>
      <c r="J23" s="574">
        <v>67.1</v>
      </c>
      <c r="K23" s="573" t="s">
        <v>101</v>
      </c>
      <c r="L23" s="573" t="s">
        <v>101</v>
      </c>
      <c r="M23" s="573" t="s">
        <v>101</v>
      </c>
      <c r="N23" s="574">
        <v>73.6</v>
      </c>
      <c r="O23" s="574">
        <v>69.2</v>
      </c>
      <c r="P23" s="574">
        <v>71.1</v>
      </c>
      <c r="Q23" s="573" t="s">
        <v>101</v>
      </c>
      <c r="S23" s="568"/>
      <c r="T23" s="579">
        <v>11</v>
      </c>
      <c r="U23" s="576">
        <v>72.3</v>
      </c>
      <c r="V23" s="574">
        <v>78.7</v>
      </c>
      <c r="W23" s="574">
        <v>74.1</v>
      </c>
      <c r="X23" s="574">
        <v>46.6</v>
      </c>
      <c r="Y23" s="574">
        <v>80.2</v>
      </c>
      <c r="Z23" s="574">
        <v>63.6</v>
      </c>
      <c r="AA23" s="574">
        <v>96.8</v>
      </c>
      <c r="AB23" s="574">
        <v>67.3</v>
      </c>
      <c r="AC23" s="573" t="s">
        <v>101</v>
      </c>
      <c r="AD23" s="573" t="s">
        <v>101</v>
      </c>
      <c r="AE23" s="573" t="s">
        <v>101</v>
      </c>
      <c r="AF23" s="574">
        <v>73.8</v>
      </c>
      <c r="AG23" s="574">
        <v>69.4</v>
      </c>
      <c r="AH23" s="574">
        <v>71.3</v>
      </c>
      <c r="AI23" s="573" t="s">
        <v>101</v>
      </c>
    </row>
    <row r="24" spans="1:35" s="560" customFormat="1" ht="33.75" customHeight="1">
      <c r="A24" s="578"/>
      <c r="B24" s="577">
        <v>12</v>
      </c>
      <c r="C24" s="576">
        <v>152.5</v>
      </c>
      <c r="D24" s="575">
        <v>208.8</v>
      </c>
      <c r="E24" s="575">
        <v>149.4</v>
      </c>
      <c r="F24" s="575">
        <v>131</v>
      </c>
      <c r="G24" s="574">
        <v>275.1</v>
      </c>
      <c r="H24" s="574">
        <v>123.8</v>
      </c>
      <c r="I24" s="574">
        <v>130.5</v>
      </c>
      <c r="J24" s="574">
        <v>179.2</v>
      </c>
      <c r="K24" s="573" t="s">
        <v>101</v>
      </c>
      <c r="L24" s="573" t="s">
        <v>101</v>
      </c>
      <c r="M24" s="573" t="s">
        <v>101</v>
      </c>
      <c r="N24" s="574">
        <v>207.6</v>
      </c>
      <c r="O24" s="574">
        <v>141.3</v>
      </c>
      <c r="P24" s="574">
        <v>184.1</v>
      </c>
      <c r="Q24" s="573" t="s">
        <v>101</v>
      </c>
      <c r="S24" s="578"/>
      <c r="T24" s="577">
        <v>12</v>
      </c>
      <c r="U24" s="576">
        <v>153.3</v>
      </c>
      <c r="V24" s="575">
        <v>209.8</v>
      </c>
      <c r="W24" s="575">
        <v>150.2</v>
      </c>
      <c r="X24" s="575">
        <v>131.7</v>
      </c>
      <c r="Y24" s="574">
        <v>276.5</v>
      </c>
      <c r="Z24" s="574">
        <v>124.4</v>
      </c>
      <c r="AA24" s="574">
        <v>131.2</v>
      </c>
      <c r="AB24" s="574">
        <v>180.1</v>
      </c>
      <c r="AC24" s="573" t="s">
        <v>101</v>
      </c>
      <c r="AD24" s="573" t="s">
        <v>101</v>
      </c>
      <c r="AE24" s="573" t="s">
        <v>101</v>
      </c>
      <c r="AF24" s="574">
        <v>208.6</v>
      </c>
      <c r="AG24" s="574">
        <v>142</v>
      </c>
      <c r="AH24" s="574">
        <v>185</v>
      </c>
      <c r="AI24" s="573" t="s">
        <v>101</v>
      </c>
    </row>
    <row r="25" spans="1:35" s="560" customFormat="1" ht="15" customHeight="1" thickBot="1">
      <c r="A25" s="571"/>
      <c r="B25" s="570"/>
      <c r="C25" s="569"/>
      <c r="D25" s="569"/>
      <c r="E25" s="569"/>
      <c r="F25" s="569"/>
      <c r="G25" s="569"/>
      <c r="H25" s="569"/>
      <c r="I25" s="569"/>
      <c r="J25" s="569"/>
      <c r="K25" s="569"/>
      <c r="L25" s="569"/>
      <c r="M25" s="569"/>
      <c r="N25" s="569"/>
      <c r="O25" s="569"/>
      <c r="P25" s="569"/>
      <c r="Q25" s="569"/>
      <c r="R25" s="572"/>
      <c r="S25" s="571"/>
      <c r="T25" s="570"/>
      <c r="U25" s="569"/>
      <c r="V25" s="569"/>
      <c r="W25" s="569"/>
      <c r="X25" s="569"/>
      <c r="Y25" s="569"/>
      <c r="Z25" s="569"/>
      <c r="AA25" s="569"/>
      <c r="AB25" s="569"/>
      <c r="AC25" s="569"/>
      <c r="AD25" s="569"/>
      <c r="AE25" s="569"/>
      <c r="AF25" s="569"/>
      <c r="AG25" s="569"/>
      <c r="AH25" s="569"/>
      <c r="AI25" s="569"/>
    </row>
    <row r="26" spans="1:19" s="560" customFormat="1" ht="12.75" customHeight="1">
      <c r="A26" s="568" t="s">
        <v>427</v>
      </c>
      <c r="S26" s="568"/>
    </row>
    <row r="27" spans="1:35" s="560" customFormat="1" ht="12">
      <c r="A27" s="567" t="s">
        <v>426</v>
      </c>
      <c r="B27" s="566"/>
      <c r="C27" s="565"/>
      <c r="D27" s="565"/>
      <c r="E27" s="565"/>
      <c r="F27" s="565"/>
      <c r="G27" s="565"/>
      <c r="H27" s="565"/>
      <c r="I27" s="565"/>
      <c r="J27" s="565"/>
      <c r="K27" s="565"/>
      <c r="L27" s="565"/>
      <c r="M27" s="565"/>
      <c r="N27" s="565"/>
      <c r="O27" s="565"/>
      <c r="P27" s="565"/>
      <c r="Q27" s="565"/>
      <c r="S27" s="564"/>
      <c r="T27" s="566"/>
      <c r="U27" s="565"/>
      <c r="V27" s="565"/>
      <c r="W27" s="565"/>
      <c r="X27" s="565"/>
      <c r="Y27" s="565"/>
      <c r="Z27" s="565"/>
      <c r="AA27" s="565"/>
      <c r="AB27" s="565"/>
      <c r="AC27" s="565"/>
      <c r="AD27" s="565"/>
      <c r="AE27" s="565"/>
      <c r="AF27" s="565"/>
      <c r="AG27" s="565"/>
      <c r="AH27" s="565"/>
      <c r="AI27" s="565"/>
    </row>
    <row r="28" spans="1:35" s="560" customFormat="1" ht="12">
      <c r="A28" s="567" t="s">
        <v>425</v>
      </c>
      <c r="B28" s="566"/>
      <c r="C28" s="565"/>
      <c r="D28" s="565"/>
      <c r="E28" s="565"/>
      <c r="F28" s="565"/>
      <c r="G28" s="565"/>
      <c r="H28" s="565"/>
      <c r="I28" s="565"/>
      <c r="J28" s="565"/>
      <c r="K28" s="565"/>
      <c r="L28" s="565"/>
      <c r="M28" s="565"/>
      <c r="N28" s="565"/>
      <c r="O28" s="565"/>
      <c r="P28" s="565"/>
      <c r="Q28" s="565"/>
      <c r="S28" s="564"/>
      <c r="T28" s="566"/>
      <c r="U28" s="565"/>
      <c r="V28" s="565"/>
      <c r="W28" s="565"/>
      <c r="X28" s="565"/>
      <c r="Y28" s="565"/>
      <c r="Z28" s="565"/>
      <c r="AA28" s="565"/>
      <c r="AB28" s="565"/>
      <c r="AC28" s="565"/>
      <c r="AD28" s="565"/>
      <c r="AE28" s="565"/>
      <c r="AF28" s="565"/>
      <c r="AG28" s="565"/>
      <c r="AH28" s="565"/>
      <c r="AI28" s="565"/>
    </row>
    <row r="29" s="560" customFormat="1" ht="12">
      <c r="A29" s="564" t="s">
        <v>424</v>
      </c>
    </row>
    <row r="30" s="560" customFormat="1" ht="12">
      <c r="A30" s="563" t="s">
        <v>738</v>
      </c>
    </row>
    <row r="31" s="560" customFormat="1" ht="12">
      <c r="A31" s="562" t="s">
        <v>739</v>
      </c>
    </row>
    <row r="32" s="560" customFormat="1" ht="12">
      <c r="A32" s="561" t="s">
        <v>423</v>
      </c>
    </row>
    <row r="33" s="560" customFormat="1" ht="12">
      <c r="A33" s="561" t="s">
        <v>422</v>
      </c>
    </row>
    <row r="34" s="560" customFormat="1" ht="12"/>
  </sheetData>
  <sheetProtection/>
  <mergeCells count="19">
    <mergeCell ref="S2:Y2"/>
    <mergeCell ref="F4:F6"/>
    <mergeCell ref="H4:H6"/>
    <mergeCell ref="I4:I6"/>
    <mergeCell ref="J4:J6"/>
    <mergeCell ref="K4:K6"/>
    <mergeCell ref="L4:L6"/>
    <mergeCell ref="M4:M6"/>
    <mergeCell ref="N4:N6"/>
    <mergeCell ref="Q4:Q6"/>
    <mergeCell ref="AE4:AE6"/>
    <mergeCell ref="AF4:AF6"/>
    <mergeCell ref="AI4:AI6"/>
    <mergeCell ref="X4:X6"/>
    <mergeCell ref="Z4:Z6"/>
    <mergeCell ref="AA4:AA6"/>
    <mergeCell ref="AB4:AB6"/>
    <mergeCell ref="AC4:AC6"/>
    <mergeCell ref="AD4:AD6"/>
  </mergeCells>
  <printOptions/>
  <pageMargins left="0.7086614173228347" right="0.31496062992125984" top="0.5511811023622047" bottom="0.15748031496062992" header="0.31496062992125984" footer="0.31496062992125984"/>
  <pageSetup fitToHeight="0" fitToWidth="1" horizontalDpi="600" verticalDpi="600" orientation="landscape" paperSize="8" scale="88" r:id="rId1"/>
</worksheet>
</file>

<file path=xl/worksheets/sheet10.xml><?xml version="1.0" encoding="utf-8"?>
<worksheet xmlns="http://schemas.openxmlformats.org/spreadsheetml/2006/main" xmlns:r="http://schemas.openxmlformats.org/officeDocument/2006/relationships">
  <sheetPr>
    <tabColor rgb="FFFFC000"/>
  </sheetPr>
  <dimension ref="A1:AI26"/>
  <sheetViews>
    <sheetView showGridLines="0" zoomScale="80" zoomScaleNormal="80" zoomScalePageLayoutView="0" workbookViewId="0" topLeftCell="E1">
      <selection activeCell="T31" sqref="T31"/>
    </sheetView>
  </sheetViews>
  <sheetFormatPr defaultColWidth="8.00390625" defaultRowHeight="13.5"/>
  <cols>
    <col min="1" max="1" width="7.50390625" style="702" customWidth="1"/>
    <col min="2" max="2" width="4.375" style="702" customWidth="1"/>
    <col min="3" max="34" width="6.875" style="702" customWidth="1"/>
    <col min="35" max="35" width="10.25390625" style="702" customWidth="1"/>
    <col min="36" max="16384" width="8.00390625" style="702" customWidth="1"/>
  </cols>
  <sheetData>
    <row r="1" spans="14:34" ht="18.75" customHeight="1">
      <c r="N1" s="848"/>
      <c r="O1" s="848"/>
      <c r="P1" s="848"/>
      <c r="Q1" s="848"/>
      <c r="R1" s="848"/>
      <c r="S1" s="848"/>
      <c r="T1" s="848"/>
      <c r="U1" s="848"/>
      <c r="V1" s="751" t="s">
        <v>818</v>
      </c>
      <c r="W1" s="750" t="s">
        <v>825</v>
      </c>
      <c r="X1" s="848"/>
      <c r="Y1" s="848"/>
      <c r="Z1" s="848"/>
      <c r="AA1" s="848"/>
      <c r="AB1" s="848"/>
      <c r="AC1" s="848"/>
      <c r="AD1" s="848"/>
      <c r="AE1" s="848"/>
      <c r="AF1" s="848"/>
      <c r="AG1" s="848"/>
      <c r="AH1" s="891"/>
    </row>
    <row r="2" spans="1:3" ht="20.25" customHeight="1">
      <c r="A2" s="890"/>
      <c r="B2" s="749"/>
      <c r="C2" s="749"/>
    </row>
    <row r="3" spans="1:35" ht="12.75" thickBot="1">
      <c r="A3" s="763"/>
      <c r="B3" s="889"/>
      <c r="C3" s="763"/>
      <c r="D3" s="763"/>
      <c r="E3" s="763"/>
      <c r="F3" s="763"/>
      <c r="G3" s="763"/>
      <c r="H3" s="763"/>
      <c r="I3" s="763"/>
      <c r="J3" s="763"/>
      <c r="K3" s="763"/>
      <c r="L3" s="763"/>
      <c r="M3" s="763"/>
      <c r="N3" s="763"/>
      <c r="O3" s="763"/>
      <c r="P3" s="763"/>
      <c r="Q3" s="763"/>
      <c r="R3" s="763"/>
      <c r="S3" s="763"/>
      <c r="T3" s="763"/>
      <c r="U3" s="763"/>
      <c r="V3" s="847"/>
      <c r="AI3" s="847" t="s">
        <v>557</v>
      </c>
    </row>
    <row r="4" spans="1:35" s="808" customFormat="1" ht="7.5" customHeight="1">
      <c r="A4" s="802"/>
      <c r="B4" s="802"/>
      <c r="C4" s="874"/>
      <c r="D4" s="802"/>
      <c r="E4" s="802"/>
      <c r="F4" s="802"/>
      <c r="G4" s="874"/>
      <c r="H4" s="802"/>
      <c r="I4" s="802"/>
      <c r="J4" s="882"/>
      <c r="K4" s="874"/>
      <c r="L4" s="802"/>
      <c r="M4" s="802"/>
      <c r="N4" s="882"/>
      <c r="O4" s="874"/>
      <c r="P4" s="802"/>
      <c r="Q4" s="802"/>
      <c r="R4" s="882"/>
      <c r="S4" s="881"/>
      <c r="T4" s="802"/>
      <c r="U4" s="802"/>
      <c r="V4" s="882"/>
      <c r="W4" s="881"/>
      <c r="X4" s="881"/>
      <c r="Y4" s="881"/>
      <c r="Z4" s="881"/>
      <c r="AA4" s="880"/>
      <c r="AB4" s="881"/>
      <c r="AC4" s="881"/>
      <c r="AD4" s="881"/>
      <c r="AE4" s="880"/>
      <c r="AF4" s="881"/>
      <c r="AG4" s="881"/>
      <c r="AH4" s="881"/>
      <c r="AI4" s="880"/>
    </row>
    <row r="5" spans="1:35" s="808" customFormat="1" ht="15" customHeight="1">
      <c r="A5" s="802"/>
      <c r="B5" s="802"/>
      <c r="C5" s="875" t="s">
        <v>491</v>
      </c>
      <c r="D5" s="873"/>
      <c r="E5" s="873"/>
      <c r="F5" s="873"/>
      <c r="G5" s="875" t="s">
        <v>441</v>
      </c>
      <c r="H5" s="873"/>
      <c r="I5" s="873"/>
      <c r="J5" s="876"/>
      <c r="K5" s="875" t="s">
        <v>440</v>
      </c>
      <c r="L5" s="873"/>
      <c r="M5" s="873"/>
      <c r="N5" s="876"/>
      <c r="O5" s="875" t="s">
        <v>439</v>
      </c>
      <c r="P5" s="873"/>
      <c r="Q5" s="873"/>
      <c r="R5" s="876"/>
      <c r="S5" s="873" t="s">
        <v>438</v>
      </c>
      <c r="T5" s="873"/>
      <c r="U5" s="873"/>
      <c r="V5" s="876"/>
      <c r="W5" s="873" t="s">
        <v>515</v>
      </c>
      <c r="X5" s="873"/>
      <c r="Y5" s="873"/>
      <c r="Z5" s="873"/>
      <c r="AA5" s="875" t="s">
        <v>560</v>
      </c>
      <c r="AB5" s="873"/>
      <c r="AC5" s="873"/>
      <c r="AD5" s="873"/>
      <c r="AE5" s="893" t="s">
        <v>559</v>
      </c>
      <c r="AF5" s="873"/>
      <c r="AG5" s="873"/>
      <c r="AH5" s="873"/>
      <c r="AI5" s="874"/>
    </row>
    <row r="6" spans="1:35" s="808" customFormat="1" ht="37.5" customHeight="1">
      <c r="A6" s="873" t="s">
        <v>822</v>
      </c>
      <c r="B6" s="809"/>
      <c r="C6" s="892" t="s">
        <v>553</v>
      </c>
      <c r="D6" s="869" t="s">
        <v>552</v>
      </c>
      <c r="E6" s="869" t="s">
        <v>551</v>
      </c>
      <c r="F6" s="869" t="s">
        <v>550</v>
      </c>
      <c r="G6" s="869" t="s">
        <v>553</v>
      </c>
      <c r="H6" s="869" t="s">
        <v>552</v>
      </c>
      <c r="I6" s="869" t="s">
        <v>551</v>
      </c>
      <c r="J6" s="870" t="s">
        <v>550</v>
      </c>
      <c r="K6" s="869" t="s">
        <v>553</v>
      </c>
      <c r="L6" s="869" t="s">
        <v>552</v>
      </c>
      <c r="M6" s="869" t="s">
        <v>551</v>
      </c>
      <c r="N6" s="870" t="s">
        <v>550</v>
      </c>
      <c r="O6" s="869" t="s">
        <v>553</v>
      </c>
      <c r="P6" s="869" t="s">
        <v>552</v>
      </c>
      <c r="Q6" s="869" t="s">
        <v>551</v>
      </c>
      <c r="R6" s="870" t="s">
        <v>550</v>
      </c>
      <c r="S6" s="871" t="s">
        <v>553</v>
      </c>
      <c r="T6" s="869" t="s">
        <v>552</v>
      </c>
      <c r="U6" s="869" t="s">
        <v>551</v>
      </c>
      <c r="V6" s="870" t="s">
        <v>550</v>
      </c>
      <c r="W6" s="871" t="s">
        <v>553</v>
      </c>
      <c r="X6" s="869" t="s">
        <v>552</v>
      </c>
      <c r="Y6" s="869" t="s">
        <v>551</v>
      </c>
      <c r="Z6" s="869" t="s">
        <v>550</v>
      </c>
      <c r="AA6" s="869" t="s">
        <v>553</v>
      </c>
      <c r="AB6" s="869" t="s">
        <v>552</v>
      </c>
      <c r="AC6" s="869" t="s">
        <v>551</v>
      </c>
      <c r="AD6" s="869" t="s">
        <v>550</v>
      </c>
      <c r="AE6" s="869" t="s">
        <v>553</v>
      </c>
      <c r="AF6" s="869" t="s">
        <v>552</v>
      </c>
      <c r="AG6" s="869" t="s">
        <v>551</v>
      </c>
      <c r="AH6" s="869" t="s">
        <v>550</v>
      </c>
      <c r="AI6" s="868" t="s">
        <v>437</v>
      </c>
    </row>
    <row r="7" spans="1:35" ht="18.75" customHeight="1">
      <c r="A7" s="794" t="s">
        <v>787</v>
      </c>
      <c r="B7" s="713" t="s">
        <v>510</v>
      </c>
      <c r="C7" s="728">
        <v>19.5</v>
      </c>
      <c r="D7" s="734">
        <v>156.9</v>
      </c>
      <c r="E7" s="734">
        <v>146.6</v>
      </c>
      <c r="F7" s="734">
        <v>10.3</v>
      </c>
      <c r="G7" s="734" t="s">
        <v>101</v>
      </c>
      <c r="H7" s="734" t="s">
        <v>101</v>
      </c>
      <c r="I7" s="734" t="s">
        <v>101</v>
      </c>
      <c r="J7" s="734" t="s">
        <v>101</v>
      </c>
      <c r="K7" s="734" t="s">
        <v>101</v>
      </c>
      <c r="L7" s="734" t="s">
        <v>101</v>
      </c>
      <c r="M7" s="734" t="s">
        <v>101</v>
      </c>
      <c r="N7" s="734" t="s">
        <v>101</v>
      </c>
      <c r="O7" s="734" t="s">
        <v>101</v>
      </c>
      <c r="P7" s="734" t="s">
        <v>101</v>
      </c>
      <c r="Q7" s="734" t="s">
        <v>101</v>
      </c>
      <c r="R7" s="734" t="s">
        <v>101</v>
      </c>
      <c r="S7" s="734">
        <v>19.1</v>
      </c>
      <c r="T7" s="734">
        <v>152.3</v>
      </c>
      <c r="U7" s="734">
        <v>147.8</v>
      </c>
      <c r="V7" s="734">
        <v>4.5</v>
      </c>
      <c r="W7" s="734">
        <v>19.8</v>
      </c>
      <c r="X7" s="734">
        <v>156.7</v>
      </c>
      <c r="Y7" s="734">
        <v>153.1</v>
      </c>
      <c r="Z7" s="734">
        <v>3.6</v>
      </c>
      <c r="AA7" s="734" t="s">
        <v>429</v>
      </c>
      <c r="AB7" s="734" t="s">
        <v>429</v>
      </c>
      <c r="AC7" s="734" t="s">
        <v>429</v>
      </c>
      <c r="AD7" s="734" t="s">
        <v>429</v>
      </c>
      <c r="AE7" s="734" t="s">
        <v>101</v>
      </c>
      <c r="AF7" s="734" t="s">
        <v>101</v>
      </c>
      <c r="AG7" s="734" t="s">
        <v>101</v>
      </c>
      <c r="AH7" s="734" t="s">
        <v>101</v>
      </c>
      <c r="AI7" s="719" t="s">
        <v>532</v>
      </c>
    </row>
    <row r="8" spans="1:35" ht="18.75" customHeight="1">
      <c r="A8" s="794" t="s">
        <v>508</v>
      </c>
      <c r="B8" s="713"/>
      <c r="C8" s="728">
        <v>19.5</v>
      </c>
      <c r="D8" s="734">
        <v>158.1</v>
      </c>
      <c r="E8" s="734">
        <v>146.5</v>
      </c>
      <c r="F8" s="734">
        <v>11.6</v>
      </c>
      <c r="G8" s="734" t="s">
        <v>101</v>
      </c>
      <c r="H8" s="734" t="s">
        <v>101</v>
      </c>
      <c r="I8" s="734" t="s">
        <v>101</v>
      </c>
      <c r="J8" s="734" t="s">
        <v>101</v>
      </c>
      <c r="K8" s="734" t="s">
        <v>101</v>
      </c>
      <c r="L8" s="734" t="s">
        <v>101</v>
      </c>
      <c r="M8" s="734" t="s">
        <v>101</v>
      </c>
      <c r="N8" s="734" t="s">
        <v>101</v>
      </c>
      <c r="O8" s="734" t="s">
        <v>101</v>
      </c>
      <c r="P8" s="734" t="s">
        <v>101</v>
      </c>
      <c r="Q8" s="734" t="s">
        <v>101</v>
      </c>
      <c r="R8" s="734" t="s">
        <v>101</v>
      </c>
      <c r="S8" s="734">
        <v>18.8</v>
      </c>
      <c r="T8" s="734">
        <v>149.8</v>
      </c>
      <c r="U8" s="734">
        <v>145.2</v>
      </c>
      <c r="V8" s="734">
        <v>4.6</v>
      </c>
      <c r="W8" s="734">
        <v>19.4</v>
      </c>
      <c r="X8" s="734">
        <v>153.1</v>
      </c>
      <c r="Y8" s="734">
        <v>149.7</v>
      </c>
      <c r="Z8" s="734">
        <v>3.4</v>
      </c>
      <c r="AA8" s="734">
        <v>18.8</v>
      </c>
      <c r="AB8" s="734">
        <v>153.6</v>
      </c>
      <c r="AC8" s="734">
        <v>141.8</v>
      </c>
      <c r="AD8" s="734">
        <v>11.8</v>
      </c>
      <c r="AE8" s="734" t="s">
        <v>101</v>
      </c>
      <c r="AF8" s="734" t="s">
        <v>101</v>
      </c>
      <c r="AG8" s="734" t="s">
        <v>101</v>
      </c>
      <c r="AH8" s="734" t="s">
        <v>101</v>
      </c>
      <c r="AI8" s="719" t="s">
        <v>529</v>
      </c>
    </row>
    <row r="9" spans="1:35" ht="18.75" customHeight="1">
      <c r="A9" s="794" t="s">
        <v>506</v>
      </c>
      <c r="C9" s="855">
        <v>19.3</v>
      </c>
      <c r="D9" s="853">
        <v>151</v>
      </c>
      <c r="E9" s="853">
        <v>141</v>
      </c>
      <c r="F9" s="853">
        <v>10</v>
      </c>
      <c r="G9" s="853" t="s">
        <v>101</v>
      </c>
      <c r="H9" s="853" t="s">
        <v>101</v>
      </c>
      <c r="I9" s="853" t="s">
        <v>101</v>
      </c>
      <c r="J9" s="853" t="s">
        <v>101</v>
      </c>
      <c r="K9" s="853" t="s">
        <v>101</v>
      </c>
      <c r="L9" s="853" t="s">
        <v>101</v>
      </c>
      <c r="M9" s="853" t="s">
        <v>101</v>
      </c>
      <c r="N9" s="853" t="s">
        <v>101</v>
      </c>
      <c r="O9" s="853" t="s">
        <v>101</v>
      </c>
      <c r="P9" s="853" t="s">
        <v>101</v>
      </c>
      <c r="Q9" s="853" t="s">
        <v>101</v>
      </c>
      <c r="R9" s="853" t="s">
        <v>101</v>
      </c>
      <c r="S9" s="853">
        <v>19.1</v>
      </c>
      <c r="T9" s="853">
        <v>147.3</v>
      </c>
      <c r="U9" s="853">
        <v>145</v>
      </c>
      <c r="V9" s="853">
        <v>2.3</v>
      </c>
      <c r="W9" s="853">
        <v>19.7</v>
      </c>
      <c r="X9" s="853">
        <v>146.5</v>
      </c>
      <c r="Y9" s="853">
        <v>144.5</v>
      </c>
      <c r="Z9" s="853">
        <v>2</v>
      </c>
      <c r="AA9" s="853">
        <v>20.2</v>
      </c>
      <c r="AB9" s="853">
        <v>161.6</v>
      </c>
      <c r="AC9" s="853">
        <v>157.2</v>
      </c>
      <c r="AD9" s="853">
        <v>4.4</v>
      </c>
      <c r="AE9" s="853" t="s">
        <v>101</v>
      </c>
      <c r="AF9" s="853" t="s">
        <v>101</v>
      </c>
      <c r="AG9" s="853" t="s">
        <v>101</v>
      </c>
      <c r="AH9" s="853" t="s">
        <v>101</v>
      </c>
      <c r="AI9" s="719" t="s">
        <v>528</v>
      </c>
    </row>
    <row r="10" spans="1:35" s="733" customFormat="1" ht="18.75" customHeight="1">
      <c r="A10" s="794" t="s">
        <v>504</v>
      </c>
      <c r="B10" s="713"/>
      <c r="C10" s="922">
        <v>19.6</v>
      </c>
      <c r="D10" s="723">
        <v>152.7</v>
      </c>
      <c r="E10" s="723">
        <v>143.7</v>
      </c>
      <c r="F10" s="888">
        <v>9</v>
      </c>
      <c r="G10" s="723">
        <v>19.2</v>
      </c>
      <c r="H10" s="723">
        <v>157.9</v>
      </c>
      <c r="I10" s="723">
        <v>147.3</v>
      </c>
      <c r="J10" s="723">
        <v>10.6</v>
      </c>
      <c r="K10" s="723">
        <v>20.8</v>
      </c>
      <c r="L10" s="723">
        <v>147.9</v>
      </c>
      <c r="M10" s="723">
        <v>135.8</v>
      </c>
      <c r="N10" s="723">
        <v>12.1</v>
      </c>
      <c r="O10" s="723">
        <v>21.2</v>
      </c>
      <c r="P10" s="723">
        <v>165.8</v>
      </c>
      <c r="Q10" s="723">
        <v>161.1</v>
      </c>
      <c r="R10" s="723">
        <v>4.7</v>
      </c>
      <c r="S10" s="888">
        <v>19.1</v>
      </c>
      <c r="T10" s="723">
        <v>145.9</v>
      </c>
      <c r="U10" s="723">
        <v>143.7</v>
      </c>
      <c r="V10" s="888">
        <v>2.2</v>
      </c>
      <c r="W10" s="888">
        <v>20</v>
      </c>
      <c r="X10" s="723">
        <v>147.3</v>
      </c>
      <c r="Y10" s="723">
        <v>145.3</v>
      </c>
      <c r="Z10" s="888">
        <v>2</v>
      </c>
      <c r="AA10" s="723">
        <v>20.6</v>
      </c>
      <c r="AB10" s="723">
        <v>162.8</v>
      </c>
      <c r="AC10" s="723">
        <v>158.1</v>
      </c>
      <c r="AD10" s="723">
        <v>4.7</v>
      </c>
      <c r="AE10" s="723">
        <v>19.3</v>
      </c>
      <c r="AF10" s="888">
        <v>138</v>
      </c>
      <c r="AG10" s="723">
        <v>132.6</v>
      </c>
      <c r="AH10" s="729">
        <v>5.4</v>
      </c>
      <c r="AI10" s="719" t="s">
        <v>527</v>
      </c>
    </row>
    <row r="11" spans="1:35" ht="18" customHeight="1">
      <c r="A11" s="798" t="s">
        <v>772</v>
      </c>
      <c r="B11" s="757"/>
      <c r="C11" s="926">
        <v>19.3</v>
      </c>
      <c r="D11" s="862">
        <v>150.6</v>
      </c>
      <c r="E11" s="862">
        <v>141.7</v>
      </c>
      <c r="F11" s="862">
        <v>8.9</v>
      </c>
      <c r="G11" s="862">
        <v>19</v>
      </c>
      <c r="H11" s="862">
        <v>157.5</v>
      </c>
      <c r="I11" s="862">
        <v>147.3</v>
      </c>
      <c r="J11" s="862">
        <v>10.2</v>
      </c>
      <c r="K11" s="862">
        <v>19.7</v>
      </c>
      <c r="L11" s="862">
        <v>140.8</v>
      </c>
      <c r="M11" s="862">
        <v>127.6</v>
      </c>
      <c r="N11" s="862">
        <v>13.2</v>
      </c>
      <c r="O11" s="862">
        <v>20.4</v>
      </c>
      <c r="P11" s="862">
        <v>155.4</v>
      </c>
      <c r="Q11" s="862">
        <v>151.3</v>
      </c>
      <c r="R11" s="862">
        <v>4.1</v>
      </c>
      <c r="S11" s="862">
        <v>19.2</v>
      </c>
      <c r="T11" s="862">
        <v>146.3</v>
      </c>
      <c r="U11" s="862">
        <v>144</v>
      </c>
      <c r="V11" s="862">
        <v>2.3</v>
      </c>
      <c r="W11" s="862">
        <v>19.8</v>
      </c>
      <c r="X11" s="862">
        <v>148.6</v>
      </c>
      <c r="Y11" s="862">
        <v>146.2</v>
      </c>
      <c r="Z11" s="862">
        <v>2.4</v>
      </c>
      <c r="AA11" s="862">
        <v>20.2</v>
      </c>
      <c r="AB11" s="862">
        <v>161.4</v>
      </c>
      <c r="AC11" s="862">
        <v>156.6</v>
      </c>
      <c r="AD11" s="862">
        <v>4.8</v>
      </c>
      <c r="AE11" s="862">
        <v>19.3</v>
      </c>
      <c r="AF11" s="862">
        <v>138.3</v>
      </c>
      <c r="AG11" s="862">
        <v>132.5</v>
      </c>
      <c r="AH11" s="932">
        <v>5.8</v>
      </c>
      <c r="AI11" s="730" t="s">
        <v>773</v>
      </c>
    </row>
    <row r="12" spans="1:35" ht="18" customHeight="1">
      <c r="A12" s="798"/>
      <c r="B12" s="713"/>
      <c r="C12" s="855"/>
      <c r="D12" s="853"/>
      <c r="E12" s="853"/>
      <c r="F12" s="853"/>
      <c r="G12" s="853"/>
      <c r="H12" s="853"/>
      <c r="I12" s="853"/>
      <c r="J12" s="853"/>
      <c r="K12" s="853"/>
      <c r="L12" s="853"/>
      <c r="M12" s="853"/>
      <c r="N12" s="853"/>
      <c r="O12" s="853"/>
      <c r="P12" s="853"/>
      <c r="Q12" s="853"/>
      <c r="R12" s="853"/>
      <c r="S12" s="853"/>
      <c r="T12" s="853"/>
      <c r="U12" s="853"/>
      <c r="V12" s="853"/>
      <c r="W12" s="853"/>
      <c r="X12" s="853"/>
      <c r="Y12" s="853"/>
      <c r="Z12" s="853"/>
      <c r="AA12" s="853"/>
      <c r="AB12" s="853"/>
      <c r="AC12" s="853"/>
      <c r="AD12" s="853"/>
      <c r="AE12" s="853"/>
      <c r="AF12" s="853"/>
      <c r="AG12" s="853"/>
      <c r="AH12" s="853"/>
      <c r="AI12" s="730"/>
    </row>
    <row r="13" spans="1:35" ht="18.75" customHeight="1">
      <c r="A13" s="794" t="s">
        <v>813</v>
      </c>
      <c r="B13" s="792" t="s">
        <v>814</v>
      </c>
      <c r="C13" s="855">
        <v>17.9</v>
      </c>
      <c r="D13" s="853">
        <v>140.8</v>
      </c>
      <c r="E13" s="853">
        <v>131.2</v>
      </c>
      <c r="F13" s="853">
        <v>9.6</v>
      </c>
      <c r="G13" s="853">
        <v>18</v>
      </c>
      <c r="H13" s="853">
        <v>149</v>
      </c>
      <c r="I13" s="853">
        <v>139.2</v>
      </c>
      <c r="J13" s="853">
        <v>9.8</v>
      </c>
      <c r="K13" s="853">
        <v>19.7</v>
      </c>
      <c r="L13" s="853">
        <v>144.7</v>
      </c>
      <c r="M13" s="853">
        <v>130.9</v>
      </c>
      <c r="N13" s="853">
        <v>13.8</v>
      </c>
      <c r="O13" s="853">
        <v>19.4</v>
      </c>
      <c r="P13" s="853">
        <v>147.6</v>
      </c>
      <c r="Q13" s="853">
        <v>145</v>
      </c>
      <c r="R13" s="853">
        <v>2.6</v>
      </c>
      <c r="S13" s="853">
        <v>17.9</v>
      </c>
      <c r="T13" s="853">
        <v>135.8</v>
      </c>
      <c r="U13" s="853">
        <v>132.4</v>
      </c>
      <c r="V13" s="853">
        <v>3.4</v>
      </c>
      <c r="W13" s="853">
        <v>18.9</v>
      </c>
      <c r="X13" s="853">
        <v>142.2</v>
      </c>
      <c r="Y13" s="853">
        <v>139.7</v>
      </c>
      <c r="Z13" s="853">
        <v>2.5</v>
      </c>
      <c r="AA13" s="853">
        <v>19.3</v>
      </c>
      <c r="AB13" s="853">
        <v>148.3</v>
      </c>
      <c r="AC13" s="853">
        <v>144.9</v>
      </c>
      <c r="AD13" s="853">
        <v>3.4</v>
      </c>
      <c r="AE13" s="853">
        <v>18.7</v>
      </c>
      <c r="AF13" s="853">
        <v>135.5</v>
      </c>
      <c r="AG13" s="853">
        <v>128.8</v>
      </c>
      <c r="AH13" s="853">
        <v>6.7</v>
      </c>
      <c r="AI13" s="725" t="s">
        <v>815</v>
      </c>
    </row>
    <row r="14" spans="1:35" ht="18.75" customHeight="1">
      <c r="A14" s="713"/>
      <c r="B14" s="793" t="s">
        <v>3</v>
      </c>
      <c r="C14" s="855">
        <v>18.2</v>
      </c>
      <c r="D14" s="853">
        <v>139.6</v>
      </c>
      <c r="E14" s="853">
        <v>133.3</v>
      </c>
      <c r="F14" s="853">
        <v>6.3</v>
      </c>
      <c r="G14" s="853">
        <v>18.2</v>
      </c>
      <c r="H14" s="853">
        <v>151.2</v>
      </c>
      <c r="I14" s="853">
        <v>141.3</v>
      </c>
      <c r="J14" s="853">
        <v>9.9</v>
      </c>
      <c r="K14" s="853">
        <v>18.1</v>
      </c>
      <c r="L14" s="853">
        <v>128.3</v>
      </c>
      <c r="M14" s="853">
        <v>117.3</v>
      </c>
      <c r="N14" s="853">
        <v>11</v>
      </c>
      <c r="O14" s="853">
        <v>20.7</v>
      </c>
      <c r="P14" s="853">
        <v>157.4</v>
      </c>
      <c r="Q14" s="853">
        <v>155.2</v>
      </c>
      <c r="R14" s="853">
        <v>2.2</v>
      </c>
      <c r="S14" s="853">
        <v>18.5</v>
      </c>
      <c r="T14" s="853">
        <v>140.9</v>
      </c>
      <c r="U14" s="853">
        <v>138.3</v>
      </c>
      <c r="V14" s="853">
        <v>2.6</v>
      </c>
      <c r="W14" s="853">
        <v>19.4</v>
      </c>
      <c r="X14" s="853">
        <v>147.2</v>
      </c>
      <c r="Y14" s="853">
        <v>144.9</v>
      </c>
      <c r="Z14" s="853">
        <v>2.3</v>
      </c>
      <c r="AA14" s="853">
        <v>18.9</v>
      </c>
      <c r="AB14" s="853">
        <v>146.7</v>
      </c>
      <c r="AC14" s="853">
        <v>143.1</v>
      </c>
      <c r="AD14" s="853">
        <v>3.6</v>
      </c>
      <c r="AE14" s="853">
        <v>19.4</v>
      </c>
      <c r="AF14" s="853">
        <v>138.7</v>
      </c>
      <c r="AG14" s="853">
        <v>132.6</v>
      </c>
      <c r="AH14" s="853">
        <v>6.1</v>
      </c>
      <c r="AI14" s="719" t="s">
        <v>816</v>
      </c>
    </row>
    <row r="15" spans="1:35" ht="18.75" customHeight="1">
      <c r="A15" s="713"/>
      <c r="B15" s="793" t="s">
        <v>4</v>
      </c>
      <c r="C15" s="855">
        <v>20.1</v>
      </c>
      <c r="D15" s="853">
        <v>155.3</v>
      </c>
      <c r="E15" s="853">
        <v>146.7</v>
      </c>
      <c r="F15" s="853">
        <v>8.6</v>
      </c>
      <c r="G15" s="853">
        <v>19.9</v>
      </c>
      <c r="H15" s="853">
        <v>166.2</v>
      </c>
      <c r="I15" s="853">
        <v>152.7</v>
      </c>
      <c r="J15" s="853">
        <v>13.5</v>
      </c>
      <c r="K15" s="853">
        <v>19.8</v>
      </c>
      <c r="L15" s="853">
        <v>142.8</v>
      </c>
      <c r="M15" s="853">
        <v>130.6</v>
      </c>
      <c r="N15" s="853">
        <v>12.2</v>
      </c>
      <c r="O15" s="853">
        <v>20.2</v>
      </c>
      <c r="P15" s="853">
        <v>154.5</v>
      </c>
      <c r="Q15" s="853">
        <v>151.7</v>
      </c>
      <c r="R15" s="853">
        <v>2.8</v>
      </c>
      <c r="S15" s="853">
        <v>21.3</v>
      </c>
      <c r="T15" s="853">
        <v>163.2</v>
      </c>
      <c r="U15" s="853">
        <v>159.1</v>
      </c>
      <c r="V15" s="853">
        <v>4.1</v>
      </c>
      <c r="W15" s="853">
        <v>19.6</v>
      </c>
      <c r="X15" s="853">
        <v>147.3</v>
      </c>
      <c r="Y15" s="853">
        <v>144.3</v>
      </c>
      <c r="Z15" s="853">
        <v>3</v>
      </c>
      <c r="AA15" s="853">
        <v>21.5</v>
      </c>
      <c r="AB15" s="853">
        <v>170.2</v>
      </c>
      <c r="AC15" s="853">
        <v>165.2</v>
      </c>
      <c r="AD15" s="853">
        <v>5</v>
      </c>
      <c r="AE15" s="853">
        <v>19.5</v>
      </c>
      <c r="AF15" s="853">
        <v>141</v>
      </c>
      <c r="AG15" s="853">
        <v>135</v>
      </c>
      <c r="AH15" s="853">
        <v>6</v>
      </c>
      <c r="AI15" s="719" t="s">
        <v>502</v>
      </c>
    </row>
    <row r="16" spans="1:35" ht="18.75" customHeight="1">
      <c r="A16" s="713"/>
      <c r="B16" s="793" t="s">
        <v>501</v>
      </c>
      <c r="C16" s="855">
        <v>20</v>
      </c>
      <c r="D16" s="853">
        <v>158.8</v>
      </c>
      <c r="E16" s="853">
        <v>147.2</v>
      </c>
      <c r="F16" s="853">
        <v>11.6</v>
      </c>
      <c r="G16" s="853">
        <v>19.7</v>
      </c>
      <c r="H16" s="853">
        <v>162.9</v>
      </c>
      <c r="I16" s="853">
        <v>151.4</v>
      </c>
      <c r="J16" s="853">
        <v>11.5</v>
      </c>
      <c r="K16" s="853">
        <v>19.4</v>
      </c>
      <c r="L16" s="853">
        <v>137.5</v>
      </c>
      <c r="M16" s="853">
        <v>125.1</v>
      </c>
      <c r="N16" s="853">
        <v>12.4</v>
      </c>
      <c r="O16" s="853">
        <v>20.1</v>
      </c>
      <c r="P16" s="853">
        <v>147.9</v>
      </c>
      <c r="Q16" s="853">
        <v>143.5</v>
      </c>
      <c r="R16" s="853">
        <v>4.4</v>
      </c>
      <c r="S16" s="853">
        <v>21.1</v>
      </c>
      <c r="T16" s="853">
        <v>161.8</v>
      </c>
      <c r="U16" s="853">
        <v>159.3</v>
      </c>
      <c r="V16" s="853">
        <v>2.5</v>
      </c>
      <c r="W16" s="853">
        <v>20.6</v>
      </c>
      <c r="X16" s="853">
        <v>151</v>
      </c>
      <c r="Y16" s="853">
        <v>148.7</v>
      </c>
      <c r="Z16" s="853">
        <v>2.3</v>
      </c>
      <c r="AA16" s="853">
        <v>20.9</v>
      </c>
      <c r="AB16" s="853">
        <v>167.1</v>
      </c>
      <c r="AC16" s="853">
        <v>163.1</v>
      </c>
      <c r="AD16" s="853">
        <v>4</v>
      </c>
      <c r="AE16" s="853">
        <v>19.3</v>
      </c>
      <c r="AF16" s="853">
        <v>136.5</v>
      </c>
      <c r="AG16" s="853">
        <v>131.4</v>
      </c>
      <c r="AH16" s="853">
        <v>5.1</v>
      </c>
      <c r="AI16" s="719" t="s">
        <v>500</v>
      </c>
    </row>
    <row r="17" spans="1:35" ht="18.75" customHeight="1">
      <c r="A17" s="713"/>
      <c r="B17" s="793" t="s">
        <v>5</v>
      </c>
      <c r="C17" s="855">
        <v>18.5</v>
      </c>
      <c r="D17" s="853">
        <v>144.6</v>
      </c>
      <c r="E17" s="853">
        <v>135.4</v>
      </c>
      <c r="F17" s="853">
        <v>9.2</v>
      </c>
      <c r="G17" s="853">
        <v>17.8</v>
      </c>
      <c r="H17" s="853">
        <v>147.2</v>
      </c>
      <c r="I17" s="853">
        <v>138.7</v>
      </c>
      <c r="J17" s="853">
        <v>8.5</v>
      </c>
      <c r="K17" s="853">
        <v>19.9</v>
      </c>
      <c r="L17" s="853">
        <v>143.5</v>
      </c>
      <c r="M17" s="853">
        <v>131.8</v>
      </c>
      <c r="N17" s="853">
        <v>11.7</v>
      </c>
      <c r="O17" s="853">
        <v>20.3</v>
      </c>
      <c r="P17" s="853">
        <v>155</v>
      </c>
      <c r="Q17" s="853">
        <v>150.6</v>
      </c>
      <c r="R17" s="853">
        <v>4.4</v>
      </c>
      <c r="S17" s="853">
        <v>18.4</v>
      </c>
      <c r="T17" s="853">
        <v>140.9</v>
      </c>
      <c r="U17" s="853">
        <v>139.1</v>
      </c>
      <c r="V17" s="853">
        <v>1.8</v>
      </c>
      <c r="W17" s="853">
        <v>19.6</v>
      </c>
      <c r="X17" s="853">
        <v>143.1</v>
      </c>
      <c r="Y17" s="853">
        <v>140.9</v>
      </c>
      <c r="Z17" s="853">
        <v>2.2</v>
      </c>
      <c r="AA17" s="853">
        <v>19.1</v>
      </c>
      <c r="AB17" s="853">
        <v>153.2</v>
      </c>
      <c r="AC17" s="853">
        <v>148.8</v>
      </c>
      <c r="AD17" s="853">
        <v>4.4</v>
      </c>
      <c r="AE17" s="853">
        <v>18.6</v>
      </c>
      <c r="AF17" s="853">
        <v>133.6</v>
      </c>
      <c r="AG17" s="853">
        <v>127.7</v>
      </c>
      <c r="AH17" s="853">
        <v>5.9</v>
      </c>
      <c r="AI17" s="719" t="s">
        <v>499</v>
      </c>
    </row>
    <row r="18" spans="1:35" ht="18.75" customHeight="1">
      <c r="A18" s="713"/>
      <c r="B18" s="793" t="s">
        <v>6</v>
      </c>
      <c r="C18" s="855">
        <v>20.5</v>
      </c>
      <c r="D18" s="853">
        <v>161.1</v>
      </c>
      <c r="E18" s="853">
        <v>150.8</v>
      </c>
      <c r="F18" s="853">
        <v>10.3</v>
      </c>
      <c r="G18" s="853">
        <v>20.1</v>
      </c>
      <c r="H18" s="853">
        <v>164.3</v>
      </c>
      <c r="I18" s="853">
        <v>154.5</v>
      </c>
      <c r="J18" s="853">
        <v>9.8</v>
      </c>
      <c r="K18" s="853">
        <v>19.6</v>
      </c>
      <c r="L18" s="853">
        <v>136.4</v>
      </c>
      <c r="M18" s="853">
        <v>124.6</v>
      </c>
      <c r="N18" s="853">
        <v>11.8</v>
      </c>
      <c r="O18" s="853">
        <v>21.5</v>
      </c>
      <c r="P18" s="853">
        <v>164.4</v>
      </c>
      <c r="Q18" s="853">
        <v>158.5</v>
      </c>
      <c r="R18" s="853">
        <v>5.9</v>
      </c>
      <c r="S18" s="853">
        <v>21.5</v>
      </c>
      <c r="T18" s="853">
        <v>163.7</v>
      </c>
      <c r="U18" s="853">
        <v>161.8</v>
      </c>
      <c r="V18" s="853">
        <v>1.9</v>
      </c>
      <c r="W18" s="853">
        <v>20.9</v>
      </c>
      <c r="X18" s="853">
        <v>156.3</v>
      </c>
      <c r="Y18" s="853">
        <v>154.4</v>
      </c>
      <c r="Z18" s="853">
        <v>1.9</v>
      </c>
      <c r="AA18" s="853">
        <v>21.1</v>
      </c>
      <c r="AB18" s="853">
        <v>168.6</v>
      </c>
      <c r="AC18" s="853">
        <v>165.6</v>
      </c>
      <c r="AD18" s="853">
        <v>3</v>
      </c>
      <c r="AE18" s="853">
        <v>19.7</v>
      </c>
      <c r="AF18" s="853">
        <v>139.9</v>
      </c>
      <c r="AG18" s="853">
        <v>134.3</v>
      </c>
      <c r="AH18" s="853">
        <v>5.6</v>
      </c>
      <c r="AI18" s="719" t="s">
        <v>498</v>
      </c>
    </row>
    <row r="19" spans="1:35" ht="18.75" customHeight="1">
      <c r="A19" s="713"/>
      <c r="B19" s="793" t="s">
        <v>7</v>
      </c>
      <c r="C19" s="855">
        <v>20.2</v>
      </c>
      <c r="D19" s="853">
        <v>157.4</v>
      </c>
      <c r="E19" s="853">
        <v>149.4</v>
      </c>
      <c r="F19" s="853">
        <v>8</v>
      </c>
      <c r="G19" s="853">
        <v>19.4</v>
      </c>
      <c r="H19" s="853">
        <v>160.6</v>
      </c>
      <c r="I19" s="853">
        <v>151.1</v>
      </c>
      <c r="J19" s="853">
        <v>9.5</v>
      </c>
      <c r="K19" s="853">
        <v>20.1</v>
      </c>
      <c r="L19" s="853">
        <v>142.5</v>
      </c>
      <c r="M19" s="853">
        <v>129.9</v>
      </c>
      <c r="N19" s="853">
        <v>12.6</v>
      </c>
      <c r="O19" s="853">
        <v>21.1</v>
      </c>
      <c r="P19" s="853">
        <v>160.4</v>
      </c>
      <c r="Q19" s="853">
        <v>155.3</v>
      </c>
      <c r="R19" s="853">
        <v>5.1</v>
      </c>
      <c r="S19" s="853">
        <v>18.6</v>
      </c>
      <c r="T19" s="853">
        <v>141.2</v>
      </c>
      <c r="U19" s="853">
        <v>139.6</v>
      </c>
      <c r="V19" s="853">
        <v>1.6</v>
      </c>
      <c r="W19" s="853">
        <v>20</v>
      </c>
      <c r="X19" s="853">
        <v>150</v>
      </c>
      <c r="Y19" s="853">
        <v>148.1</v>
      </c>
      <c r="Z19" s="853">
        <v>1.9</v>
      </c>
      <c r="AA19" s="853">
        <v>19.2</v>
      </c>
      <c r="AB19" s="853">
        <v>156.2</v>
      </c>
      <c r="AC19" s="853">
        <v>150.8</v>
      </c>
      <c r="AD19" s="853">
        <v>5.4</v>
      </c>
      <c r="AE19" s="853">
        <v>19.8</v>
      </c>
      <c r="AF19" s="853">
        <v>141.3</v>
      </c>
      <c r="AG19" s="853">
        <v>136.3</v>
      </c>
      <c r="AH19" s="853">
        <v>5</v>
      </c>
      <c r="AI19" s="719" t="s">
        <v>372</v>
      </c>
    </row>
    <row r="20" spans="1:35" ht="18.75" customHeight="1">
      <c r="A20" s="713"/>
      <c r="B20" s="793" t="s">
        <v>8</v>
      </c>
      <c r="C20" s="855">
        <v>19</v>
      </c>
      <c r="D20" s="853">
        <v>149.8</v>
      </c>
      <c r="E20" s="853">
        <v>141.4</v>
      </c>
      <c r="F20" s="853">
        <v>8.4</v>
      </c>
      <c r="G20" s="853">
        <v>19.6</v>
      </c>
      <c r="H20" s="853">
        <v>164.3</v>
      </c>
      <c r="I20" s="853">
        <v>154.7</v>
      </c>
      <c r="J20" s="853">
        <v>9.6</v>
      </c>
      <c r="K20" s="853">
        <v>20.7</v>
      </c>
      <c r="L20" s="853">
        <v>150.1</v>
      </c>
      <c r="M20" s="853">
        <v>134.8</v>
      </c>
      <c r="N20" s="853">
        <v>15.3</v>
      </c>
      <c r="O20" s="853">
        <v>21.7</v>
      </c>
      <c r="P20" s="853">
        <v>166.2</v>
      </c>
      <c r="Q20" s="853">
        <v>162.4</v>
      </c>
      <c r="R20" s="853">
        <v>3.8</v>
      </c>
      <c r="S20" s="853">
        <v>16.9</v>
      </c>
      <c r="T20" s="853">
        <v>128.3</v>
      </c>
      <c r="U20" s="853">
        <v>127.1</v>
      </c>
      <c r="V20" s="853">
        <v>1.2</v>
      </c>
      <c r="W20" s="853">
        <v>20.3</v>
      </c>
      <c r="X20" s="853">
        <v>153.3</v>
      </c>
      <c r="Y20" s="853">
        <v>150.7</v>
      </c>
      <c r="Z20" s="853">
        <v>2.6</v>
      </c>
      <c r="AA20" s="853">
        <v>21</v>
      </c>
      <c r="AB20" s="853">
        <v>169.9</v>
      </c>
      <c r="AC20" s="853">
        <v>164.9</v>
      </c>
      <c r="AD20" s="853">
        <v>5</v>
      </c>
      <c r="AE20" s="853">
        <v>20</v>
      </c>
      <c r="AF20" s="853">
        <v>143.4</v>
      </c>
      <c r="AG20" s="853">
        <v>137.6</v>
      </c>
      <c r="AH20" s="853">
        <v>5.8</v>
      </c>
      <c r="AI20" s="719" t="s">
        <v>497</v>
      </c>
    </row>
    <row r="21" spans="1:35" ht="18.75" customHeight="1">
      <c r="A21" s="713"/>
      <c r="B21" s="793" t="s">
        <v>9</v>
      </c>
      <c r="C21" s="855">
        <v>19.8</v>
      </c>
      <c r="D21" s="853">
        <v>152</v>
      </c>
      <c r="E21" s="853">
        <v>144.7</v>
      </c>
      <c r="F21" s="853">
        <v>7.3</v>
      </c>
      <c r="G21" s="853">
        <v>18.7</v>
      </c>
      <c r="H21" s="853">
        <v>154.4</v>
      </c>
      <c r="I21" s="853">
        <v>145.6</v>
      </c>
      <c r="J21" s="853">
        <v>8.8</v>
      </c>
      <c r="K21" s="853">
        <v>20.9</v>
      </c>
      <c r="L21" s="853">
        <v>147.7</v>
      </c>
      <c r="M21" s="853">
        <v>131.8</v>
      </c>
      <c r="N21" s="853">
        <v>15.9</v>
      </c>
      <c r="O21" s="853">
        <v>21.3</v>
      </c>
      <c r="P21" s="853">
        <v>164.4</v>
      </c>
      <c r="Q21" s="853">
        <v>159</v>
      </c>
      <c r="R21" s="853">
        <v>5.4</v>
      </c>
      <c r="S21" s="853">
        <v>19.9</v>
      </c>
      <c r="T21" s="853">
        <v>152.4</v>
      </c>
      <c r="U21" s="853">
        <v>150.6</v>
      </c>
      <c r="V21" s="853">
        <v>1.8</v>
      </c>
      <c r="W21" s="853">
        <v>19.8</v>
      </c>
      <c r="X21" s="853">
        <v>147.7</v>
      </c>
      <c r="Y21" s="853">
        <v>145.7</v>
      </c>
      <c r="Z21" s="853">
        <v>2</v>
      </c>
      <c r="AA21" s="853">
        <v>19.9</v>
      </c>
      <c r="AB21" s="853">
        <v>162.7</v>
      </c>
      <c r="AC21" s="853">
        <v>157</v>
      </c>
      <c r="AD21" s="853">
        <v>5.7</v>
      </c>
      <c r="AE21" s="853">
        <v>19.6</v>
      </c>
      <c r="AF21" s="853">
        <v>140.6</v>
      </c>
      <c r="AG21" s="853">
        <v>135.1</v>
      </c>
      <c r="AH21" s="853">
        <v>5.5</v>
      </c>
      <c r="AI21" s="719" t="s">
        <v>496</v>
      </c>
    </row>
    <row r="22" spans="1:35" ht="18.75" customHeight="1">
      <c r="A22" s="713"/>
      <c r="B22" s="792">
        <v>10</v>
      </c>
      <c r="C22" s="855">
        <v>19</v>
      </c>
      <c r="D22" s="853">
        <v>148.8</v>
      </c>
      <c r="E22" s="853">
        <v>139.4</v>
      </c>
      <c r="F22" s="853">
        <v>9.4</v>
      </c>
      <c r="G22" s="853">
        <v>18.7</v>
      </c>
      <c r="H22" s="853">
        <v>154.1</v>
      </c>
      <c r="I22" s="853">
        <v>144.5</v>
      </c>
      <c r="J22" s="853">
        <v>9.6</v>
      </c>
      <c r="K22" s="853">
        <v>18.8</v>
      </c>
      <c r="L22" s="853">
        <v>134.7</v>
      </c>
      <c r="M22" s="853">
        <v>122.7</v>
      </c>
      <c r="N22" s="853">
        <v>12</v>
      </c>
      <c r="O22" s="853">
        <v>19</v>
      </c>
      <c r="P22" s="853">
        <v>144</v>
      </c>
      <c r="Q22" s="853">
        <v>138.6</v>
      </c>
      <c r="R22" s="853">
        <v>5.4</v>
      </c>
      <c r="S22" s="853">
        <v>19.6</v>
      </c>
      <c r="T22" s="853">
        <v>149.5</v>
      </c>
      <c r="U22" s="853">
        <v>147.4</v>
      </c>
      <c r="V22" s="853">
        <v>2.1</v>
      </c>
      <c r="W22" s="853">
        <v>19.7</v>
      </c>
      <c r="X22" s="853">
        <v>148.4</v>
      </c>
      <c r="Y22" s="853">
        <v>145.3</v>
      </c>
      <c r="Z22" s="853">
        <v>3.1</v>
      </c>
      <c r="AA22" s="853">
        <v>20.6</v>
      </c>
      <c r="AB22" s="853">
        <v>164.5</v>
      </c>
      <c r="AC22" s="853">
        <v>159.5</v>
      </c>
      <c r="AD22" s="853">
        <v>5</v>
      </c>
      <c r="AE22" s="853">
        <v>19.3</v>
      </c>
      <c r="AF22" s="853">
        <v>137</v>
      </c>
      <c r="AG22" s="853">
        <v>130.8</v>
      </c>
      <c r="AH22" s="853">
        <v>6.2</v>
      </c>
      <c r="AI22" s="719" t="s">
        <v>817</v>
      </c>
    </row>
    <row r="23" spans="1:35" ht="18.75" customHeight="1">
      <c r="A23" s="713"/>
      <c r="B23" s="792">
        <v>11</v>
      </c>
      <c r="C23" s="855">
        <v>19.2</v>
      </c>
      <c r="D23" s="853">
        <v>150</v>
      </c>
      <c r="E23" s="853">
        <v>141.4</v>
      </c>
      <c r="F23" s="853">
        <v>8.6</v>
      </c>
      <c r="G23" s="853">
        <v>19.4</v>
      </c>
      <c r="H23" s="853">
        <v>162.3</v>
      </c>
      <c r="I23" s="853">
        <v>150.9</v>
      </c>
      <c r="J23" s="853">
        <v>11.4</v>
      </c>
      <c r="K23" s="853">
        <v>19.7</v>
      </c>
      <c r="L23" s="853">
        <v>142.6</v>
      </c>
      <c r="M23" s="853">
        <v>127.5</v>
      </c>
      <c r="N23" s="853">
        <v>15.1</v>
      </c>
      <c r="O23" s="853">
        <v>20</v>
      </c>
      <c r="P23" s="853">
        <v>150.7</v>
      </c>
      <c r="Q23" s="853">
        <v>146.8</v>
      </c>
      <c r="R23" s="853">
        <v>3.9</v>
      </c>
      <c r="S23" s="853">
        <v>19</v>
      </c>
      <c r="T23" s="853">
        <v>146.1</v>
      </c>
      <c r="U23" s="853">
        <v>143.5</v>
      </c>
      <c r="V23" s="853">
        <v>2.6</v>
      </c>
      <c r="W23" s="853">
        <v>19.7</v>
      </c>
      <c r="X23" s="853">
        <v>149.8</v>
      </c>
      <c r="Y23" s="853">
        <v>147</v>
      </c>
      <c r="Z23" s="853">
        <v>2.8</v>
      </c>
      <c r="AA23" s="853">
        <v>20.5</v>
      </c>
      <c r="AB23" s="853">
        <v>164.4</v>
      </c>
      <c r="AC23" s="853">
        <v>156.6</v>
      </c>
      <c r="AD23" s="853">
        <v>7.8</v>
      </c>
      <c r="AE23" s="853">
        <v>18.9</v>
      </c>
      <c r="AF23" s="853">
        <v>133.2</v>
      </c>
      <c r="AG23" s="853">
        <v>127.3</v>
      </c>
      <c r="AH23" s="853">
        <v>5.9</v>
      </c>
      <c r="AI23" s="719" t="s">
        <v>495</v>
      </c>
    </row>
    <row r="24" spans="1:35" ht="18.75" customHeight="1" thickBot="1">
      <c r="A24" s="718"/>
      <c r="B24" s="789">
        <v>12</v>
      </c>
      <c r="C24" s="852">
        <v>19.2</v>
      </c>
      <c r="D24" s="850">
        <v>149.2</v>
      </c>
      <c r="E24" s="850">
        <v>139.8</v>
      </c>
      <c r="F24" s="850">
        <v>9.4</v>
      </c>
      <c r="G24" s="850">
        <v>18.6</v>
      </c>
      <c r="H24" s="850">
        <v>152.9</v>
      </c>
      <c r="I24" s="850">
        <v>142.5</v>
      </c>
      <c r="J24" s="850">
        <v>10.4</v>
      </c>
      <c r="K24" s="850">
        <v>19.6</v>
      </c>
      <c r="L24" s="850">
        <v>138.2</v>
      </c>
      <c r="M24" s="850">
        <v>123.3</v>
      </c>
      <c r="N24" s="850">
        <v>14.9</v>
      </c>
      <c r="O24" s="850">
        <v>19.8</v>
      </c>
      <c r="P24" s="850">
        <v>149.9</v>
      </c>
      <c r="Q24" s="850">
        <v>146.2</v>
      </c>
      <c r="R24" s="850">
        <v>3.7</v>
      </c>
      <c r="S24" s="850">
        <v>17.7</v>
      </c>
      <c r="T24" s="850">
        <v>134.8</v>
      </c>
      <c r="U24" s="850">
        <v>132.8</v>
      </c>
      <c r="V24" s="850">
        <v>2</v>
      </c>
      <c r="W24" s="850">
        <v>19.4</v>
      </c>
      <c r="X24" s="850">
        <v>147.3</v>
      </c>
      <c r="Y24" s="850">
        <v>144.9</v>
      </c>
      <c r="Z24" s="850">
        <v>2.4</v>
      </c>
      <c r="AA24" s="850">
        <v>20.7</v>
      </c>
      <c r="AB24" s="850">
        <v>165.5</v>
      </c>
      <c r="AC24" s="850">
        <v>159.5</v>
      </c>
      <c r="AD24" s="850">
        <v>6</v>
      </c>
      <c r="AE24" s="850">
        <v>19.4</v>
      </c>
      <c r="AF24" s="850">
        <v>139.2</v>
      </c>
      <c r="AG24" s="850">
        <v>133.4</v>
      </c>
      <c r="AH24" s="850">
        <v>5.8</v>
      </c>
      <c r="AI24" s="714" t="s">
        <v>374</v>
      </c>
    </row>
    <row r="25" spans="1:3" ht="12.75" customHeight="1">
      <c r="A25" s="713" t="s">
        <v>494</v>
      </c>
      <c r="B25" s="713"/>
      <c r="C25" s="713"/>
    </row>
    <row r="26" spans="1:3" ht="12.75" customHeight="1">
      <c r="A26" s="711" t="s">
        <v>558</v>
      </c>
      <c r="B26" s="713"/>
      <c r="C26" s="713"/>
    </row>
  </sheetData>
  <sheetProtection/>
  <printOptions/>
  <pageMargins left="0.3937007874015748" right="0.3937007874015748" top="0.5905511811023623" bottom="0.3937007874015748" header="0.5118110236220472" footer="0.31496062992125984"/>
  <pageSetup horizontalDpi="600" verticalDpi="600" orientation="landscape" paperSize="8" scale="84" r:id="rId1"/>
</worksheet>
</file>

<file path=xl/worksheets/sheet11.xml><?xml version="1.0" encoding="utf-8"?>
<worksheet xmlns="http://schemas.openxmlformats.org/spreadsheetml/2006/main" xmlns:r="http://schemas.openxmlformats.org/officeDocument/2006/relationships">
  <sheetPr>
    <tabColor rgb="FFFFC000"/>
  </sheetPr>
  <dimension ref="A1:AQ15"/>
  <sheetViews>
    <sheetView showGridLines="0" view="pageBreakPreview" zoomScale="110" zoomScaleSheetLayoutView="110" zoomScalePageLayoutView="0" workbookViewId="0" topLeftCell="H1">
      <selection activeCell="AC12" sqref="AC12"/>
    </sheetView>
  </sheetViews>
  <sheetFormatPr defaultColWidth="8.00390625" defaultRowHeight="13.5"/>
  <cols>
    <col min="1" max="1" width="4.375" style="387" customWidth="1"/>
    <col min="2" max="2" width="2.50390625" style="387" customWidth="1"/>
    <col min="3" max="3" width="3.125" style="387" customWidth="1"/>
    <col min="4" max="4" width="7.50390625" style="387" customWidth="1"/>
    <col min="5" max="15" width="7.25390625" style="387" customWidth="1"/>
    <col min="16" max="16" width="7.375" style="387" customWidth="1"/>
    <col min="17" max="20" width="7.25390625" style="387" customWidth="1"/>
    <col min="21" max="27" width="7.625" style="387" customWidth="1"/>
    <col min="28" max="30" width="2.50390625" style="387" customWidth="1"/>
    <col min="31" max="16384" width="8.00390625" style="387" customWidth="1"/>
  </cols>
  <sheetData>
    <row r="1" spans="1:28" ht="18.75" customHeight="1">
      <c r="A1" s="386"/>
      <c r="O1" s="388" t="s">
        <v>263</v>
      </c>
      <c r="P1" s="389" t="s">
        <v>264</v>
      </c>
      <c r="AB1" s="386"/>
    </row>
    <row r="2" spans="1:28" ht="11.25" customHeight="1">
      <c r="A2" s="386"/>
      <c r="E2" s="390"/>
      <c r="O2" s="388"/>
      <c r="P2" s="389"/>
      <c r="AB2" s="386"/>
    </row>
    <row r="3" s="391" customFormat="1" ht="12.75" customHeight="1" thickBot="1">
      <c r="AD3" s="392" t="s">
        <v>265</v>
      </c>
    </row>
    <row r="4" spans="1:43" s="391" customFormat="1" ht="12.75" customHeight="1">
      <c r="A4" s="1010" t="s">
        <v>242</v>
      </c>
      <c r="B4" s="1010"/>
      <c r="C4" s="1022"/>
      <c r="D4" s="393"/>
      <c r="E4" s="1025" t="s">
        <v>266</v>
      </c>
      <c r="F4" s="1026"/>
      <c r="G4" s="1026"/>
      <c r="H4" s="1026"/>
      <c r="I4" s="1026"/>
      <c r="J4" s="1027"/>
      <c r="K4" s="1028" t="s">
        <v>267</v>
      </c>
      <c r="L4" s="1028"/>
      <c r="M4" s="1028"/>
      <c r="N4" s="1028"/>
      <c r="O4" s="1028"/>
      <c r="P4" s="1026" t="s">
        <v>268</v>
      </c>
      <c r="Q4" s="1026"/>
      <c r="R4" s="1026"/>
      <c r="S4" s="1026"/>
      <c r="T4" s="1027"/>
      <c r="U4" s="1028" t="s">
        <v>269</v>
      </c>
      <c r="V4" s="1028"/>
      <c r="W4" s="1028"/>
      <c r="X4" s="1029"/>
      <c r="Y4" s="1030" t="s">
        <v>270</v>
      </c>
      <c r="Z4" s="1028"/>
      <c r="AA4" s="1028"/>
      <c r="AB4" s="1009" t="s">
        <v>242</v>
      </c>
      <c r="AC4" s="1010"/>
      <c r="AD4" s="1010"/>
      <c r="AE4" s="394"/>
      <c r="AF4" s="394"/>
      <c r="AG4" s="394"/>
      <c r="AH4" s="394"/>
      <c r="AI4" s="394"/>
      <c r="AJ4" s="394"/>
      <c r="AK4" s="394"/>
      <c r="AL4" s="394"/>
      <c r="AM4" s="394"/>
      <c r="AN4" s="394"/>
      <c r="AO4" s="394"/>
      <c r="AP4" s="394"/>
      <c r="AQ4" s="394"/>
    </row>
    <row r="5" spans="1:43" s="391" customFormat="1" ht="12.75" customHeight="1">
      <c r="A5" s="1012"/>
      <c r="B5" s="1012"/>
      <c r="C5" s="1023"/>
      <c r="D5" s="397" t="s">
        <v>11</v>
      </c>
      <c r="E5" s="1015" t="s">
        <v>271</v>
      </c>
      <c r="F5" s="1017" t="s">
        <v>272</v>
      </c>
      <c r="G5" s="1019" t="s">
        <v>273</v>
      </c>
      <c r="H5" s="398"/>
      <c r="I5" s="398"/>
      <c r="J5" s="399"/>
      <c r="K5" s="1019" t="s">
        <v>274</v>
      </c>
      <c r="L5" s="398"/>
      <c r="M5" s="398"/>
      <c r="N5" s="398"/>
      <c r="O5" s="400" t="s">
        <v>275</v>
      </c>
      <c r="P5" s="1019" t="s">
        <v>276</v>
      </c>
      <c r="Q5" s="398"/>
      <c r="R5" s="398"/>
      <c r="S5" s="398"/>
      <c r="T5" s="398"/>
      <c r="U5" s="1017" t="s">
        <v>0</v>
      </c>
      <c r="V5" s="1017" t="s">
        <v>277</v>
      </c>
      <c r="W5" s="1017" t="s">
        <v>278</v>
      </c>
      <c r="X5" s="1020" t="s">
        <v>240</v>
      </c>
      <c r="Y5" s="401" t="s">
        <v>279</v>
      </c>
      <c r="Z5" s="1017" t="s">
        <v>280</v>
      </c>
      <c r="AA5" s="1031" t="s">
        <v>281</v>
      </c>
      <c r="AB5" s="1011"/>
      <c r="AC5" s="1012"/>
      <c r="AD5" s="1012"/>
      <c r="AE5" s="394"/>
      <c r="AF5" s="394"/>
      <c r="AG5" s="394"/>
      <c r="AH5" s="394"/>
      <c r="AI5" s="394"/>
      <c r="AJ5" s="394"/>
      <c r="AK5" s="394"/>
      <c r="AL5" s="394"/>
      <c r="AM5" s="394"/>
      <c r="AN5" s="394"/>
      <c r="AO5" s="394"/>
      <c r="AP5" s="394"/>
      <c r="AQ5" s="394"/>
    </row>
    <row r="6" spans="1:43" s="391" customFormat="1" ht="12.75" customHeight="1">
      <c r="A6" s="1014"/>
      <c r="B6" s="1014"/>
      <c r="C6" s="1024"/>
      <c r="D6" s="402"/>
      <c r="E6" s="1016"/>
      <c r="F6" s="1018"/>
      <c r="G6" s="1014"/>
      <c r="H6" s="403" t="s">
        <v>282</v>
      </c>
      <c r="I6" s="403" t="s">
        <v>283</v>
      </c>
      <c r="J6" s="403" t="s">
        <v>240</v>
      </c>
      <c r="K6" s="1014"/>
      <c r="L6" s="403" t="s">
        <v>284</v>
      </c>
      <c r="M6" s="403" t="s">
        <v>285</v>
      </c>
      <c r="N6" s="404" t="s">
        <v>286</v>
      </c>
      <c r="O6" s="405" t="s">
        <v>287</v>
      </c>
      <c r="P6" s="1014"/>
      <c r="Q6" s="403" t="s">
        <v>288</v>
      </c>
      <c r="R6" s="403" t="s">
        <v>289</v>
      </c>
      <c r="S6" s="403" t="s">
        <v>290</v>
      </c>
      <c r="T6" s="404" t="s">
        <v>291</v>
      </c>
      <c r="U6" s="1018"/>
      <c r="V6" s="1018"/>
      <c r="W6" s="1018"/>
      <c r="X6" s="1021"/>
      <c r="Y6" s="406" t="s">
        <v>292</v>
      </c>
      <c r="Z6" s="1018"/>
      <c r="AA6" s="1013"/>
      <c r="AB6" s="1013"/>
      <c r="AC6" s="1014"/>
      <c r="AD6" s="1014"/>
      <c r="AE6" s="394"/>
      <c r="AF6" s="394"/>
      <c r="AG6" s="394"/>
      <c r="AH6" s="394"/>
      <c r="AI6" s="394"/>
      <c r="AJ6" s="394"/>
      <c r="AK6" s="394"/>
      <c r="AL6" s="394"/>
      <c r="AM6" s="394"/>
      <c r="AN6" s="394"/>
      <c r="AO6" s="394"/>
      <c r="AP6" s="394"/>
      <c r="AQ6" s="394"/>
    </row>
    <row r="7" spans="1:43" s="391" customFormat="1" ht="5.25" customHeight="1">
      <c r="A7" s="395"/>
      <c r="B7" s="395"/>
      <c r="C7" s="396"/>
      <c r="D7" s="395"/>
      <c r="E7" s="407"/>
      <c r="F7" s="395"/>
      <c r="G7" s="395"/>
      <c r="H7" s="395"/>
      <c r="I7" s="395"/>
      <c r="J7" s="395"/>
      <c r="K7" s="395"/>
      <c r="L7" s="395"/>
      <c r="M7" s="395"/>
      <c r="N7" s="395"/>
      <c r="O7" s="395"/>
      <c r="P7" s="395"/>
      <c r="Q7" s="395"/>
      <c r="R7" s="395"/>
      <c r="S7" s="395"/>
      <c r="T7" s="395"/>
      <c r="U7" s="395"/>
      <c r="V7" s="395"/>
      <c r="W7" s="395"/>
      <c r="X7" s="395"/>
      <c r="Y7" s="395"/>
      <c r="Z7" s="395"/>
      <c r="AA7" s="395"/>
      <c r="AB7" s="408"/>
      <c r="AC7" s="395"/>
      <c r="AD7" s="395"/>
      <c r="AE7" s="394"/>
      <c r="AF7" s="394"/>
      <c r="AG7" s="394"/>
      <c r="AH7" s="394"/>
      <c r="AI7" s="394"/>
      <c r="AJ7" s="394"/>
      <c r="AK7" s="394"/>
      <c r="AL7" s="394"/>
      <c r="AM7" s="394"/>
      <c r="AN7" s="394"/>
      <c r="AO7" s="394"/>
      <c r="AP7" s="394"/>
      <c r="AQ7" s="394"/>
    </row>
    <row r="8" spans="1:30" s="391" customFormat="1" ht="14.25" customHeight="1">
      <c r="A8" s="409" t="s">
        <v>293</v>
      </c>
      <c r="B8" s="410">
        <v>62</v>
      </c>
      <c r="C8" s="411" t="s">
        <v>125</v>
      </c>
      <c r="D8" s="410">
        <v>689</v>
      </c>
      <c r="E8" s="410">
        <v>422</v>
      </c>
      <c r="F8" s="410">
        <v>360</v>
      </c>
      <c r="G8" s="410">
        <v>61</v>
      </c>
      <c r="H8" s="410">
        <v>57</v>
      </c>
      <c r="I8" s="410">
        <v>2</v>
      </c>
      <c r="J8" s="410">
        <v>2</v>
      </c>
      <c r="K8" s="410">
        <v>78</v>
      </c>
      <c r="L8" s="409" t="s">
        <v>294</v>
      </c>
      <c r="M8" s="409" t="s">
        <v>294</v>
      </c>
      <c r="N8" s="409" t="s">
        <v>294</v>
      </c>
      <c r="O8" s="410">
        <v>55</v>
      </c>
      <c r="P8" s="410">
        <v>288</v>
      </c>
      <c r="Q8" s="410">
        <v>14</v>
      </c>
      <c r="R8" s="410">
        <v>223</v>
      </c>
      <c r="S8" s="410">
        <v>26</v>
      </c>
      <c r="T8" s="410">
        <v>10</v>
      </c>
      <c r="U8" s="410">
        <v>267</v>
      </c>
      <c r="V8" s="410">
        <v>112</v>
      </c>
      <c r="W8" s="410">
        <v>57</v>
      </c>
      <c r="X8" s="410">
        <v>98</v>
      </c>
      <c r="Y8" s="410">
        <v>19</v>
      </c>
      <c r="Z8" s="410">
        <v>16</v>
      </c>
      <c r="AA8" s="410">
        <v>19</v>
      </c>
      <c r="AB8" s="412" t="s">
        <v>295</v>
      </c>
      <c r="AC8" s="410">
        <v>62</v>
      </c>
      <c r="AD8" s="410" t="s">
        <v>296</v>
      </c>
    </row>
    <row r="9" spans="1:30" s="391" customFormat="1" ht="14.25" customHeight="1">
      <c r="A9" s="409" t="s">
        <v>297</v>
      </c>
      <c r="B9" s="410">
        <v>4</v>
      </c>
      <c r="C9" s="411"/>
      <c r="D9" s="410">
        <v>707</v>
      </c>
      <c r="E9" s="410">
        <v>443</v>
      </c>
      <c r="F9" s="410">
        <v>373</v>
      </c>
      <c r="G9" s="410">
        <v>71</v>
      </c>
      <c r="H9" s="410">
        <v>62</v>
      </c>
      <c r="I9" s="410">
        <v>5</v>
      </c>
      <c r="J9" s="410">
        <v>4</v>
      </c>
      <c r="K9" s="410">
        <v>71</v>
      </c>
      <c r="L9" s="409" t="s">
        <v>294</v>
      </c>
      <c r="M9" s="409" t="s">
        <v>294</v>
      </c>
      <c r="N9" s="409" t="s">
        <v>294</v>
      </c>
      <c r="O9" s="410">
        <v>55</v>
      </c>
      <c r="P9" s="410">
        <v>318</v>
      </c>
      <c r="Q9" s="410">
        <v>17</v>
      </c>
      <c r="R9" s="409">
        <v>240</v>
      </c>
      <c r="S9" s="409">
        <v>33</v>
      </c>
      <c r="T9" s="409">
        <v>12</v>
      </c>
      <c r="U9" s="410">
        <v>264</v>
      </c>
      <c r="V9" s="410">
        <v>111</v>
      </c>
      <c r="W9" s="410">
        <v>61</v>
      </c>
      <c r="X9" s="410">
        <v>92</v>
      </c>
      <c r="Y9" s="410">
        <v>21</v>
      </c>
      <c r="Z9" s="410">
        <v>19</v>
      </c>
      <c r="AA9" s="410">
        <v>18</v>
      </c>
      <c r="AB9" s="412" t="s">
        <v>298</v>
      </c>
      <c r="AC9" s="410">
        <v>4</v>
      </c>
      <c r="AD9" s="410"/>
    </row>
    <row r="10" spans="2:30" s="391" customFormat="1" ht="14.25" customHeight="1">
      <c r="B10" s="410">
        <v>9</v>
      </c>
      <c r="C10" s="411"/>
      <c r="D10" s="410">
        <v>730</v>
      </c>
      <c r="E10" s="410">
        <v>457</v>
      </c>
      <c r="F10" s="410">
        <v>388</v>
      </c>
      <c r="G10" s="410">
        <v>69</v>
      </c>
      <c r="H10" s="410">
        <v>61</v>
      </c>
      <c r="I10" s="410">
        <v>6</v>
      </c>
      <c r="J10" s="410">
        <v>3</v>
      </c>
      <c r="K10" s="410">
        <v>68</v>
      </c>
      <c r="L10" s="410">
        <v>15</v>
      </c>
      <c r="M10" s="410">
        <v>49</v>
      </c>
      <c r="N10" s="410">
        <v>4</v>
      </c>
      <c r="O10" s="410">
        <v>43</v>
      </c>
      <c r="P10" s="410">
        <v>346</v>
      </c>
      <c r="Q10" s="410">
        <v>20</v>
      </c>
      <c r="R10" s="409">
        <v>252</v>
      </c>
      <c r="S10" s="409">
        <v>44</v>
      </c>
      <c r="T10" s="409">
        <v>15</v>
      </c>
      <c r="U10" s="410">
        <v>273</v>
      </c>
      <c r="V10" s="410">
        <v>112</v>
      </c>
      <c r="W10" s="410">
        <v>58</v>
      </c>
      <c r="X10" s="410">
        <v>103</v>
      </c>
      <c r="Y10" s="410">
        <v>28</v>
      </c>
      <c r="Z10" s="410">
        <v>19</v>
      </c>
      <c r="AA10" s="410">
        <v>21</v>
      </c>
      <c r="AB10" s="412"/>
      <c r="AC10" s="410">
        <v>9</v>
      </c>
      <c r="AD10" s="410"/>
    </row>
    <row r="11" spans="1:30" s="391" customFormat="1" ht="14.25" customHeight="1">
      <c r="A11" s="409"/>
      <c r="B11" s="410">
        <v>14</v>
      </c>
      <c r="C11" s="411"/>
      <c r="D11" s="410">
        <v>735</v>
      </c>
      <c r="E11" s="410">
        <v>438</v>
      </c>
      <c r="F11" s="410">
        <v>371</v>
      </c>
      <c r="G11" s="410">
        <v>67</v>
      </c>
      <c r="H11" s="410">
        <v>57</v>
      </c>
      <c r="I11" s="410">
        <v>7</v>
      </c>
      <c r="J11" s="410">
        <v>3</v>
      </c>
      <c r="K11" s="410">
        <v>59</v>
      </c>
      <c r="L11" s="409">
        <v>13</v>
      </c>
      <c r="M11" s="409">
        <v>44</v>
      </c>
      <c r="N11" s="409">
        <v>2</v>
      </c>
      <c r="O11" s="410">
        <v>38</v>
      </c>
      <c r="P11" s="410">
        <v>340</v>
      </c>
      <c r="Q11" s="410">
        <v>18</v>
      </c>
      <c r="R11" s="409">
        <v>224</v>
      </c>
      <c r="S11" s="409">
        <v>51</v>
      </c>
      <c r="T11" s="409">
        <v>21</v>
      </c>
      <c r="U11" s="410">
        <v>297</v>
      </c>
      <c r="V11" s="410">
        <v>118</v>
      </c>
      <c r="W11" s="410">
        <v>55</v>
      </c>
      <c r="X11" s="410">
        <v>124</v>
      </c>
      <c r="Y11" s="410">
        <v>27</v>
      </c>
      <c r="Z11" s="410">
        <v>19</v>
      </c>
      <c r="AA11" s="410">
        <v>27</v>
      </c>
      <c r="AB11" s="412"/>
      <c r="AC11" s="410">
        <v>14</v>
      </c>
      <c r="AD11" s="410"/>
    </row>
    <row r="12" spans="1:30" s="416" customFormat="1" ht="14.25" customHeight="1">
      <c r="A12" s="413"/>
      <c r="B12" s="414">
        <v>19</v>
      </c>
      <c r="C12" s="415"/>
      <c r="D12" s="414">
        <v>732</v>
      </c>
      <c r="E12" s="414">
        <v>434</v>
      </c>
      <c r="F12" s="414">
        <v>367</v>
      </c>
      <c r="G12" s="414">
        <v>68</v>
      </c>
      <c r="H12" s="414">
        <v>59</v>
      </c>
      <c r="I12" s="414">
        <v>6</v>
      </c>
      <c r="J12" s="414">
        <v>3</v>
      </c>
      <c r="K12" s="414">
        <v>56</v>
      </c>
      <c r="L12" s="413">
        <v>21</v>
      </c>
      <c r="M12" s="413">
        <v>33</v>
      </c>
      <c r="N12" s="413">
        <v>1</v>
      </c>
      <c r="O12" s="414">
        <v>17</v>
      </c>
      <c r="P12" s="414">
        <v>361</v>
      </c>
      <c r="Q12" s="414">
        <v>17</v>
      </c>
      <c r="R12" s="413">
        <v>232</v>
      </c>
      <c r="S12" s="413">
        <v>58</v>
      </c>
      <c r="T12" s="413">
        <v>20</v>
      </c>
      <c r="U12" s="414">
        <v>298</v>
      </c>
      <c r="V12" s="414">
        <v>115</v>
      </c>
      <c r="W12" s="414">
        <v>49</v>
      </c>
      <c r="X12" s="414">
        <v>134</v>
      </c>
      <c r="Y12" s="414">
        <v>23</v>
      </c>
      <c r="Z12" s="414">
        <v>23</v>
      </c>
      <c r="AA12" s="415">
        <v>22</v>
      </c>
      <c r="AB12" s="413"/>
      <c r="AC12" s="414">
        <v>19</v>
      </c>
      <c r="AD12" s="414"/>
    </row>
    <row r="13" spans="1:30" s="391" customFormat="1" ht="6" customHeight="1" thickBot="1">
      <c r="A13" s="417"/>
      <c r="B13" s="418"/>
      <c r="C13" s="419"/>
      <c r="D13" s="418"/>
      <c r="E13" s="418"/>
      <c r="F13" s="418"/>
      <c r="G13" s="418"/>
      <c r="H13" s="418"/>
      <c r="I13" s="418"/>
      <c r="J13" s="418"/>
      <c r="K13" s="418"/>
      <c r="L13" s="418"/>
      <c r="M13" s="418"/>
      <c r="N13" s="418"/>
      <c r="O13" s="418"/>
      <c r="P13" s="418"/>
      <c r="Q13" s="418"/>
      <c r="R13" s="417"/>
      <c r="S13" s="417"/>
      <c r="T13" s="417"/>
      <c r="U13" s="418"/>
      <c r="V13" s="418"/>
      <c r="W13" s="418"/>
      <c r="X13" s="418"/>
      <c r="Y13" s="418"/>
      <c r="Z13" s="418"/>
      <c r="AA13" s="419"/>
      <c r="AB13" s="418"/>
      <c r="AC13" s="418"/>
      <c r="AD13" s="418"/>
    </row>
    <row r="14" ht="12" customHeight="1">
      <c r="A14" s="420" t="s">
        <v>299</v>
      </c>
    </row>
    <row r="15" ht="12.75" customHeight="1">
      <c r="A15" s="391" t="s">
        <v>300</v>
      </c>
    </row>
  </sheetData>
  <sheetProtection/>
  <mergeCells count="18">
    <mergeCell ref="A4:C6"/>
    <mergeCell ref="E4:J4"/>
    <mergeCell ref="K4:O4"/>
    <mergeCell ref="P4:T4"/>
    <mergeCell ref="U4:X4"/>
    <mergeCell ref="Y4:AA4"/>
    <mergeCell ref="Z5:Z6"/>
    <mergeCell ref="AA5:AA6"/>
    <mergeCell ref="AB4:AD6"/>
    <mergeCell ref="E5:E6"/>
    <mergeCell ref="F5:F6"/>
    <mergeCell ref="G5:G6"/>
    <mergeCell ref="K5:K6"/>
    <mergeCell ref="P5:P6"/>
    <mergeCell ref="U5:U6"/>
    <mergeCell ref="V5:V6"/>
    <mergeCell ref="W5:W6"/>
    <mergeCell ref="X5:X6"/>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12.xml><?xml version="1.0" encoding="utf-8"?>
<worksheet xmlns="http://schemas.openxmlformats.org/spreadsheetml/2006/main" xmlns:r="http://schemas.openxmlformats.org/officeDocument/2006/relationships">
  <sheetPr>
    <tabColor rgb="FFFFC000"/>
    <pageSetUpPr fitToPage="1"/>
  </sheetPr>
  <dimension ref="A1:X38"/>
  <sheetViews>
    <sheetView showGridLines="0" zoomScale="120" zoomScaleNormal="120" zoomScalePageLayoutView="0" workbookViewId="0" topLeftCell="F1">
      <selection activeCell="Q11" sqref="Q11"/>
    </sheetView>
  </sheetViews>
  <sheetFormatPr defaultColWidth="8.00390625" defaultRowHeight="13.5"/>
  <cols>
    <col min="1" max="1" width="8.75390625" style="23" customWidth="1"/>
    <col min="2" max="2" width="6.875" style="23" customWidth="1"/>
    <col min="3" max="3" width="13.75390625" style="23" customWidth="1"/>
    <col min="4" max="4" width="13.50390625" style="23" customWidth="1"/>
    <col min="5" max="5" width="13.75390625" style="23" customWidth="1"/>
    <col min="6" max="8" width="13.50390625" style="23" customWidth="1"/>
    <col min="9" max="16" width="10.875" style="23" customWidth="1"/>
    <col min="17" max="17" width="5.00390625" style="23" customWidth="1"/>
    <col min="18" max="18" width="5.375" style="23" customWidth="1"/>
    <col min="19" max="19" width="10.00390625" style="23" customWidth="1"/>
    <col min="20" max="21" width="3.75390625" style="23" customWidth="1"/>
    <col min="22" max="16384" width="8.00390625" style="23" customWidth="1"/>
  </cols>
  <sheetData>
    <row r="1" spans="1:18" ht="18.75" customHeight="1">
      <c r="A1" s="30"/>
      <c r="B1" s="31"/>
      <c r="C1" s="31"/>
      <c r="D1" s="31"/>
      <c r="E1" s="31"/>
      <c r="F1" s="31"/>
      <c r="G1" s="31"/>
      <c r="H1" s="32" t="s">
        <v>577</v>
      </c>
      <c r="I1" s="33" t="s">
        <v>14</v>
      </c>
      <c r="J1" s="34"/>
      <c r="K1" s="35"/>
      <c r="L1" s="35"/>
      <c r="M1" s="35"/>
      <c r="N1" s="35"/>
      <c r="O1" s="35"/>
      <c r="P1" s="35"/>
      <c r="Q1" s="35"/>
      <c r="R1" s="35"/>
    </row>
    <row r="2" spans="1:18" ht="7.5" customHeight="1">
      <c r="A2" s="30"/>
      <c r="B2" s="31"/>
      <c r="C2" s="31"/>
      <c r="D2" s="31"/>
      <c r="E2" s="31"/>
      <c r="F2" s="31"/>
      <c r="G2" s="31"/>
      <c r="H2" s="32"/>
      <c r="I2" s="33"/>
      <c r="J2" s="34"/>
      <c r="K2" s="35"/>
      <c r="L2" s="35"/>
      <c r="M2" s="35"/>
      <c r="N2" s="35"/>
      <c r="O2" s="35"/>
      <c r="P2" s="35"/>
      <c r="Q2" s="35"/>
      <c r="R2" s="35"/>
    </row>
    <row r="3" spans="1:18" ht="13.5" customHeight="1">
      <c r="A3" s="36"/>
      <c r="B3" s="31"/>
      <c r="C3" s="31"/>
      <c r="D3" s="31"/>
      <c r="E3" s="31"/>
      <c r="F3" s="31"/>
      <c r="G3" s="31"/>
      <c r="H3" s="37" t="s">
        <v>50</v>
      </c>
      <c r="I3" s="34" t="s">
        <v>578</v>
      </c>
      <c r="J3" s="34"/>
      <c r="K3" s="35"/>
      <c r="L3" s="35"/>
      <c r="M3" s="35"/>
      <c r="N3" s="35"/>
      <c r="O3" s="35"/>
      <c r="P3" s="35"/>
      <c r="Q3" s="35"/>
      <c r="R3" s="35"/>
    </row>
    <row r="4" spans="1:18" ht="12.75" thickBot="1">
      <c r="A4" s="38"/>
      <c r="B4" s="38"/>
      <c r="C4" s="38"/>
      <c r="D4" s="38"/>
      <c r="E4" s="38"/>
      <c r="F4" s="38"/>
      <c r="G4" s="38"/>
      <c r="H4" s="38"/>
      <c r="I4" s="38"/>
      <c r="J4" s="38"/>
      <c r="K4" s="38"/>
      <c r="L4" s="38"/>
      <c r="M4" s="38"/>
      <c r="N4" s="38"/>
      <c r="O4" s="38"/>
      <c r="P4" s="39"/>
      <c r="Q4" s="38"/>
      <c r="R4" s="40" t="s">
        <v>15</v>
      </c>
    </row>
    <row r="5" spans="1:19" s="47" customFormat="1" ht="12.75" customHeight="1">
      <c r="A5" s="41"/>
      <c r="B5" s="41"/>
      <c r="C5" s="42" t="s">
        <v>16</v>
      </c>
      <c r="D5" s="43"/>
      <c r="E5" s="43"/>
      <c r="F5" s="43"/>
      <c r="G5" s="42" t="s">
        <v>579</v>
      </c>
      <c r="H5" s="43"/>
      <c r="I5" s="44" t="s">
        <v>17</v>
      </c>
      <c r="J5" s="42" t="s">
        <v>18</v>
      </c>
      <c r="K5" s="43"/>
      <c r="L5" s="43"/>
      <c r="M5" s="43"/>
      <c r="N5" s="42" t="s">
        <v>580</v>
      </c>
      <c r="O5" s="43"/>
      <c r="P5" s="43"/>
      <c r="Q5" s="45"/>
      <c r="R5" s="46"/>
      <c r="S5" s="46"/>
    </row>
    <row r="6" spans="1:19" s="47" customFormat="1" ht="12.75" customHeight="1">
      <c r="A6" s="48" t="s">
        <v>19</v>
      </c>
      <c r="B6" s="48"/>
      <c r="C6" s="42" t="s">
        <v>20</v>
      </c>
      <c r="D6" s="43"/>
      <c r="E6" s="42" t="s">
        <v>21</v>
      </c>
      <c r="F6" s="43"/>
      <c r="G6" s="1034" t="s">
        <v>22</v>
      </c>
      <c r="H6" s="1036" t="s">
        <v>23</v>
      </c>
      <c r="I6" s="44" t="s">
        <v>24</v>
      </c>
      <c r="J6" s="42" t="s">
        <v>25</v>
      </c>
      <c r="K6" s="43"/>
      <c r="L6" s="43"/>
      <c r="M6" s="49" t="s">
        <v>581</v>
      </c>
      <c r="N6" s="42" t="s">
        <v>26</v>
      </c>
      <c r="O6" s="43"/>
      <c r="P6" s="50" t="s">
        <v>582</v>
      </c>
      <c r="Q6" s="51" t="s">
        <v>27</v>
      </c>
      <c r="R6" s="52"/>
      <c r="S6" s="46"/>
    </row>
    <row r="7" spans="1:19" s="47" customFormat="1" ht="12.75" customHeight="1">
      <c r="A7" s="53"/>
      <c r="B7" s="53"/>
      <c r="C7" s="54" t="s">
        <v>28</v>
      </c>
      <c r="D7" s="54" t="s">
        <v>29</v>
      </c>
      <c r="E7" s="54" t="s">
        <v>28</v>
      </c>
      <c r="F7" s="54" t="s">
        <v>29</v>
      </c>
      <c r="G7" s="1035"/>
      <c r="H7" s="1037"/>
      <c r="I7" s="56" t="s">
        <v>583</v>
      </c>
      <c r="J7" s="54" t="s">
        <v>28</v>
      </c>
      <c r="K7" s="54" t="s">
        <v>29</v>
      </c>
      <c r="L7" s="54" t="s">
        <v>30</v>
      </c>
      <c r="M7" s="57" t="s">
        <v>31</v>
      </c>
      <c r="N7" s="54" t="s">
        <v>28</v>
      </c>
      <c r="O7" s="58" t="s">
        <v>584</v>
      </c>
      <c r="P7" s="57" t="s">
        <v>31</v>
      </c>
      <c r="Q7" s="59"/>
      <c r="R7" s="53"/>
      <c r="S7" s="46"/>
    </row>
    <row r="8" spans="1:19" s="12" customFormat="1" ht="12" customHeight="1">
      <c r="A8" s="2" t="s">
        <v>585</v>
      </c>
      <c r="B8" s="3"/>
      <c r="C8" s="4">
        <v>163352</v>
      </c>
      <c r="D8" s="5">
        <v>71985</v>
      </c>
      <c r="E8" s="5">
        <v>40496</v>
      </c>
      <c r="F8" s="5">
        <v>18546</v>
      </c>
      <c r="G8" s="5">
        <v>90901</v>
      </c>
      <c r="H8" s="5">
        <v>34608</v>
      </c>
      <c r="I8" s="6">
        <v>0.56</v>
      </c>
      <c r="J8" s="64">
        <v>12935</v>
      </c>
      <c r="K8" s="64">
        <v>6225</v>
      </c>
      <c r="L8" s="64">
        <v>1905</v>
      </c>
      <c r="M8" s="7">
        <v>31.9</v>
      </c>
      <c r="N8" s="64">
        <v>12585</v>
      </c>
      <c r="O8" s="64">
        <v>1829</v>
      </c>
      <c r="P8" s="7">
        <v>36.4</v>
      </c>
      <c r="Q8" s="60" t="s">
        <v>586</v>
      </c>
      <c r="R8" s="61"/>
      <c r="S8" s="11"/>
    </row>
    <row r="9" spans="1:19" s="12" customFormat="1" ht="12" customHeight="1">
      <c r="A9" s="2" t="s">
        <v>587</v>
      </c>
      <c r="B9" s="3"/>
      <c r="C9" s="4">
        <v>174782</v>
      </c>
      <c r="D9" s="5">
        <v>72879</v>
      </c>
      <c r="E9" s="5">
        <v>44716</v>
      </c>
      <c r="F9" s="5">
        <v>19435</v>
      </c>
      <c r="G9" s="5">
        <v>80850</v>
      </c>
      <c r="H9" s="5">
        <v>31459</v>
      </c>
      <c r="I9" s="6">
        <v>0.46</v>
      </c>
      <c r="J9" s="64">
        <v>12743</v>
      </c>
      <c r="K9" s="64">
        <v>6055</v>
      </c>
      <c r="L9" s="64">
        <v>1791</v>
      </c>
      <c r="M9" s="7">
        <v>28.5</v>
      </c>
      <c r="N9" s="64">
        <v>12480</v>
      </c>
      <c r="O9" s="138" t="s">
        <v>588</v>
      </c>
      <c r="P9" s="7">
        <v>39.7</v>
      </c>
      <c r="Q9" s="60">
        <v>20</v>
      </c>
      <c r="R9" s="61"/>
      <c r="S9" s="11"/>
    </row>
    <row r="10" spans="1:19" s="63" customFormat="1" ht="12" customHeight="1">
      <c r="A10" s="2" t="s">
        <v>589</v>
      </c>
      <c r="B10" s="10"/>
      <c r="C10" s="4">
        <v>199633</v>
      </c>
      <c r="D10" s="5">
        <v>80918</v>
      </c>
      <c r="E10" s="5">
        <v>47494</v>
      </c>
      <c r="F10" s="5">
        <v>20669</v>
      </c>
      <c r="G10" s="5">
        <v>65989</v>
      </c>
      <c r="H10" s="5">
        <v>28210</v>
      </c>
      <c r="I10" s="6">
        <v>0.33</v>
      </c>
      <c r="J10" s="64">
        <v>13703</v>
      </c>
      <c r="K10" s="64">
        <v>6481</v>
      </c>
      <c r="L10" s="64">
        <v>1698</v>
      </c>
      <c r="M10" s="7">
        <v>28.9</v>
      </c>
      <c r="N10" s="64">
        <v>13790</v>
      </c>
      <c r="O10" s="64">
        <v>2033</v>
      </c>
      <c r="P10" s="7">
        <v>48.9</v>
      </c>
      <c r="Q10" s="60">
        <v>21</v>
      </c>
      <c r="R10" s="61"/>
      <c r="S10" s="62"/>
    </row>
    <row r="11" spans="1:19" s="12" customFormat="1" ht="12" customHeight="1">
      <c r="A11" s="2" t="s">
        <v>590</v>
      </c>
      <c r="B11" s="10"/>
      <c r="C11" s="4">
        <v>184589</v>
      </c>
      <c r="D11" s="5">
        <v>75487</v>
      </c>
      <c r="E11" s="5">
        <v>45944</v>
      </c>
      <c r="F11" s="5">
        <v>20107</v>
      </c>
      <c r="G11" s="5">
        <v>77318</v>
      </c>
      <c r="H11" s="5">
        <v>31915</v>
      </c>
      <c r="I11" s="11">
        <v>0.42</v>
      </c>
      <c r="J11" s="5">
        <v>14039</v>
      </c>
      <c r="K11" s="67" t="s">
        <v>668</v>
      </c>
      <c r="L11" s="5">
        <v>1865</v>
      </c>
      <c r="M11" s="140">
        <v>30.6</v>
      </c>
      <c r="N11" s="5">
        <v>13881</v>
      </c>
      <c r="O11" s="5">
        <v>1982</v>
      </c>
      <c r="P11" s="7">
        <v>43.5</v>
      </c>
      <c r="Q11" s="60">
        <v>22</v>
      </c>
      <c r="R11" s="11"/>
      <c r="S11" s="11"/>
    </row>
    <row r="12" spans="1:19" s="63" customFormat="1" ht="12" customHeight="1">
      <c r="A12" s="90" t="s">
        <v>591</v>
      </c>
      <c r="B12" s="1"/>
      <c r="C12" s="125">
        <f aca="true" t="shared" si="0" ref="C12:H12">SUM(C14:C25)</f>
        <v>182098</v>
      </c>
      <c r="D12" s="126">
        <f t="shared" si="0"/>
        <v>75923</v>
      </c>
      <c r="E12" s="126">
        <f t="shared" si="0"/>
        <v>44269</v>
      </c>
      <c r="F12" s="126">
        <f t="shared" si="0"/>
        <v>19479</v>
      </c>
      <c r="G12" s="126">
        <f t="shared" si="0"/>
        <v>90127</v>
      </c>
      <c r="H12" s="126">
        <f t="shared" si="0"/>
        <v>35269</v>
      </c>
      <c r="I12" s="62">
        <f>ROUND(G12/C12,2)</f>
        <v>0.49</v>
      </c>
      <c r="J12" s="126">
        <f>SUM(J14:J25)</f>
        <v>14130</v>
      </c>
      <c r="K12" s="126">
        <f>SUM(K14:K25)</f>
        <v>6760</v>
      </c>
      <c r="L12" s="126">
        <f>SUM(L14:L25)</f>
        <v>2242</v>
      </c>
      <c r="M12" s="62">
        <f>ROUND(J12/E12*100,1)</f>
        <v>31.9</v>
      </c>
      <c r="N12" s="126">
        <f>SUM(N14:N25)</f>
        <v>13687</v>
      </c>
      <c r="O12" s="126">
        <f>SUM(O14:O25)</f>
        <v>1990</v>
      </c>
      <c r="P12" s="62">
        <f>ROUND(N12/H12*100,1)</f>
        <v>38.8</v>
      </c>
      <c r="Q12" s="139">
        <v>23</v>
      </c>
      <c r="R12" s="62"/>
      <c r="S12" s="62"/>
    </row>
    <row r="13" spans="1:19" s="12" customFormat="1" ht="3.75" customHeight="1">
      <c r="A13" s="2"/>
      <c r="B13" s="3"/>
      <c r="C13" s="4"/>
      <c r="D13" s="5"/>
      <c r="E13" s="5"/>
      <c r="F13" s="5"/>
      <c r="G13" s="5"/>
      <c r="H13" s="5"/>
      <c r="I13" s="6"/>
      <c r="J13" s="5"/>
      <c r="K13" s="5"/>
      <c r="L13" s="5"/>
      <c r="M13" s="140"/>
      <c r="N13" s="5"/>
      <c r="O13" s="5"/>
      <c r="P13" s="7"/>
      <c r="Q13" s="60"/>
      <c r="R13" s="61"/>
      <c r="S13" s="11"/>
    </row>
    <row r="14" spans="1:19" s="12" customFormat="1" ht="11.25" customHeight="1">
      <c r="A14" s="8" t="s">
        <v>592</v>
      </c>
      <c r="B14" s="9" t="s">
        <v>32</v>
      </c>
      <c r="C14" s="4">
        <v>17223</v>
      </c>
      <c r="D14" s="5">
        <v>7328</v>
      </c>
      <c r="E14" s="5">
        <v>5220</v>
      </c>
      <c r="F14" s="5">
        <v>2333</v>
      </c>
      <c r="G14" s="5">
        <v>7402</v>
      </c>
      <c r="H14" s="5">
        <v>2991</v>
      </c>
      <c r="I14" s="6">
        <f>ROUND(G14/C14,2)</f>
        <v>0.43</v>
      </c>
      <c r="J14" s="64">
        <v>1530</v>
      </c>
      <c r="K14" s="64">
        <v>782</v>
      </c>
      <c r="L14" s="64">
        <v>167</v>
      </c>
      <c r="M14" s="140">
        <f>ROUND(J14/E14*100,1)</f>
        <v>29.3</v>
      </c>
      <c r="N14" s="64">
        <v>1549</v>
      </c>
      <c r="O14" s="64">
        <v>218</v>
      </c>
      <c r="P14" s="7">
        <f>ROUND(N14/H14*100,1)</f>
        <v>51.8</v>
      </c>
      <c r="Q14" s="60" t="s">
        <v>100</v>
      </c>
      <c r="R14" s="65" t="s">
        <v>32</v>
      </c>
      <c r="S14" s="11"/>
    </row>
    <row r="15" spans="1:19" s="12" customFormat="1" ht="11.25" customHeight="1">
      <c r="A15" s="10"/>
      <c r="B15" s="9" t="s">
        <v>33</v>
      </c>
      <c r="C15" s="4">
        <v>16607</v>
      </c>
      <c r="D15" s="5">
        <v>6842</v>
      </c>
      <c r="E15" s="5">
        <v>3792</v>
      </c>
      <c r="F15" s="5">
        <v>1606</v>
      </c>
      <c r="G15" s="5">
        <v>7144</v>
      </c>
      <c r="H15" s="5">
        <v>2844</v>
      </c>
      <c r="I15" s="6">
        <f aca="true" t="shared" si="1" ref="I15:I25">ROUND(G15/C15,2)</f>
        <v>0.43</v>
      </c>
      <c r="J15" s="64">
        <v>1170</v>
      </c>
      <c r="K15" s="64">
        <v>550</v>
      </c>
      <c r="L15" s="64">
        <v>148</v>
      </c>
      <c r="M15" s="140">
        <f>ROUND(J15/E15*100,1)</f>
        <v>30.9</v>
      </c>
      <c r="N15" s="64">
        <v>1151</v>
      </c>
      <c r="O15" s="64">
        <v>148</v>
      </c>
      <c r="P15" s="7">
        <f aca="true" t="shared" si="2" ref="P15:P25">ROUND(N15/H15*100,1)</f>
        <v>40.5</v>
      </c>
      <c r="Q15" s="60"/>
      <c r="R15" s="66" t="s">
        <v>5</v>
      </c>
      <c r="S15" s="11"/>
    </row>
    <row r="16" spans="1:19" s="12" customFormat="1" ht="11.25" customHeight="1">
      <c r="A16" s="10"/>
      <c r="B16" s="9" t="s">
        <v>34</v>
      </c>
      <c r="C16" s="4">
        <v>15976</v>
      </c>
      <c r="D16" s="5">
        <v>6580</v>
      </c>
      <c r="E16" s="5">
        <v>3579</v>
      </c>
      <c r="F16" s="5">
        <v>1547</v>
      </c>
      <c r="G16" s="5">
        <v>7152</v>
      </c>
      <c r="H16" s="5">
        <v>2711</v>
      </c>
      <c r="I16" s="6">
        <f t="shared" si="1"/>
        <v>0.45</v>
      </c>
      <c r="J16" s="64">
        <v>1178</v>
      </c>
      <c r="K16" s="64">
        <v>548</v>
      </c>
      <c r="L16" s="64">
        <v>166</v>
      </c>
      <c r="M16" s="140">
        <f aca="true" t="shared" si="3" ref="M16:M25">ROUND(J16/E16*100,1)</f>
        <v>32.9</v>
      </c>
      <c r="N16" s="64">
        <v>1159</v>
      </c>
      <c r="O16" s="64">
        <v>163</v>
      </c>
      <c r="P16" s="7">
        <f t="shared" si="2"/>
        <v>42.8</v>
      </c>
      <c r="Q16" s="60"/>
      <c r="R16" s="66" t="s">
        <v>6</v>
      </c>
      <c r="S16" s="11"/>
    </row>
    <row r="17" spans="1:19" s="12" customFormat="1" ht="11.25" customHeight="1">
      <c r="A17" s="10"/>
      <c r="B17" s="9" t="s">
        <v>35</v>
      </c>
      <c r="C17" s="4">
        <v>15237</v>
      </c>
      <c r="D17" s="5">
        <v>6262</v>
      </c>
      <c r="E17" s="5">
        <v>3212</v>
      </c>
      <c r="F17" s="5">
        <v>1372</v>
      </c>
      <c r="G17" s="5">
        <v>7036</v>
      </c>
      <c r="H17" s="5">
        <v>2905</v>
      </c>
      <c r="I17" s="6">
        <f t="shared" si="1"/>
        <v>0.46</v>
      </c>
      <c r="J17" s="64">
        <v>1104</v>
      </c>
      <c r="K17" s="64">
        <v>498</v>
      </c>
      <c r="L17" s="64">
        <v>177</v>
      </c>
      <c r="M17" s="140">
        <f t="shared" si="3"/>
        <v>34.4</v>
      </c>
      <c r="N17" s="64">
        <v>1065</v>
      </c>
      <c r="O17" s="64">
        <v>161</v>
      </c>
      <c r="P17" s="7">
        <f t="shared" si="2"/>
        <v>36.7</v>
      </c>
      <c r="Q17" s="60"/>
      <c r="R17" s="66" t="s">
        <v>7</v>
      </c>
      <c r="S17" s="11"/>
    </row>
    <row r="18" spans="1:19" s="12" customFormat="1" ht="11.25" customHeight="1">
      <c r="A18" s="10"/>
      <c r="B18" s="9" t="s">
        <v>36</v>
      </c>
      <c r="C18" s="4">
        <v>15215</v>
      </c>
      <c r="D18" s="5">
        <v>6342</v>
      </c>
      <c r="E18" s="5">
        <v>3717</v>
      </c>
      <c r="F18" s="5">
        <v>1667</v>
      </c>
      <c r="G18" s="5">
        <v>7450</v>
      </c>
      <c r="H18" s="5">
        <v>2973</v>
      </c>
      <c r="I18" s="6">
        <f t="shared" si="1"/>
        <v>0.49</v>
      </c>
      <c r="J18" s="64">
        <v>1088</v>
      </c>
      <c r="K18" s="64">
        <v>491</v>
      </c>
      <c r="L18" s="64">
        <v>182</v>
      </c>
      <c r="M18" s="140">
        <f t="shared" si="3"/>
        <v>29.3</v>
      </c>
      <c r="N18" s="64">
        <v>1056</v>
      </c>
      <c r="O18" s="64">
        <v>166</v>
      </c>
      <c r="P18" s="7">
        <f t="shared" si="2"/>
        <v>35.5</v>
      </c>
      <c r="Q18" s="60"/>
      <c r="R18" s="66" t="s">
        <v>8</v>
      </c>
      <c r="S18" s="11"/>
    </row>
    <row r="19" spans="1:19" s="12" customFormat="1" ht="11.25" customHeight="1">
      <c r="A19" s="10"/>
      <c r="B19" s="9" t="s">
        <v>37</v>
      </c>
      <c r="C19" s="4">
        <v>15266</v>
      </c>
      <c r="D19" s="5">
        <v>6363</v>
      </c>
      <c r="E19" s="5">
        <v>3646</v>
      </c>
      <c r="F19" s="5">
        <v>1561</v>
      </c>
      <c r="G19" s="5">
        <v>7814</v>
      </c>
      <c r="H19" s="5">
        <v>3078</v>
      </c>
      <c r="I19" s="6">
        <f t="shared" si="1"/>
        <v>0.51</v>
      </c>
      <c r="J19" s="64">
        <v>1175</v>
      </c>
      <c r="K19" s="64">
        <v>554</v>
      </c>
      <c r="L19" s="64">
        <v>212</v>
      </c>
      <c r="M19" s="140">
        <f t="shared" si="3"/>
        <v>32.2</v>
      </c>
      <c r="N19" s="64">
        <v>1109</v>
      </c>
      <c r="O19" s="64">
        <v>168</v>
      </c>
      <c r="P19" s="7">
        <f t="shared" si="2"/>
        <v>36</v>
      </c>
      <c r="Q19" s="60"/>
      <c r="R19" s="66" t="s">
        <v>9</v>
      </c>
      <c r="S19" s="11"/>
    </row>
    <row r="20" spans="1:19" s="12" customFormat="1" ht="11.25" customHeight="1">
      <c r="A20" s="10"/>
      <c r="B20" s="9" t="s">
        <v>38</v>
      </c>
      <c r="C20" s="4">
        <v>15142</v>
      </c>
      <c r="D20" s="5">
        <v>6271</v>
      </c>
      <c r="E20" s="5">
        <v>3482</v>
      </c>
      <c r="F20" s="5">
        <v>1446</v>
      </c>
      <c r="G20" s="5">
        <v>7673</v>
      </c>
      <c r="H20" s="5">
        <v>2936</v>
      </c>
      <c r="I20" s="6">
        <f t="shared" si="1"/>
        <v>0.51</v>
      </c>
      <c r="J20" s="64">
        <v>1231</v>
      </c>
      <c r="K20" s="64">
        <v>541</v>
      </c>
      <c r="L20" s="64">
        <v>197</v>
      </c>
      <c r="M20" s="140">
        <f t="shared" si="3"/>
        <v>35.4</v>
      </c>
      <c r="N20" s="64">
        <v>1181</v>
      </c>
      <c r="O20" s="64">
        <v>168</v>
      </c>
      <c r="P20" s="7">
        <f t="shared" si="2"/>
        <v>40.2</v>
      </c>
      <c r="Q20" s="60"/>
      <c r="R20" s="27">
        <v>10</v>
      </c>
      <c r="S20" s="11"/>
    </row>
    <row r="21" spans="1:19" s="12" customFormat="1" ht="11.25" customHeight="1">
      <c r="A21" s="10"/>
      <c r="B21" s="9" t="s">
        <v>39</v>
      </c>
      <c r="C21" s="4">
        <v>14276</v>
      </c>
      <c r="D21" s="5">
        <v>5822</v>
      </c>
      <c r="E21" s="5">
        <v>2975</v>
      </c>
      <c r="F21" s="5">
        <v>1207</v>
      </c>
      <c r="G21" s="5">
        <v>7346</v>
      </c>
      <c r="H21" s="5">
        <v>2730</v>
      </c>
      <c r="I21" s="6">
        <f t="shared" si="1"/>
        <v>0.51</v>
      </c>
      <c r="J21" s="64">
        <v>1050</v>
      </c>
      <c r="K21" s="64">
        <v>462</v>
      </c>
      <c r="L21" s="64">
        <v>201</v>
      </c>
      <c r="M21" s="140">
        <f t="shared" si="3"/>
        <v>35.3</v>
      </c>
      <c r="N21" s="64">
        <v>950</v>
      </c>
      <c r="O21" s="64">
        <v>130</v>
      </c>
      <c r="P21" s="7">
        <f t="shared" si="2"/>
        <v>34.8</v>
      </c>
      <c r="Q21" s="60"/>
      <c r="R21" s="27">
        <v>11</v>
      </c>
      <c r="S21" s="11"/>
    </row>
    <row r="22" spans="1:19" s="12" customFormat="1" ht="11.25" customHeight="1">
      <c r="A22" s="10"/>
      <c r="B22" s="9" t="s">
        <v>40</v>
      </c>
      <c r="C22" s="4">
        <v>13213</v>
      </c>
      <c r="D22" s="5">
        <v>5269</v>
      </c>
      <c r="E22" s="5">
        <v>2682</v>
      </c>
      <c r="F22" s="5">
        <v>1146</v>
      </c>
      <c r="G22" s="5">
        <v>7166</v>
      </c>
      <c r="H22" s="5">
        <v>2533</v>
      </c>
      <c r="I22" s="6">
        <f t="shared" si="1"/>
        <v>0.54</v>
      </c>
      <c r="J22" s="64">
        <v>914</v>
      </c>
      <c r="K22" s="64">
        <v>419</v>
      </c>
      <c r="L22" s="64">
        <v>188</v>
      </c>
      <c r="M22" s="140">
        <f t="shared" si="3"/>
        <v>34.1</v>
      </c>
      <c r="N22" s="64">
        <v>847</v>
      </c>
      <c r="O22" s="64">
        <v>134</v>
      </c>
      <c r="P22" s="7">
        <f t="shared" si="2"/>
        <v>33.4</v>
      </c>
      <c r="Q22" s="60"/>
      <c r="R22" s="27">
        <v>12</v>
      </c>
      <c r="S22" s="11"/>
    </row>
    <row r="23" spans="1:19" s="12" customFormat="1" ht="11.25" customHeight="1">
      <c r="A23" s="8" t="s">
        <v>593</v>
      </c>
      <c r="B23" s="9" t="s">
        <v>41</v>
      </c>
      <c r="C23" s="4">
        <v>13807</v>
      </c>
      <c r="D23" s="5">
        <v>5703</v>
      </c>
      <c r="E23" s="5">
        <v>3879</v>
      </c>
      <c r="F23" s="5">
        <v>1828</v>
      </c>
      <c r="G23" s="5">
        <v>7552</v>
      </c>
      <c r="H23" s="5">
        <v>3168</v>
      </c>
      <c r="I23" s="6">
        <f t="shared" si="1"/>
        <v>0.55</v>
      </c>
      <c r="J23" s="64">
        <v>1009</v>
      </c>
      <c r="K23" s="64">
        <v>471</v>
      </c>
      <c r="L23" s="64">
        <v>167</v>
      </c>
      <c r="M23" s="140">
        <f t="shared" si="3"/>
        <v>26</v>
      </c>
      <c r="N23" s="64">
        <v>968</v>
      </c>
      <c r="O23" s="64">
        <v>144</v>
      </c>
      <c r="P23" s="905">
        <f t="shared" si="2"/>
        <v>30.6</v>
      </c>
      <c r="Q23" s="67" t="s">
        <v>594</v>
      </c>
      <c r="R23" s="65" t="s">
        <v>41</v>
      </c>
      <c r="S23" s="11"/>
    </row>
    <row r="24" spans="1:19" s="12" customFormat="1" ht="11.25" customHeight="1">
      <c r="A24" s="10"/>
      <c r="B24" s="13" t="s">
        <v>3</v>
      </c>
      <c r="C24" s="4">
        <v>14660</v>
      </c>
      <c r="D24" s="5">
        <v>6365</v>
      </c>
      <c r="E24" s="5">
        <v>3969</v>
      </c>
      <c r="F24" s="5">
        <v>1911</v>
      </c>
      <c r="G24" s="5">
        <v>8005</v>
      </c>
      <c r="H24" s="5">
        <v>3252</v>
      </c>
      <c r="I24" s="6">
        <f t="shared" si="1"/>
        <v>0.55</v>
      </c>
      <c r="J24" s="64">
        <v>1145</v>
      </c>
      <c r="K24" s="64">
        <v>588</v>
      </c>
      <c r="L24" s="64">
        <v>225</v>
      </c>
      <c r="M24" s="140">
        <f t="shared" si="3"/>
        <v>28.8</v>
      </c>
      <c r="N24" s="64">
        <v>1089</v>
      </c>
      <c r="O24" s="64">
        <v>170</v>
      </c>
      <c r="P24" s="7">
        <f t="shared" si="2"/>
        <v>33.5</v>
      </c>
      <c r="Q24" s="60"/>
      <c r="R24" s="66" t="s">
        <v>3</v>
      </c>
      <c r="S24" s="11"/>
    </row>
    <row r="25" spans="1:19" s="12" customFormat="1" ht="12.75" customHeight="1" thickBot="1">
      <c r="A25" s="14"/>
      <c r="B25" s="15" t="s">
        <v>4</v>
      </c>
      <c r="C25" s="141">
        <v>15476</v>
      </c>
      <c r="D25" s="142">
        <v>6776</v>
      </c>
      <c r="E25" s="142">
        <v>4116</v>
      </c>
      <c r="F25" s="142">
        <v>1855</v>
      </c>
      <c r="G25" s="142">
        <v>8387</v>
      </c>
      <c r="H25" s="142">
        <v>3148</v>
      </c>
      <c r="I25" s="143">
        <f t="shared" si="1"/>
        <v>0.54</v>
      </c>
      <c r="J25" s="142">
        <v>1536</v>
      </c>
      <c r="K25" s="142">
        <v>856</v>
      </c>
      <c r="L25" s="142">
        <v>212</v>
      </c>
      <c r="M25" s="144">
        <f t="shared" si="3"/>
        <v>37.3</v>
      </c>
      <c r="N25" s="142">
        <v>1563</v>
      </c>
      <c r="O25" s="142">
        <v>220</v>
      </c>
      <c r="P25" s="145">
        <f t="shared" si="2"/>
        <v>49.7</v>
      </c>
      <c r="Q25" s="68"/>
      <c r="R25" s="69" t="s">
        <v>4</v>
      </c>
      <c r="S25" s="11"/>
    </row>
    <row r="26" spans="1:24" ht="12.75" customHeight="1">
      <c r="A26" s="16" t="s">
        <v>51</v>
      </c>
      <c r="B26" s="16"/>
      <c r="C26" s="16"/>
      <c r="D26" s="16"/>
      <c r="E26" s="16"/>
      <c r="F26" s="16"/>
      <c r="G26" s="16"/>
      <c r="H26" s="10"/>
      <c r="I26" s="16"/>
      <c r="J26" s="16"/>
      <c r="K26" s="16"/>
      <c r="L26" s="16"/>
      <c r="M26" s="17"/>
      <c r="N26" s="17"/>
      <c r="O26" s="17"/>
      <c r="P26" s="17"/>
      <c r="Q26" s="17"/>
      <c r="R26" s="17"/>
      <c r="S26" s="17"/>
      <c r="T26" s="17"/>
      <c r="U26" s="17"/>
      <c r="V26" s="17"/>
      <c r="W26" s="17"/>
      <c r="X26" s="17"/>
    </row>
    <row r="27" spans="1:19" s="12" customFormat="1" ht="3.75" customHeight="1">
      <c r="A27" s="10"/>
      <c r="B27" s="13"/>
      <c r="C27" s="5"/>
      <c r="D27" s="5"/>
      <c r="E27" s="5"/>
      <c r="F27" s="5"/>
      <c r="G27" s="5"/>
      <c r="H27" s="5"/>
      <c r="I27" s="18"/>
      <c r="J27" s="5"/>
      <c r="K27" s="5"/>
      <c r="L27" s="5"/>
      <c r="M27" s="19"/>
      <c r="N27" s="5"/>
      <c r="O27" s="5"/>
      <c r="P27" s="19"/>
      <c r="Q27" s="70"/>
      <c r="R27" s="61"/>
      <c r="S27" s="11"/>
    </row>
    <row r="28" spans="2:20" s="20" customFormat="1" ht="10.5" customHeight="1">
      <c r="B28" s="1038" t="s">
        <v>52</v>
      </c>
      <c r="C28" s="1039" t="s">
        <v>595</v>
      </c>
      <c r="D28" s="147" t="s">
        <v>22</v>
      </c>
      <c r="E28" s="1033"/>
      <c r="F28" s="1032" t="s">
        <v>596</v>
      </c>
      <c r="G28" s="147" t="s">
        <v>597</v>
      </c>
      <c r="H28" s="1033" t="s">
        <v>598</v>
      </c>
      <c r="J28" s="1032" t="s">
        <v>599</v>
      </c>
      <c r="K28" s="146" t="s">
        <v>42</v>
      </c>
      <c r="L28" s="1033" t="s">
        <v>600</v>
      </c>
      <c r="Q28" s="21"/>
      <c r="R28" s="21"/>
      <c r="S28" s="21"/>
      <c r="T28" s="21"/>
    </row>
    <row r="29" spans="1:20" s="20" customFormat="1" ht="10.5" customHeight="1">
      <c r="A29" s="71"/>
      <c r="B29" s="1038"/>
      <c r="C29" s="1039"/>
      <c r="D29" s="148" t="s">
        <v>601</v>
      </c>
      <c r="E29" s="1033"/>
      <c r="F29" s="1032"/>
      <c r="G29" s="149" t="s">
        <v>602</v>
      </c>
      <c r="H29" s="1033"/>
      <c r="J29" s="1032"/>
      <c r="K29" s="149" t="s">
        <v>603</v>
      </c>
      <c r="L29" s="1033"/>
      <c r="Q29" s="21"/>
      <c r="R29" s="21"/>
      <c r="S29" s="21"/>
      <c r="T29" s="21"/>
    </row>
    <row r="30" spans="1:23" ht="12">
      <c r="A30" s="17"/>
      <c r="B30" s="17"/>
      <c r="C30" s="17"/>
      <c r="D30" s="17"/>
      <c r="E30" s="17"/>
      <c r="F30" s="17"/>
      <c r="H30" s="17"/>
      <c r="I30" s="17"/>
      <c r="J30" s="17"/>
      <c r="K30" s="17"/>
      <c r="L30" s="17"/>
      <c r="M30" s="17"/>
      <c r="N30" s="17"/>
      <c r="O30" s="17"/>
      <c r="P30" s="17"/>
      <c r="Q30" s="17"/>
      <c r="R30" s="17"/>
      <c r="S30" s="17"/>
      <c r="T30" s="17"/>
      <c r="U30" s="17"/>
      <c r="V30" s="17"/>
      <c r="W30" s="17"/>
    </row>
    <row r="31" spans="1:22" ht="12">
      <c r="A31" s="17"/>
      <c r="B31" s="17"/>
      <c r="C31" s="22"/>
      <c r="D31" s="22"/>
      <c r="E31" s="22"/>
      <c r="F31" s="22"/>
      <c r="G31" s="22"/>
      <c r="H31" s="22"/>
      <c r="I31" s="22"/>
      <c r="J31" s="22"/>
      <c r="K31" s="22"/>
      <c r="L31" s="22"/>
      <c r="M31" s="22"/>
      <c r="N31" s="22"/>
      <c r="O31" s="22"/>
      <c r="P31" s="22"/>
      <c r="Q31" s="22"/>
      <c r="R31" s="22"/>
      <c r="S31" s="22"/>
      <c r="T31" s="17"/>
      <c r="U31" s="17"/>
      <c r="V31" s="17"/>
    </row>
    <row r="32" spans="1:22" ht="12">
      <c r="A32" s="17"/>
      <c r="B32" s="17"/>
      <c r="C32" s="22"/>
      <c r="D32" s="22"/>
      <c r="E32" s="22"/>
      <c r="F32" s="22"/>
      <c r="G32" s="22"/>
      <c r="H32" s="22"/>
      <c r="I32" s="22"/>
      <c r="J32" s="22"/>
      <c r="K32" s="22"/>
      <c r="L32" s="22"/>
      <c r="M32" s="22"/>
      <c r="N32" s="22"/>
      <c r="O32" s="22"/>
      <c r="P32" s="22"/>
      <c r="Q32" s="17"/>
      <c r="R32" s="17"/>
      <c r="S32" s="17"/>
      <c r="T32" s="17"/>
      <c r="U32" s="17"/>
      <c r="V32" s="17"/>
    </row>
    <row r="33" spans="1:22" ht="12">
      <c r="A33" s="17"/>
      <c r="B33" s="17"/>
      <c r="C33" s="17"/>
      <c r="D33" s="17"/>
      <c r="E33" s="17"/>
      <c r="F33" s="17"/>
      <c r="G33" s="17"/>
      <c r="H33" s="17"/>
      <c r="I33" s="17"/>
      <c r="J33" s="17"/>
      <c r="K33" s="17"/>
      <c r="L33" s="17"/>
      <c r="M33" s="17"/>
      <c r="N33" s="17"/>
      <c r="O33" s="17"/>
      <c r="P33" s="17"/>
      <c r="Q33" s="17"/>
      <c r="R33" s="17"/>
      <c r="S33" s="17"/>
      <c r="T33" s="17"/>
      <c r="U33" s="17"/>
      <c r="V33" s="17"/>
    </row>
    <row r="34" spans="1:22" ht="12">
      <c r="A34" s="17"/>
      <c r="B34" s="17"/>
      <c r="C34" s="17"/>
      <c r="D34" s="17"/>
      <c r="E34" s="17"/>
      <c r="F34" s="17"/>
      <c r="G34" s="17"/>
      <c r="H34" s="17"/>
      <c r="I34" s="17"/>
      <c r="J34" s="17"/>
      <c r="K34" s="17"/>
      <c r="L34" s="17"/>
      <c r="M34" s="17"/>
      <c r="N34" s="17"/>
      <c r="O34" s="17"/>
      <c r="P34" s="17"/>
      <c r="Q34" s="17"/>
      <c r="R34" s="17"/>
      <c r="S34" s="17"/>
      <c r="T34" s="17"/>
      <c r="U34" s="17"/>
      <c r="V34" s="17"/>
    </row>
    <row r="35" spans="1:22" ht="12">
      <c r="A35" s="17"/>
      <c r="B35" s="17"/>
      <c r="C35" s="17"/>
      <c r="D35" s="17"/>
      <c r="E35" s="17"/>
      <c r="F35" s="17"/>
      <c r="G35" s="17"/>
      <c r="H35" s="17"/>
      <c r="I35" s="17"/>
      <c r="J35" s="17"/>
      <c r="K35" s="17"/>
      <c r="L35" s="17"/>
      <c r="M35" s="17"/>
      <c r="N35" s="17"/>
      <c r="O35" s="17"/>
      <c r="P35" s="17"/>
      <c r="Q35" s="17"/>
      <c r="R35" s="17"/>
      <c r="S35" s="17"/>
      <c r="T35" s="17"/>
      <c r="U35" s="17"/>
      <c r="V35" s="17"/>
    </row>
    <row r="36" spans="1:22" ht="12">
      <c r="A36" s="17"/>
      <c r="B36" s="17"/>
      <c r="C36" s="17"/>
      <c r="D36" s="17"/>
      <c r="E36" s="17"/>
      <c r="F36" s="17"/>
      <c r="G36" s="17"/>
      <c r="H36" s="17"/>
      <c r="I36" s="17"/>
      <c r="J36" s="17"/>
      <c r="K36" s="17"/>
      <c r="L36" s="17"/>
      <c r="M36" s="17"/>
      <c r="N36" s="17"/>
      <c r="O36" s="17"/>
      <c r="P36" s="17"/>
      <c r="Q36" s="17"/>
      <c r="R36" s="17"/>
      <c r="S36" s="17"/>
      <c r="T36" s="17"/>
      <c r="U36" s="17"/>
      <c r="V36" s="17"/>
    </row>
    <row r="37" spans="1:22" ht="12">
      <c r="A37" s="17"/>
      <c r="B37" s="17"/>
      <c r="C37" s="17"/>
      <c r="D37" s="17"/>
      <c r="E37" s="17"/>
      <c r="F37" s="17"/>
      <c r="G37" s="17"/>
      <c r="H37" s="17"/>
      <c r="I37" s="17"/>
      <c r="J37" s="17"/>
      <c r="K37" s="17"/>
      <c r="L37" s="17"/>
      <c r="M37" s="17"/>
      <c r="N37" s="17"/>
      <c r="O37" s="17"/>
      <c r="P37" s="17"/>
      <c r="Q37" s="17"/>
      <c r="R37" s="17"/>
      <c r="S37" s="17"/>
      <c r="T37" s="17"/>
      <c r="U37" s="17"/>
      <c r="V37" s="17"/>
    </row>
    <row r="38" spans="1:22" ht="12">
      <c r="A38" s="17"/>
      <c r="B38" s="17"/>
      <c r="C38" s="17"/>
      <c r="D38" s="17"/>
      <c r="E38" s="17"/>
      <c r="F38" s="17"/>
      <c r="G38" s="17"/>
      <c r="H38" s="17"/>
      <c r="I38" s="17"/>
      <c r="J38" s="17"/>
      <c r="K38" s="17"/>
      <c r="L38" s="17"/>
      <c r="M38" s="17"/>
      <c r="N38" s="17"/>
      <c r="O38" s="17"/>
      <c r="P38" s="17"/>
      <c r="Q38" s="17"/>
      <c r="R38" s="17"/>
      <c r="S38" s="17"/>
      <c r="T38" s="17"/>
      <c r="U38" s="17"/>
      <c r="V38" s="17"/>
    </row>
  </sheetData>
  <sheetProtection/>
  <mergeCells count="9">
    <mergeCell ref="J28:J29"/>
    <mergeCell ref="L28:L29"/>
    <mergeCell ref="G6:G7"/>
    <mergeCell ref="H6:H7"/>
    <mergeCell ref="B28:B29"/>
    <mergeCell ref="C28:C29"/>
    <mergeCell ref="E28:E29"/>
    <mergeCell ref="F28:F29"/>
    <mergeCell ref="H28:H29"/>
  </mergeCells>
  <printOptions/>
  <pageMargins left="0.3937007874015748" right="0.3937007874015748" top="0.5905511811023623" bottom="0.3937007874015748" header="0.3937007874015748" footer="0.31496062992125984"/>
  <pageSetup fitToHeight="1" fitToWidth="1" horizontalDpi="600" verticalDpi="600" orientation="landscape" paperSize="8" r:id="rId2"/>
  <drawing r:id="rId1"/>
</worksheet>
</file>

<file path=xl/worksheets/sheet13.xml><?xml version="1.0" encoding="utf-8"?>
<worksheet xmlns="http://schemas.openxmlformats.org/spreadsheetml/2006/main" xmlns:r="http://schemas.openxmlformats.org/officeDocument/2006/relationships">
  <sheetPr>
    <tabColor rgb="FFFFC000"/>
    <pageSetUpPr fitToPage="1"/>
  </sheetPr>
  <dimension ref="A1:O72"/>
  <sheetViews>
    <sheetView showGridLines="0" zoomScalePageLayoutView="0" workbookViewId="0" topLeftCell="A34">
      <selection activeCell="N11" sqref="N11"/>
    </sheetView>
  </sheetViews>
  <sheetFormatPr defaultColWidth="8.00390625" defaultRowHeight="13.5"/>
  <cols>
    <col min="1" max="1" width="2.50390625" style="23" customWidth="1"/>
    <col min="2" max="2" width="2.625" style="23" customWidth="1"/>
    <col min="3" max="3" width="3.00390625" style="23" customWidth="1"/>
    <col min="4" max="4" width="3.125" style="23" customWidth="1"/>
    <col min="5" max="5" width="21.00390625" style="23" customWidth="1"/>
    <col min="6" max="6" width="9.375" style="27" customWidth="1"/>
    <col min="7" max="14" width="7.00390625" style="23" customWidth="1"/>
    <col min="15" max="16384" width="8.00390625" style="23" customWidth="1"/>
  </cols>
  <sheetData>
    <row r="1" spans="1:14" ht="18.75" customHeight="1">
      <c r="A1" s="72"/>
      <c r="B1" s="35"/>
      <c r="C1" s="35"/>
      <c r="D1" s="35"/>
      <c r="E1" s="35"/>
      <c r="G1" s="35"/>
      <c r="H1" s="33"/>
      <c r="I1" s="35"/>
      <c r="J1" s="73"/>
      <c r="K1" s="35"/>
      <c r="L1" s="35"/>
      <c r="M1" s="35"/>
      <c r="N1" s="74" t="s">
        <v>604</v>
      </c>
    </row>
    <row r="2" spans="1:14" ht="7.5" customHeight="1">
      <c r="A2" s="72"/>
      <c r="B2" s="35"/>
      <c r="C2" s="35"/>
      <c r="D2" s="35"/>
      <c r="E2" s="35"/>
      <c r="G2" s="35"/>
      <c r="H2" s="33"/>
      <c r="I2" s="35"/>
      <c r="J2" s="73"/>
      <c r="K2" s="35"/>
      <c r="L2" s="35"/>
      <c r="M2" s="35"/>
      <c r="N2" s="35"/>
    </row>
    <row r="3" spans="1:14" ht="13.5" customHeight="1">
      <c r="A3" s="35"/>
      <c r="B3" s="35"/>
      <c r="C3" s="35"/>
      <c r="D3" s="35"/>
      <c r="E3" s="35"/>
      <c r="F3" s="34" t="s">
        <v>605</v>
      </c>
      <c r="G3" s="35"/>
      <c r="H3" s="35"/>
      <c r="I3" s="35"/>
      <c r="J3" s="35"/>
      <c r="K3" s="35"/>
      <c r="L3" s="35"/>
      <c r="M3" s="35"/>
      <c r="N3" s="35"/>
    </row>
    <row r="4" spans="1:14" ht="12.75" customHeight="1" thickBot="1">
      <c r="A4" s="38"/>
      <c r="B4" s="38"/>
      <c r="C4" s="38"/>
      <c r="D4" s="38"/>
      <c r="E4" s="38"/>
      <c r="F4" s="75"/>
      <c r="G4" s="38"/>
      <c r="H4" s="38"/>
      <c r="I4" s="38"/>
      <c r="J4" s="38"/>
      <c r="K4" s="38"/>
      <c r="L4" s="38"/>
      <c r="M4" s="76"/>
      <c r="N4" s="40" t="s">
        <v>12</v>
      </c>
    </row>
    <row r="5" spans="1:14" s="46" customFormat="1" ht="15" customHeight="1">
      <c r="A5" s="91"/>
      <c r="B5" s="77"/>
      <c r="C5" s="77"/>
      <c r="D5" s="77"/>
      <c r="E5" s="77"/>
      <c r="F5" s="78"/>
      <c r="G5" s="79" t="s">
        <v>43</v>
      </c>
      <c r="H5" s="80"/>
      <c r="I5" s="80"/>
      <c r="J5" s="81"/>
      <c r="K5" s="80" t="s">
        <v>44</v>
      </c>
      <c r="L5" s="80"/>
      <c r="M5" s="80"/>
      <c r="N5" s="80"/>
    </row>
    <row r="6" spans="1:14" s="46" customFormat="1" ht="15" customHeight="1">
      <c r="A6" s="92"/>
      <c r="B6" s="41" t="s">
        <v>45</v>
      </c>
      <c r="C6" s="41"/>
      <c r="D6" s="41"/>
      <c r="E6" s="41"/>
      <c r="F6" s="82"/>
      <c r="G6" s="83" t="s">
        <v>606</v>
      </c>
      <c r="H6" s="42" t="s">
        <v>13</v>
      </c>
      <c r="I6" s="43"/>
      <c r="J6" s="84"/>
      <c r="K6" s="85" t="s">
        <v>606</v>
      </c>
      <c r="L6" s="42" t="s">
        <v>13</v>
      </c>
      <c r="M6" s="43"/>
      <c r="N6" s="43"/>
    </row>
    <row r="7" spans="1:14" s="46" customFormat="1" ht="15" customHeight="1">
      <c r="A7" s="93"/>
      <c r="B7" s="53"/>
      <c r="C7" s="53"/>
      <c r="D7" s="53"/>
      <c r="E7" s="53"/>
      <c r="F7" s="86"/>
      <c r="G7" s="54" t="s">
        <v>607</v>
      </c>
      <c r="H7" s="54" t="s">
        <v>0</v>
      </c>
      <c r="I7" s="54" t="s">
        <v>1</v>
      </c>
      <c r="J7" s="55" t="s">
        <v>2</v>
      </c>
      <c r="K7" s="56" t="s">
        <v>607</v>
      </c>
      <c r="L7" s="54" t="s">
        <v>0</v>
      </c>
      <c r="M7" s="54" t="s">
        <v>1</v>
      </c>
      <c r="N7" s="54" t="s">
        <v>2</v>
      </c>
    </row>
    <row r="8" spans="1:14" ht="13.5" customHeight="1">
      <c r="A8" s="94"/>
      <c r="B8" s="16" t="s">
        <v>53</v>
      </c>
      <c r="C8" s="16"/>
      <c r="D8" s="2">
        <v>20</v>
      </c>
      <c r="E8" s="87" t="s">
        <v>608</v>
      </c>
      <c r="F8" s="87"/>
      <c r="G8" s="24">
        <v>9</v>
      </c>
      <c r="H8" s="25">
        <v>23</v>
      </c>
      <c r="I8" s="25">
        <v>13</v>
      </c>
      <c r="J8" s="26">
        <v>10</v>
      </c>
      <c r="K8" s="25">
        <v>2457</v>
      </c>
      <c r="L8" s="25">
        <v>2721</v>
      </c>
      <c r="M8" s="25">
        <v>1568</v>
      </c>
      <c r="N8" s="25">
        <v>1153</v>
      </c>
    </row>
    <row r="9" spans="1:14" ht="13.5" customHeight="1">
      <c r="A9" s="94"/>
      <c r="B9" s="16"/>
      <c r="C9" s="16"/>
      <c r="D9" s="2">
        <v>21</v>
      </c>
      <c r="E9" s="87" t="s">
        <v>46</v>
      </c>
      <c r="F9" s="87"/>
      <c r="G9" s="24">
        <v>6</v>
      </c>
      <c r="H9" s="25">
        <v>7</v>
      </c>
      <c r="I9" s="25">
        <v>4</v>
      </c>
      <c r="J9" s="25">
        <v>3</v>
      </c>
      <c r="K9" s="164">
        <v>2365</v>
      </c>
      <c r="L9" s="25">
        <v>2659</v>
      </c>
      <c r="M9" s="25">
        <v>1567</v>
      </c>
      <c r="N9" s="25">
        <v>1092</v>
      </c>
    </row>
    <row r="10" spans="1:14" ht="13.5" customHeight="1">
      <c r="A10" s="94"/>
      <c r="B10" s="16"/>
      <c r="C10" s="16"/>
      <c r="D10" s="2">
        <v>22</v>
      </c>
      <c r="E10" s="87" t="s">
        <v>46</v>
      </c>
      <c r="F10" s="87"/>
      <c r="G10" s="24">
        <v>3</v>
      </c>
      <c r="H10" s="25">
        <v>13</v>
      </c>
      <c r="I10" s="25">
        <v>8</v>
      </c>
      <c r="J10" s="25">
        <v>5</v>
      </c>
      <c r="K10" s="164">
        <v>1843</v>
      </c>
      <c r="L10" s="25">
        <v>2439</v>
      </c>
      <c r="M10" s="25">
        <v>1407</v>
      </c>
      <c r="N10" s="25">
        <v>1032</v>
      </c>
    </row>
    <row r="11" spans="1:15" ht="13.5" customHeight="1">
      <c r="A11" s="94"/>
      <c r="B11" s="16"/>
      <c r="C11" s="16"/>
      <c r="D11" s="2">
        <v>23</v>
      </c>
      <c r="E11" s="87" t="s">
        <v>46</v>
      </c>
      <c r="F11" s="87"/>
      <c r="G11" s="894">
        <v>11</v>
      </c>
      <c r="H11" s="17">
        <v>15</v>
      </c>
      <c r="I11" s="17">
        <v>13</v>
      </c>
      <c r="J11" s="17">
        <v>2</v>
      </c>
      <c r="K11" s="164">
        <v>1949</v>
      </c>
      <c r="L11" s="25">
        <v>2515</v>
      </c>
      <c r="M11" s="25">
        <v>1459</v>
      </c>
      <c r="N11" s="25">
        <v>1056</v>
      </c>
      <c r="O11" s="29"/>
    </row>
    <row r="12" spans="1:14" s="28" customFormat="1" ht="13.5" customHeight="1">
      <c r="A12" s="95"/>
      <c r="C12" s="88"/>
      <c r="D12" s="90">
        <v>24</v>
      </c>
      <c r="E12" s="89" t="s">
        <v>608</v>
      </c>
      <c r="G12" s="906">
        <v>25</v>
      </c>
      <c r="H12" s="907">
        <v>27</v>
      </c>
      <c r="I12" s="907">
        <v>16</v>
      </c>
      <c r="J12" s="907">
        <v>11</v>
      </c>
      <c r="K12" s="908">
        <v>2070</v>
      </c>
      <c r="L12" s="907">
        <v>2477</v>
      </c>
      <c r="M12" s="907">
        <v>1444</v>
      </c>
      <c r="N12" s="907">
        <v>1033</v>
      </c>
    </row>
    <row r="13" spans="1:15" ht="5.25" customHeight="1">
      <c r="A13" s="94"/>
      <c r="B13" s="96"/>
      <c r="C13" s="97"/>
      <c r="D13" s="98"/>
      <c r="E13" s="99"/>
      <c r="F13" s="99"/>
      <c r="G13" s="24"/>
      <c r="H13" s="25"/>
      <c r="I13" s="25"/>
      <c r="J13" s="26"/>
      <c r="K13" s="25"/>
      <c r="L13" s="25"/>
      <c r="M13" s="25"/>
      <c r="N13" s="25"/>
      <c r="O13" s="29"/>
    </row>
    <row r="14" spans="1:14" ht="13.5" customHeight="1">
      <c r="A14" s="94"/>
      <c r="B14" s="100" t="s">
        <v>609</v>
      </c>
      <c r="C14" s="101"/>
      <c r="D14" s="1040" t="s">
        <v>54</v>
      </c>
      <c r="E14" s="1040"/>
      <c r="F14" s="102" t="s">
        <v>610</v>
      </c>
      <c r="G14" s="855" t="s">
        <v>101</v>
      </c>
      <c r="H14" s="853" t="s">
        <v>101</v>
      </c>
      <c r="I14" s="853" t="s">
        <v>101</v>
      </c>
      <c r="J14" s="909" t="s">
        <v>101</v>
      </c>
      <c r="K14" s="16">
        <v>8</v>
      </c>
      <c r="L14" s="17">
        <v>7</v>
      </c>
      <c r="M14" s="17">
        <v>4</v>
      </c>
      <c r="N14" s="67">
        <v>3</v>
      </c>
    </row>
    <row r="15" spans="1:14" ht="13.5" customHeight="1">
      <c r="A15" s="94"/>
      <c r="B15" s="100" t="s">
        <v>611</v>
      </c>
      <c r="C15" s="1041" t="s">
        <v>55</v>
      </c>
      <c r="D15" s="1041"/>
      <c r="E15" s="1041"/>
      <c r="F15" s="103" t="s">
        <v>612</v>
      </c>
      <c r="G15" s="855" t="s">
        <v>101</v>
      </c>
      <c r="H15" s="853" t="s">
        <v>101</v>
      </c>
      <c r="I15" s="853" t="s">
        <v>101</v>
      </c>
      <c r="J15" s="909" t="s">
        <v>101</v>
      </c>
      <c r="K15" s="853" t="s">
        <v>101</v>
      </c>
      <c r="L15" s="153">
        <v>3</v>
      </c>
      <c r="M15" s="151">
        <v>2</v>
      </c>
      <c r="N15" s="151">
        <v>1</v>
      </c>
    </row>
    <row r="16" spans="1:14" ht="13.5" customHeight="1">
      <c r="A16" s="94"/>
      <c r="B16" s="100" t="s">
        <v>613</v>
      </c>
      <c r="C16" s="1041" t="s">
        <v>56</v>
      </c>
      <c r="D16" s="1041"/>
      <c r="E16" s="1041"/>
      <c r="F16" s="102" t="s">
        <v>614</v>
      </c>
      <c r="G16" s="154">
        <v>4</v>
      </c>
      <c r="H16" s="151">
        <v>4</v>
      </c>
      <c r="I16" s="155">
        <v>4</v>
      </c>
      <c r="J16" s="909" t="s">
        <v>101</v>
      </c>
      <c r="K16" s="155">
        <v>215</v>
      </c>
      <c r="L16" s="153">
        <v>157</v>
      </c>
      <c r="M16" s="151">
        <v>144</v>
      </c>
      <c r="N16" s="151">
        <v>13</v>
      </c>
    </row>
    <row r="17" spans="1:14" ht="13.5" customHeight="1">
      <c r="A17" s="94"/>
      <c r="B17" s="104" t="s">
        <v>615</v>
      </c>
      <c r="C17" s="1042" t="s">
        <v>57</v>
      </c>
      <c r="D17" s="1042"/>
      <c r="E17" s="1042"/>
      <c r="F17" s="105" t="s">
        <v>616</v>
      </c>
      <c r="G17" s="150">
        <v>4</v>
      </c>
      <c r="H17" s="151">
        <v>6</v>
      </c>
      <c r="I17" s="151">
        <v>5</v>
      </c>
      <c r="J17" s="156">
        <v>1</v>
      </c>
      <c r="K17" s="157">
        <v>623</v>
      </c>
      <c r="L17" s="157">
        <v>1071</v>
      </c>
      <c r="M17" s="157">
        <v>803</v>
      </c>
      <c r="N17" s="157">
        <v>268</v>
      </c>
    </row>
    <row r="18" spans="1:14" ht="13.5" customHeight="1">
      <c r="A18" s="94"/>
      <c r="B18" s="106"/>
      <c r="C18" s="107" t="s">
        <v>617</v>
      </c>
      <c r="D18" s="1043" t="s">
        <v>58</v>
      </c>
      <c r="E18" s="1043"/>
      <c r="F18" s="1043"/>
      <c r="G18" s="150">
        <v>3</v>
      </c>
      <c r="H18" s="151">
        <v>1</v>
      </c>
      <c r="I18" s="853" t="s">
        <v>101</v>
      </c>
      <c r="J18" s="152">
        <v>1</v>
      </c>
      <c r="K18" s="155">
        <v>118</v>
      </c>
      <c r="L18" s="157">
        <v>131</v>
      </c>
      <c r="M18" s="155">
        <v>65</v>
      </c>
      <c r="N18" s="155">
        <v>66</v>
      </c>
    </row>
    <row r="19" spans="1:14" ht="13.5" customHeight="1">
      <c r="A19" s="94"/>
      <c r="B19" s="108"/>
      <c r="C19" s="109">
        <v>10</v>
      </c>
      <c r="D19" s="1043" t="s">
        <v>59</v>
      </c>
      <c r="E19" s="1043"/>
      <c r="F19" s="1043"/>
      <c r="G19" s="855" t="s">
        <v>101</v>
      </c>
      <c r="H19" s="853" t="s">
        <v>101</v>
      </c>
      <c r="I19" s="853" t="s">
        <v>101</v>
      </c>
      <c r="J19" s="909" t="s">
        <v>101</v>
      </c>
      <c r="K19" s="155">
        <v>5</v>
      </c>
      <c r="L19" s="157">
        <v>3</v>
      </c>
      <c r="M19" s="155">
        <v>2</v>
      </c>
      <c r="N19" s="153">
        <v>1</v>
      </c>
    </row>
    <row r="20" spans="1:14" ht="13.5" customHeight="1">
      <c r="A20" s="94"/>
      <c r="B20" s="108"/>
      <c r="C20" s="109">
        <v>11</v>
      </c>
      <c r="D20" s="1043" t="s">
        <v>618</v>
      </c>
      <c r="E20" s="1043"/>
      <c r="F20" s="1043"/>
      <c r="G20" s="855" t="s">
        <v>101</v>
      </c>
      <c r="H20" s="151">
        <v>1</v>
      </c>
      <c r="I20" s="151">
        <v>1</v>
      </c>
      <c r="J20" s="909" t="s">
        <v>101</v>
      </c>
      <c r="K20" s="153">
        <v>93</v>
      </c>
      <c r="L20" s="157">
        <v>71</v>
      </c>
      <c r="M20" s="155">
        <v>20</v>
      </c>
      <c r="N20" s="155">
        <v>51</v>
      </c>
    </row>
    <row r="21" spans="1:14" ht="13.5" customHeight="1">
      <c r="A21" s="94"/>
      <c r="B21" s="108"/>
      <c r="C21" s="109">
        <v>12</v>
      </c>
      <c r="D21" s="1043" t="s">
        <v>60</v>
      </c>
      <c r="E21" s="1043"/>
      <c r="F21" s="1043"/>
      <c r="G21" s="855" t="s">
        <v>101</v>
      </c>
      <c r="H21" s="853" t="s">
        <v>101</v>
      </c>
      <c r="I21" s="853" t="s">
        <v>101</v>
      </c>
      <c r="J21" s="909" t="s">
        <v>101</v>
      </c>
      <c r="K21" s="155">
        <v>16</v>
      </c>
      <c r="L21" s="157">
        <v>13</v>
      </c>
      <c r="M21" s="155">
        <v>8</v>
      </c>
      <c r="N21" s="155">
        <v>5</v>
      </c>
    </row>
    <row r="22" spans="1:14" ht="13.5" customHeight="1">
      <c r="A22" s="94" t="s">
        <v>47</v>
      </c>
      <c r="B22" s="108"/>
      <c r="C22" s="109">
        <v>13</v>
      </c>
      <c r="D22" s="1043" t="s">
        <v>619</v>
      </c>
      <c r="E22" s="1043"/>
      <c r="F22" s="1043"/>
      <c r="G22" s="855" t="s">
        <v>101</v>
      </c>
      <c r="H22" s="853" t="s">
        <v>101</v>
      </c>
      <c r="I22" s="853" t="s">
        <v>101</v>
      </c>
      <c r="J22" s="909" t="s">
        <v>101</v>
      </c>
      <c r="K22" s="155">
        <v>8</v>
      </c>
      <c r="L22" s="157">
        <v>12</v>
      </c>
      <c r="M22" s="155">
        <v>12</v>
      </c>
      <c r="N22" s="155">
        <v>0</v>
      </c>
    </row>
    <row r="23" spans="1:14" ht="13.5" customHeight="1">
      <c r="A23" s="94"/>
      <c r="B23" s="108"/>
      <c r="C23" s="109">
        <v>14</v>
      </c>
      <c r="D23" s="1043" t="s">
        <v>61</v>
      </c>
      <c r="E23" s="1043"/>
      <c r="F23" s="1043"/>
      <c r="G23" s="855" t="s">
        <v>101</v>
      </c>
      <c r="H23" s="853" t="s">
        <v>101</v>
      </c>
      <c r="I23" s="853" t="s">
        <v>101</v>
      </c>
      <c r="J23" s="909" t="s">
        <v>101</v>
      </c>
      <c r="K23" s="155">
        <v>18</v>
      </c>
      <c r="L23" s="157">
        <v>19</v>
      </c>
      <c r="M23" s="155">
        <v>15</v>
      </c>
      <c r="N23" s="155">
        <v>4</v>
      </c>
    </row>
    <row r="24" spans="1:14" ht="13.5" customHeight="1">
      <c r="A24" s="94"/>
      <c r="B24" s="108"/>
      <c r="C24" s="109">
        <v>15</v>
      </c>
      <c r="D24" s="1043" t="s">
        <v>620</v>
      </c>
      <c r="E24" s="1043"/>
      <c r="F24" s="1043"/>
      <c r="G24" s="855" t="s">
        <v>101</v>
      </c>
      <c r="H24" s="853" t="s">
        <v>101</v>
      </c>
      <c r="I24" s="853" t="s">
        <v>101</v>
      </c>
      <c r="J24" s="909" t="s">
        <v>101</v>
      </c>
      <c r="K24" s="155">
        <v>12</v>
      </c>
      <c r="L24" s="157">
        <v>25</v>
      </c>
      <c r="M24" s="155">
        <v>16</v>
      </c>
      <c r="N24" s="155">
        <v>9</v>
      </c>
    </row>
    <row r="25" spans="1:14" ht="13.5" customHeight="1">
      <c r="A25" s="94"/>
      <c r="B25" s="108"/>
      <c r="C25" s="109">
        <v>16</v>
      </c>
      <c r="D25" s="1043" t="s">
        <v>621</v>
      </c>
      <c r="E25" s="1043"/>
      <c r="F25" s="1043"/>
      <c r="G25" s="855" t="s">
        <v>101</v>
      </c>
      <c r="H25" s="853" t="s">
        <v>101</v>
      </c>
      <c r="I25" s="853" t="s">
        <v>101</v>
      </c>
      <c r="J25" s="909" t="s">
        <v>101</v>
      </c>
      <c r="K25" s="151">
        <v>23</v>
      </c>
      <c r="L25" s="157">
        <v>36</v>
      </c>
      <c r="M25" s="151">
        <v>26</v>
      </c>
      <c r="N25" s="151">
        <v>10</v>
      </c>
    </row>
    <row r="26" spans="1:14" ht="13.5" customHeight="1">
      <c r="A26" s="94"/>
      <c r="B26" s="108"/>
      <c r="C26" s="109">
        <v>17</v>
      </c>
      <c r="D26" s="1043" t="s">
        <v>622</v>
      </c>
      <c r="E26" s="1043"/>
      <c r="F26" s="1043"/>
      <c r="G26" s="855" t="s">
        <v>101</v>
      </c>
      <c r="H26" s="853" t="s">
        <v>101</v>
      </c>
      <c r="I26" s="853" t="s">
        <v>101</v>
      </c>
      <c r="J26" s="909" t="s">
        <v>101</v>
      </c>
      <c r="K26" s="853" t="s">
        <v>101</v>
      </c>
      <c r="L26" s="157">
        <v>5</v>
      </c>
      <c r="M26" s="151">
        <v>4</v>
      </c>
      <c r="N26" s="151">
        <v>1</v>
      </c>
    </row>
    <row r="27" spans="1:14" ht="13.5" customHeight="1">
      <c r="A27" s="94"/>
      <c r="B27" s="108"/>
      <c r="C27" s="109">
        <v>18</v>
      </c>
      <c r="D27" s="1043" t="s">
        <v>623</v>
      </c>
      <c r="E27" s="1043"/>
      <c r="F27" s="1043"/>
      <c r="G27" s="855" t="s">
        <v>101</v>
      </c>
      <c r="H27" s="853" t="s">
        <v>101</v>
      </c>
      <c r="I27" s="853" t="s">
        <v>101</v>
      </c>
      <c r="J27" s="909" t="s">
        <v>101</v>
      </c>
      <c r="K27" s="151">
        <v>16</v>
      </c>
      <c r="L27" s="157">
        <v>33</v>
      </c>
      <c r="M27" s="151">
        <v>26</v>
      </c>
      <c r="N27" s="151">
        <v>7</v>
      </c>
    </row>
    <row r="28" spans="1:14" ht="13.5" customHeight="1">
      <c r="A28" s="94"/>
      <c r="B28" s="108"/>
      <c r="C28" s="109">
        <v>19</v>
      </c>
      <c r="D28" s="1043" t="s">
        <v>624</v>
      </c>
      <c r="E28" s="1043"/>
      <c r="F28" s="1043"/>
      <c r="G28" s="855" t="s">
        <v>101</v>
      </c>
      <c r="H28" s="853" t="s">
        <v>101</v>
      </c>
      <c r="I28" s="853" t="s">
        <v>101</v>
      </c>
      <c r="J28" s="909" t="s">
        <v>101</v>
      </c>
      <c r="K28" s="151">
        <v>13</v>
      </c>
      <c r="L28" s="157">
        <v>33</v>
      </c>
      <c r="M28" s="151">
        <v>24</v>
      </c>
      <c r="N28" s="151">
        <v>9</v>
      </c>
    </row>
    <row r="29" spans="1:14" ht="13.5" customHeight="1">
      <c r="A29" s="94"/>
      <c r="B29" s="108"/>
      <c r="C29" s="109">
        <v>20</v>
      </c>
      <c r="D29" s="1043" t="s">
        <v>625</v>
      </c>
      <c r="E29" s="1043"/>
      <c r="F29" s="1043"/>
      <c r="G29" s="150">
        <v>1</v>
      </c>
      <c r="H29" s="151">
        <v>1</v>
      </c>
      <c r="I29" s="151">
        <v>1</v>
      </c>
      <c r="J29" s="909" t="s">
        <v>101</v>
      </c>
      <c r="K29" s="151">
        <v>5</v>
      </c>
      <c r="L29" s="157">
        <v>9</v>
      </c>
      <c r="M29" s="151">
        <v>8</v>
      </c>
      <c r="N29" s="151">
        <v>1</v>
      </c>
    </row>
    <row r="30" spans="1:14" ht="13.5" customHeight="1">
      <c r="A30" s="94"/>
      <c r="B30" s="108"/>
      <c r="C30" s="109">
        <v>22</v>
      </c>
      <c r="D30" s="1043" t="s">
        <v>626</v>
      </c>
      <c r="E30" s="1043"/>
      <c r="F30" s="1043"/>
      <c r="G30" s="855" t="s">
        <v>101</v>
      </c>
      <c r="H30" s="853" t="s">
        <v>101</v>
      </c>
      <c r="I30" s="853" t="s">
        <v>101</v>
      </c>
      <c r="J30" s="909" t="s">
        <v>101</v>
      </c>
      <c r="K30" s="151">
        <v>8</v>
      </c>
      <c r="L30" s="157">
        <v>67</v>
      </c>
      <c r="M30" s="151">
        <v>63</v>
      </c>
      <c r="N30" s="151">
        <v>4</v>
      </c>
    </row>
    <row r="31" spans="1:14" ht="13.5" customHeight="1">
      <c r="A31" s="94" t="s">
        <v>48</v>
      </c>
      <c r="B31" s="108"/>
      <c r="C31" s="109">
        <v>23</v>
      </c>
      <c r="D31" s="1043" t="s">
        <v>627</v>
      </c>
      <c r="E31" s="1043"/>
      <c r="F31" s="1043"/>
      <c r="G31" s="855" t="s">
        <v>101</v>
      </c>
      <c r="H31" s="853" t="s">
        <v>101</v>
      </c>
      <c r="I31" s="853" t="s">
        <v>101</v>
      </c>
      <c r="J31" s="909" t="s">
        <v>101</v>
      </c>
      <c r="K31" s="853" t="s">
        <v>101</v>
      </c>
      <c r="L31" s="157">
        <v>18</v>
      </c>
      <c r="M31" s="151">
        <v>18</v>
      </c>
      <c r="N31" s="151">
        <v>0</v>
      </c>
    </row>
    <row r="32" spans="1:14" ht="13.5" customHeight="1">
      <c r="A32" s="94"/>
      <c r="B32" s="108"/>
      <c r="C32" s="109">
        <v>24</v>
      </c>
      <c r="D32" s="1043" t="s">
        <v>628</v>
      </c>
      <c r="E32" s="1043"/>
      <c r="F32" s="1043"/>
      <c r="G32" s="855" t="s">
        <v>101</v>
      </c>
      <c r="H32" s="853" t="s">
        <v>101</v>
      </c>
      <c r="I32" s="853" t="s">
        <v>101</v>
      </c>
      <c r="J32" s="909" t="s">
        <v>101</v>
      </c>
      <c r="K32" s="151">
        <v>31</v>
      </c>
      <c r="L32" s="157">
        <v>38</v>
      </c>
      <c r="M32" s="151">
        <v>30</v>
      </c>
      <c r="N32" s="151">
        <v>8</v>
      </c>
    </row>
    <row r="33" spans="1:14" ht="13.5" customHeight="1">
      <c r="A33" s="94"/>
      <c r="B33" s="108"/>
      <c r="C33" s="109">
        <v>25</v>
      </c>
      <c r="D33" s="1043" t="s">
        <v>62</v>
      </c>
      <c r="E33" s="1043"/>
      <c r="F33" s="1043"/>
      <c r="G33" s="855" t="s">
        <v>101</v>
      </c>
      <c r="H33" s="853" t="s">
        <v>101</v>
      </c>
      <c r="I33" s="853" t="s">
        <v>101</v>
      </c>
      <c r="J33" s="909" t="s">
        <v>101</v>
      </c>
      <c r="K33" s="151">
        <v>36</v>
      </c>
      <c r="L33" s="157">
        <v>50</v>
      </c>
      <c r="M33" s="151">
        <v>44</v>
      </c>
      <c r="N33" s="151">
        <v>6</v>
      </c>
    </row>
    <row r="34" spans="1:14" ht="13.5" customHeight="1">
      <c r="A34" s="94"/>
      <c r="B34" s="108"/>
      <c r="C34" s="109">
        <v>26</v>
      </c>
      <c r="D34" s="1043" t="s">
        <v>63</v>
      </c>
      <c r="E34" s="1043"/>
      <c r="F34" s="1043"/>
      <c r="G34" s="855" t="s">
        <v>101</v>
      </c>
      <c r="H34" s="853" t="s">
        <v>101</v>
      </c>
      <c r="I34" s="853" t="s">
        <v>101</v>
      </c>
      <c r="J34" s="909" t="s">
        <v>101</v>
      </c>
      <c r="K34" s="151">
        <v>34</v>
      </c>
      <c r="L34" s="157">
        <v>57</v>
      </c>
      <c r="M34" s="151">
        <v>51</v>
      </c>
      <c r="N34" s="151">
        <v>6</v>
      </c>
    </row>
    <row r="35" spans="1:14" ht="13.5" customHeight="1">
      <c r="A35" s="94"/>
      <c r="B35" s="108"/>
      <c r="C35" s="109">
        <v>27</v>
      </c>
      <c r="D35" s="1043" t="s">
        <v>64</v>
      </c>
      <c r="E35" s="1043"/>
      <c r="F35" s="1043"/>
      <c r="G35" s="855" t="s">
        <v>101</v>
      </c>
      <c r="H35" s="853" t="s">
        <v>101</v>
      </c>
      <c r="I35" s="853" t="s">
        <v>101</v>
      </c>
      <c r="J35" s="909" t="s">
        <v>101</v>
      </c>
      <c r="K35" s="151">
        <v>3</v>
      </c>
      <c r="L35" s="157">
        <v>33</v>
      </c>
      <c r="M35" s="151">
        <v>26</v>
      </c>
      <c r="N35" s="151">
        <v>7</v>
      </c>
    </row>
    <row r="36" spans="1:14" ht="13.5" customHeight="1">
      <c r="A36" s="94"/>
      <c r="B36" s="108"/>
      <c r="C36" s="109">
        <v>28</v>
      </c>
      <c r="D36" s="1043" t="s">
        <v>65</v>
      </c>
      <c r="E36" s="1043"/>
      <c r="F36" s="1043"/>
      <c r="G36" s="855" t="s">
        <v>101</v>
      </c>
      <c r="H36" s="853" t="s">
        <v>101</v>
      </c>
      <c r="I36" s="853" t="s">
        <v>101</v>
      </c>
      <c r="J36" s="909" t="s">
        <v>101</v>
      </c>
      <c r="K36" s="151">
        <v>21</v>
      </c>
      <c r="L36" s="157">
        <v>49</v>
      </c>
      <c r="M36" s="151">
        <v>35</v>
      </c>
      <c r="N36" s="151">
        <v>14</v>
      </c>
    </row>
    <row r="37" spans="1:14" ht="13.5" customHeight="1">
      <c r="A37" s="94"/>
      <c r="B37" s="108"/>
      <c r="C37" s="109">
        <v>29</v>
      </c>
      <c r="D37" s="1043" t="s">
        <v>66</v>
      </c>
      <c r="E37" s="1043"/>
      <c r="F37" s="1043"/>
      <c r="G37" s="855" t="s">
        <v>101</v>
      </c>
      <c r="H37" s="853" t="s">
        <v>101</v>
      </c>
      <c r="I37" s="853" t="s">
        <v>101</v>
      </c>
      <c r="J37" s="909" t="s">
        <v>101</v>
      </c>
      <c r="K37" s="151">
        <v>53</v>
      </c>
      <c r="L37" s="157">
        <v>82</v>
      </c>
      <c r="M37" s="151">
        <v>64</v>
      </c>
      <c r="N37" s="151">
        <v>18</v>
      </c>
    </row>
    <row r="38" spans="1:14" ht="13.5" customHeight="1">
      <c r="A38" s="94"/>
      <c r="B38" s="108"/>
      <c r="C38" s="109">
        <v>30</v>
      </c>
      <c r="D38" s="1043" t="s">
        <v>67</v>
      </c>
      <c r="E38" s="1043"/>
      <c r="F38" s="1043"/>
      <c r="G38" s="855" t="s">
        <v>101</v>
      </c>
      <c r="H38" s="853" t="s">
        <v>101</v>
      </c>
      <c r="I38" s="853" t="s">
        <v>101</v>
      </c>
      <c r="J38" s="909" t="s">
        <v>101</v>
      </c>
      <c r="K38" s="151">
        <v>5</v>
      </c>
      <c r="L38" s="157">
        <v>13</v>
      </c>
      <c r="M38" s="151">
        <v>11</v>
      </c>
      <c r="N38" s="151">
        <v>2</v>
      </c>
    </row>
    <row r="39" spans="1:14" ht="13.5" customHeight="1">
      <c r="A39" s="94"/>
      <c r="B39" s="108"/>
      <c r="C39" s="109">
        <v>31</v>
      </c>
      <c r="D39" s="1043" t="s">
        <v>629</v>
      </c>
      <c r="E39" s="1043"/>
      <c r="F39" s="1043"/>
      <c r="G39" s="855" t="s">
        <v>101</v>
      </c>
      <c r="H39" s="151">
        <v>3</v>
      </c>
      <c r="I39" s="151">
        <v>3</v>
      </c>
      <c r="J39" s="909" t="s">
        <v>101</v>
      </c>
      <c r="K39" s="151">
        <v>67</v>
      </c>
      <c r="L39" s="157">
        <v>230</v>
      </c>
      <c r="M39" s="151">
        <v>207</v>
      </c>
      <c r="N39" s="151">
        <v>23</v>
      </c>
    </row>
    <row r="40" spans="1:14" ht="13.5" customHeight="1">
      <c r="A40" s="94" t="s">
        <v>49</v>
      </c>
      <c r="B40" s="110"/>
      <c r="C40" s="111" t="s">
        <v>630</v>
      </c>
      <c r="D40" s="112"/>
      <c r="E40" s="1044" t="s">
        <v>68</v>
      </c>
      <c r="F40" s="1044"/>
      <c r="G40" s="855" t="s">
        <v>101</v>
      </c>
      <c r="H40" s="853" t="s">
        <v>101</v>
      </c>
      <c r="I40" s="853" t="s">
        <v>101</v>
      </c>
      <c r="J40" s="909" t="s">
        <v>101</v>
      </c>
      <c r="K40" s="151">
        <v>38</v>
      </c>
      <c r="L40" s="157">
        <v>44</v>
      </c>
      <c r="M40" s="151">
        <v>28</v>
      </c>
      <c r="N40" s="151">
        <v>16</v>
      </c>
    </row>
    <row r="41" spans="1:14" ht="13.5" customHeight="1">
      <c r="A41" s="94"/>
      <c r="B41" s="113" t="s">
        <v>631</v>
      </c>
      <c r="C41" s="1041" t="s">
        <v>69</v>
      </c>
      <c r="D41" s="1041"/>
      <c r="E41" s="1041"/>
      <c r="F41" s="899" t="s">
        <v>632</v>
      </c>
      <c r="G41" s="855" t="s">
        <v>101</v>
      </c>
      <c r="H41" s="853" t="s">
        <v>101</v>
      </c>
      <c r="I41" s="853" t="s">
        <v>101</v>
      </c>
      <c r="J41" s="909" t="s">
        <v>101</v>
      </c>
      <c r="K41" s="151">
        <v>1</v>
      </c>
      <c r="L41" s="153">
        <v>25</v>
      </c>
      <c r="M41" s="151">
        <v>21</v>
      </c>
      <c r="N41" s="151">
        <v>4</v>
      </c>
    </row>
    <row r="42" spans="1:14" ht="13.5" customHeight="1">
      <c r="A42" s="94"/>
      <c r="B42" s="113" t="s">
        <v>633</v>
      </c>
      <c r="C42" s="1041" t="s">
        <v>70</v>
      </c>
      <c r="D42" s="1041"/>
      <c r="E42" s="1041"/>
      <c r="F42" s="899" t="s">
        <v>634</v>
      </c>
      <c r="G42" s="855" t="s">
        <v>101</v>
      </c>
      <c r="H42" s="853" t="s">
        <v>101</v>
      </c>
      <c r="I42" s="853" t="s">
        <v>101</v>
      </c>
      <c r="J42" s="909" t="s">
        <v>101</v>
      </c>
      <c r="K42" s="151">
        <v>11</v>
      </c>
      <c r="L42" s="153">
        <v>17</v>
      </c>
      <c r="M42" s="151">
        <v>14</v>
      </c>
      <c r="N42" s="151">
        <v>3</v>
      </c>
    </row>
    <row r="43" spans="1:14" ht="13.5" customHeight="1">
      <c r="A43" s="94"/>
      <c r="B43" s="113" t="s">
        <v>635</v>
      </c>
      <c r="C43" s="1041" t="s">
        <v>71</v>
      </c>
      <c r="D43" s="1041"/>
      <c r="E43" s="1041"/>
      <c r="F43" s="899" t="s">
        <v>636</v>
      </c>
      <c r="G43" s="855" t="s">
        <v>101</v>
      </c>
      <c r="H43" s="853" t="s">
        <v>101</v>
      </c>
      <c r="I43" s="853" t="s">
        <v>101</v>
      </c>
      <c r="J43" s="909" t="s">
        <v>101</v>
      </c>
      <c r="K43" s="151">
        <v>58</v>
      </c>
      <c r="L43" s="153">
        <v>90</v>
      </c>
      <c r="M43" s="151">
        <v>59</v>
      </c>
      <c r="N43" s="151">
        <v>31</v>
      </c>
    </row>
    <row r="44" spans="1:14" ht="13.5" customHeight="1">
      <c r="A44" s="94"/>
      <c r="B44" s="114" t="s">
        <v>637</v>
      </c>
      <c r="C44" s="1042" t="s">
        <v>72</v>
      </c>
      <c r="D44" s="1042"/>
      <c r="E44" s="1042"/>
      <c r="F44" s="900" t="s">
        <v>638</v>
      </c>
      <c r="G44" s="150">
        <v>7</v>
      </c>
      <c r="H44" s="151">
        <v>6</v>
      </c>
      <c r="I44" s="153">
        <v>2</v>
      </c>
      <c r="J44" s="152">
        <v>4</v>
      </c>
      <c r="K44" s="153">
        <v>202</v>
      </c>
      <c r="L44" s="153">
        <v>286</v>
      </c>
      <c r="M44" s="153">
        <v>122</v>
      </c>
      <c r="N44" s="153">
        <v>164</v>
      </c>
    </row>
    <row r="45" spans="1:14" ht="13.5" customHeight="1">
      <c r="A45" s="94"/>
      <c r="B45" s="110"/>
      <c r="C45" s="1045" t="s">
        <v>639</v>
      </c>
      <c r="D45" s="1046"/>
      <c r="E45" s="1043" t="s">
        <v>73</v>
      </c>
      <c r="F45" s="1043"/>
      <c r="G45" s="855" t="s">
        <v>101</v>
      </c>
      <c r="H45" s="853" t="s">
        <v>101</v>
      </c>
      <c r="I45" s="853" t="s">
        <v>101</v>
      </c>
      <c r="J45" s="909" t="s">
        <v>101</v>
      </c>
      <c r="K45" s="151">
        <v>51</v>
      </c>
      <c r="L45" s="153">
        <v>81</v>
      </c>
      <c r="M45" s="151">
        <v>42</v>
      </c>
      <c r="N45" s="151">
        <v>39</v>
      </c>
    </row>
    <row r="46" spans="1:14" ht="13.5" customHeight="1">
      <c r="A46" s="94"/>
      <c r="B46" s="115"/>
      <c r="C46" s="1047" t="s">
        <v>640</v>
      </c>
      <c r="D46" s="1048"/>
      <c r="E46" s="1044" t="s">
        <v>74</v>
      </c>
      <c r="F46" s="1044"/>
      <c r="G46" s="150">
        <v>7</v>
      </c>
      <c r="H46" s="151">
        <v>6</v>
      </c>
      <c r="I46" s="155">
        <v>2</v>
      </c>
      <c r="J46" s="152">
        <v>4</v>
      </c>
      <c r="K46" s="151">
        <v>151</v>
      </c>
      <c r="L46" s="153">
        <v>205</v>
      </c>
      <c r="M46" s="151">
        <v>80</v>
      </c>
      <c r="N46" s="151">
        <v>125</v>
      </c>
    </row>
    <row r="47" spans="1:14" ht="13.5" customHeight="1">
      <c r="A47" s="94"/>
      <c r="B47" s="116" t="s">
        <v>641</v>
      </c>
      <c r="C47" s="1041" t="s">
        <v>75</v>
      </c>
      <c r="D47" s="1041"/>
      <c r="E47" s="1041"/>
      <c r="F47" s="899" t="s">
        <v>642</v>
      </c>
      <c r="G47" s="855" t="s">
        <v>101</v>
      </c>
      <c r="H47" s="853" t="s">
        <v>101</v>
      </c>
      <c r="I47" s="853" t="s">
        <v>101</v>
      </c>
      <c r="J47" s="909" t="s">
        <v>101</v>
      </c>
      <c r="K47" s="151">
        <v>23</v>
      </c>
      <c r="L47" s="153">
        <v>31</v>
      </c>
      <c r="M47" s="151">
        <v>8</v>
      </c>
      <c r="N47" s="151">
        <v>23</v>
      </c>
    </row>
    <row r="48" spans="1:14" ht="13.5" customHeight="1">
      <c r="A48" s="94"/>
      <c r="B48" s="116" t="s">
        <v>643</v>
      </c>
      <c r="C48" s="1049" t="s">
        <v>76</v>
      </c>
      <c r="D48" s="1049"/>
      <c r="E48" s="1049"/>
      <c r="F48" s="901" t="s">
        <v>644</v>
      </c>
      <c r="G48" s="855" t="s">
        <v>101</v>
      </c>
      <c r="H48" s="853" t="s">
        <v>101</v>
      </c>
      <c r="I48" s="853" t="s">
        <v>101</v>
      </c>
      <c r="J48" s="909" t="s">
        <v>101</v>
      </c>
      <c r="K48" s="151">
        <v>20</v>
      </c>
      <c r="L48" s="153">
        <v>28</v>
      </c>
      <c r="M48" s="151">
        <v>10</v>
      </c>
      <c r="N48" s="151">
        <v>18</v>
      </c>
    </row>
    <row r="49" spans="1:14" ht="13.5" customHeight="1">
      <c r="A49" s="94"/>
      <c r="B49" s="116" t="s">
        <v>645</v>
      </c>
      <c r="C49" s="1049" t="s">
        <v>77</v>
      </c>
      <c r="D49" s="1049"/>
      <c r="E49" s="1049"/>
      <c r="F49" s="901" t="s">
        <v>646</v>
      </c>
      <c r="G49" s="855" t="s">
        <v>101</v>
      </c>
      <c r="H49" s="853" t="s">
        <v>101</v>
      </c>
      <c r="I49" s="853" t="s">
        <v>101</v>
      </c>
      <c r="J49" s="909" t="s">
        <v>101</v>
      </c>
      <c r="K49" s="151">
        <v>15</v>
      </c>
      <c r="L49" s="153">
        <v>35</v>
      </c>
      <c r="M49" s="151">
        <v>25</v>
      </c>
      <c r="N49" s="151">
        <v>10</v>
      </c>
    </row>
    <row r="50" spans="1:14" ht="13.5" customHeight="1">
      <c r="A50" s="94"/>
      <c r="B50" s="117" t="s">
        <v>647</v>
      </c>
      <c r="C50" s="1050" t="s">
        <v>78</v>
      </c>
      <c r="D50" s="1050"/>
      <c r="E50" s="1050"/>
      <c r="F50" s="902" t="s">
        <v>648</v>
      </c>
      <c r="G50" s="150">
        <v>3</v>
      </c>
      <c r="H50" s="151">
        <v>3</v>
      </c>
      <c r="I50" s="155">
        <v>2</v>
      </c>
      <c r="J50" s="152">
        <v>1</v>
      </c>
      <c r="K50" s="151">
        <v>102</v>
      </c>
      <c r="L50" s="153">
        <v>113</v>
      </c>
      <c r="M50" s="151">
        <v>36</v>
      </c>
      <c r="N50" s="151">
        <v>77</v>
      </c>
    </row>
    <row r="51" spans="1:14" ht="13.5" customHeight="1">
      <c r="A51" s="94"/>
      <c r="B51" s="118"/>
      <c r="C51" s="1051">
        <v>76</v>
      </c>
      <c r="D51" s="1052"/>
      <c r="E51" s="1044" t="s">
        <v>79</v>
      </c>
      <c r="F51" s="1044"/>
      <c r="G51" s="150">
        <v>3</v>
      </c>
      <c r="H51" s="151">
        <v>3</v>
      </c>
      <c r="I51" s="151">
        <v>2</v>
      </c>
      <c r="J51" s="152">
        <v>1</v>
      </c>
      <c r="K51" s="151">
        <v>48</v>
      </c>
      <c r="L51" s="153">
        <v>69</v>
      </c>
      <c r="M51" s="151">
        <v>29</v>
      </c>
      <c r="N51" s="151">
        <v>40</v>
      </c>
    </row>
    <row r="52" spans="1:14" ht="13.5" customHeight="1">
      <c r="A52" s="94"/>
      <c r="B52" s="119" t="s">
        <v>649</v>
      </c>
      <c r="C52" s="1049" t="s">
        <v>80</v>
      </c>
      <c r="D52" s="1049"/>
      <c r="E52" s="1049"/>
      <c r="F52" s="901" t="s">
        <v>650</v>
      </c>
      <c r="G52" s="150">
        <v>2</v>
      </c>
      <c r="H52" s="151">
        <v>3</v>
      </c>
      <c r="I52" s="151">
        <v>1</v>
      </c>
      <c r="J52" s="152">
        <v>2</v>
      </c>
      <c r="K52" s="151">
        <v>103</v>
      </c>
      <c r="L52" s="153">
        <v>76</v>
      </c>
      <c r="M52" s="151">
        <v>16</v>
      </c>
      <c r="N52" s="151">
        <v>60</v>
      </c>
    </row>
    <row r="53" spans="1:14" ht="13.5" customHeight="1">
      <c r="A53" s="94"/>
      <c r="B53" s="119" t="s">
        <v>651</v>
      </c>
      <c r="C53" s="1049" t="s">
        <v>10</v>
      </c>
      <c r="D53" s="1049"/>
      <c r="E53" s="1049"/>
      <c r="F53" s="901" t="s">
        <v>652</v>
      </c>
      <c r="G53" s="855" t="s">
        <v>101</v>
      </c>
      <c r="H53" s="853" t="s">
        <v>101</v>
      </c>
      <c r="I53" s="853" t="s">
        <v>101</v>
      </c>
      <c r="J53" s="909" t="s">
        <v>101</v>
      </c>
      <c r="K53" s="151">
        <v>6</v>
      </c>
      <c r="L53" s="153">
        <v>27</v>
      </c>
      <c r="M53" s="151">
        <v>22</v>
      </c>
      <c r="N53" s="151">
        <v>5</v>
      </c>
    </row>
    <row r="54" spans="1:14" ht="13.5" customHeight="1">
      <c r="A54" s="94"/>
      <c r="B54" s="119" t="s">
        <v>653</v>
      </c>
      <c r="C54" s="1049" t="s">
        <v>81</v>
      </c>
      <c r="D54" s="1049"/>
      <c r="E54" s="1049"/>
      <c r="F54" s="901" t="s">
        <v>654</v>
      </c>
      <c r="G54" s="150">
        <v>1</v>
      </c>
      <c r="H54" s="151">
        <v>1</v>
      </c>
      <c r="I54" s="151">
        <v>1</v>
      </c>
      <c r="J54" s="909" t="s">
        <v>101</v>
      </c>
      <c r="K54" s="151">
        <v>602</v>
      </c>
      <c r="L54" s="153">
        <v>339</v>
      </c>
      <c r="M54" s="151">
        <v>65</v>
      </c>
      <c r="N54" s="151">
        <v>274</v>
      </c>
    </row>
    <row r="55" spans="1:14" ht="13.5" customHeight="1">
      <c r="A55" s="94"/>
      <c r="B55" s="119" t="s">
        <v>655</v>
      </c>
      <c r="C55" s="1049" t="s">
        <v>82</v>
      </c>
      <c r="D55" s="1049"/>
      <c r="E55" s="1049"/>
      <c r="F55" s="901" t="s">
        <v>656</v>
      </c>
      <c r="G55" s="855" t="s">
        <v>101</v>
      </c>
      <c r="H55" s="853" t="s">
        <v>101</v>
      </c>
      <c r="I55" s="853" t="s">
        <v>101</v>
      </c>
      <c r="J55" s="909" t="s">
        <v>101</v>
      </c>
      <c r="K55" s="151">
        <v>37</v>
      </c>
      <c r="L55" s="153">
        <v>38</v>
      </c>
      <c r="M55" s="151">
        <v>16</v>
      </c>
      <c r="N55" s="151">
        <v>22</v>
      </c>
    </row>
    <row r="56" spans="1:14" ht="13.5" customHeight="1">
      <c r="A56" s="94"/>
      <c r="B56" s="117" t="s">
        <v>657</v>
      </c>
      <c r="C56" s="1055" t="s">
        <v>83</v>
      </c>
      <c r="D56" s="1055"/>
      <c r="E56" s="1055"/>
      <c r="F56" s="1056"/>
      <c r="G56" s="150">
        <v>4</v>
      </c>
      <c r="H56" s="151">
        <v>4</v>
      </c>
      <c r="I56" s="151">
        <v>1</v>
      </c>
      <c r="J56" s="152">
        <v>3</v>
      </c>
      <c r="K56" s="158">
        <v>44</v>
      </c>
      <c r="L56" s="153">
        <v>125</v>
      </c>
      <c r="M56" s="158">
        <v>70</v>
      </c>
      <c r="N56" s="158">
        <v>55</v>
      </c>
    </row>
    <row r="57" spans="1:14" ht="13.5" customHeight="1">
      <c r="A57" s="120"/>
      <c r="B57" s="110"/>
      <c r="C57" s="1057">
        <v>91</v>
      </c>
      <c r="D57" s="1058"/>
      <c r="E57" s="1043" t="s">
        <v>84</v>
      </c>
      <c r="F57" s="1043"/>
      <c r="G57" s="855" t="s">
        <v>101</v>
      </c>
      <c r="H57" s="853" t="s">
        <v>101</v>
      </c>
      <c r="I57" s="853" t="s">
        <v>101</v>
      </c>
      <c r="J57" s="909" t="s">
        <v>101</v>
      </c>
      <c r="K57" s="853" t="s">
        <v>101</v>
      </c>
      <c r="L57" s="153">
        <v>14</v>
      </c>
      <c r="M57" s="158">
        <v>11</v>
      </c>
      <c r="N57" s="158">
        <v>3</v>
      </c>
    </row>
    <row r="58" spans="1:14" ht="13.5" customHeight="1">
      <c r="A58" s="120"/>
      <c r="B58" s="115"/>
      <c r="C58" s="1051">
        <v>92</v>
      </c>
      <c r="D58" s="1052"/>
      <c r="E58" s="1044" t="s">
        <v>85</v>
      </c>
      <c r="F58" s="1044"/>
      <c r="G58" s="150">
        <v>4</v>
      </c>
      <c r="H58" s="151">
        <v>4</v>
      </c>
      <c r="I58" s="151">
        <v>1</v>
      </c>
      <c r="J58" s="152">
        <v>3</v>
      </c>
      <c r="K58" s="158">
        <v>11</v>
      </c>
      <c r="L58" s="153">
        <v>56</v>
      </c>
      <c r="M58" s="158">
        <v>32</v>
      </c>
      <c r="N58" s="158">
        <v>24</v>
      </c>
    </row>
    <row r="59" spans="1:14" ht="13.5" customHeight="1">
      <c r="A59" s="94"/>
      <c r="B59" s="121" t="s">
        <v>658</v>
      </c>
      <c r="C59" s="128"/>
      <c r="D59" s="1062" t="s">
        <v>86</v>
      </c>
      <c r="E59" s="1062"/>
      <c r="F59" s="1063"/>
      <c r="G59" s="853" t="s">
        <v>101</v>
      </c>
      <c r="H59" s="853" t="s">
        <v>101</v>
      </c>
      <c r="I59" s="853" t="s">
        <v>101</v>
      </c>
      <c r="J59" s="909" t="s">
        <v>101</v>
      </c>
      <c r="K59" s="853" t="s">
        <v>101</v>
      </c>
      <c r="L59" s="153">
        <v>9</v>
      </c>
      <c r="M59" s="158">
        <v>7</v>
      </c>
      <c r="N59" s="158">
        <v>2</v>
      </c>
    </row>
    <row r="60" spans="1:14" ht="3" customHeight="1" thickBot="1">
      <c r="A60" s="94"/>
      <c r="B60" s="122"/>
      <c r="C60" s="128"/>
      <c r="D60" s="123"/>
      <c r="E60" s="123"/>
      <c r="F60" s="129"/>
      <c r="G60" s="150"/>
      <c r="H60" s="151"/>
      <c r="I60" s="151"/>
      <c r="J60" s="152"/>
      <c r="K60" s="158"/>
      <c r="L60" s="158"/>
      <c r="M60" s="158"/>
      <c r="N60" s="158"/>
    </row>
    <row r="61" spans="1:14" ht="13.5" customHeight="1">
      <c r="A61" s="1064" t="s">
        <v>87</v>
      </c>
      <c r="B61" s="1067" t="s">
        <v>88</v>
      </c>
      <c r="C61" s="1068"/>
      <c r="D61" s="1068"/>
      <c r="E61" s="1068"/>
      <c r="F61" s="1068"/>
      <c r="G61" s="150">
        <v>14</v>
      </c>
      <c r="H61" s="151">
        <v>14</v>
      </c>
      <c r="I61" s="151">
        <v>9</v>
      </c>
      <c r="J61" s="152">
        <v>5</v>
      </c>
      <c r="K61" s="158">
        <v>492</v>
      </c>
      <c r="L61" s="158">
        <v>383</v>
      </c>
      <c r="M61" s="158">
        <v>199</v>
      </c>
      <c r="N61" s="158">
        <v>184</v>
      </c>
    </row>
    <row r="62" spans="1:14" ht="13.5" customHeight="1">
      <c r="A62" s="1065"/>
      <c r="B62" s="1069" t="s">
        <v>89</v>
      </c>
      <c r="C62" s="1070"/>
      <c r="D62" s="1070"/>
      <c r="E62" s="1070"/>
      <c r="F62" s="1070"/>
      <c r="G62" s="150">
        <v>6</v>
      </c>
      <c r="H62" s="151">
        <v>4</v>
      </c>
      <c r="I62" s="151">
        <v>2</v>
      </c>
      <c r="J62" s="152">
        <v>2</v>
      </c>
      <c r="K62" s="158">
        <v>671</v>
      </c>
      <c r="L62" s="158">
        <v>554</v>
      </c>
      <c r="M62" s="158">
        <v>253</v>
      </c>
      <c r="N62" s="158">
        <v>301</v>
      </c>
    </row>
    <row r="63" spans="1:14" ht="13.5" customHeight="1">
      <c r="A63" s="1065"/>
      <c r="B63" s="1069" t="s">
        <v>90</v>
      </c>
      <c r="C63" s="1070"/>
      <c r="D63" s="1070"/>
      <c r="E63" s="1070"/>
      <c r="F63" s="1071"/>
      <c r="G63" s="159">
        <v>3</v>
      </c>
      <c r="H63" s="151">
        <v>4</v>
      </c>
      <c r="I63" s="159">
        <v>2</v>
      </c>
      <c r="J63" s="160">
        <v>2</v>
      </c>
      <c r="K63" s="158">
        <v>536</v>
      </c>
      <c r="L63" s="158">
        <v>533</v>
      </c>
      <c r="M63" s="158">
        <v>290</v>
      </c>
      <c r="N63" s="158">
        <v>243</v>
      </c>
    </row>
    <row r="64" spans="1:14" ht="13.5" customHeight="1">
      <c r="A64" s="1065"/>
      <c r="B64" s="1069" t="s">
        <v>91</v>
      </c>
      <c r="C64" s="1070"/>
      <c r="D64" s="1070"/>
      <c r="E64" s="1070"/>
      <c r="F64" s="1071"/>
      <c r="G64" s="67">
        <v>2</v>
      </c>
      <c r="H64" s="151">
        <v>2</v>
      </c>
      <c r="I64" s="853" t="s">
        <v>101</v>
      </c>
      <c r="J64" s="161">
        <v>2</v>
      </c>
      <c r="K64" s="23">
        <v>212</v>
      </c>
      <c r="L64" s="158">
        <v>228</v>
      </c>
      <c r="M64" s="23">
        <v>114</v>
      </c>
      <c r="N64" s="23">
        <v>114</v>
      </c>
    </row>
    <row r="65" spans="1:14" ht="13.5" customHeight="1">
      <c r="A65" s="1065"/>
      <c r="B65" s="1069" t="s">
        <v>92</v>
      </c>
      <c r="C65" s="1070"/>
      <c r="D65" s="1070"/>
      <c r="E65" s="1070"/>
      <c r="F65" s="1071"/>
      <c r="G65" s="853" t="s">
        <v>101</v>
      </c>
      <c r="H65" s="853" t="s">
        <v>101</v>
      </c>
      <c r="I65" s="853" t="s">
        <v>101</v>
      </c>
      <c r="J65" s="909" t="s">
        <v>101</v>
      </c>
      <c r="K65" s="25">
        <v>101</v>
      </c>
      <c r="L65" s="158">
        <v>216</v>
      </c>
      <c r="M65" s="158">
        <v>150</v>
      </c>
      <c r="N65" s="158">
        <v>66</v>
      </c>
    </row>
    <row r="66" spans="1:14" ht="13.5" customHeight="1" thickBot="1">
      <c r="A66" s="1066"/>
      <c r="B66" s="1053" t="s">
        <v>93</v>
      </c>
      <c r="C66" s="1054"/>
      <c r="D66" s="1054"/>
      <c r="E66" s="1054"/>
      <c r="F66" s="1054"/>
      <c r="G66" s="852" t="s">
        <v>101</v>
      </c>
      <c r="H66" s="162">
        <v>3</v>
      </c>
      <c r="I66" s="163">
        <v>3</v>
      </c>
      <c r="J66" s="910" t="s">
        <v>101</v>
      </c>
      <c r="K66" s="162">
        <v>58</v>
      </c>
      <c r="L66" s="162">
        <v>563</v>
      </c>
      <c r="M66" s="163">
        <v>438</v>
      </c>
      <c r="N66" s="163">
        <v>125</v>
      </c>
    </row>
    <row r="67" spans="1:15" ht="12.75" customHeight="1">
      <c r="A67" s="16" t="s">
        <v>51</v>
      </c>
      <c r="B67" s="16"/>
      <c r="C67" s="16"/>
      <c r="D67" s="16"/>
      <c r="E67" s="16"/>
      <c r="F67" s="87"/>
      <c r="G67" s="16"/>
      <c r="H67" s="16"/>
      <c r="I67" s="16"/>
      <c r="J67" s="16"/>
      <c r="K67" s="17"/>
      <c r="L67" s="17"/>
      <c r="M67" s="17"/>
      <c r="N67" s="17"/>
      <c r="O67" s="17"/>
    </row>
    <row r="68" spans="3:6" s="20" customFormat="1" ht="12" customHeight="1">
      <c r="C68" s="20" t="s">
        <v>94</v>
      </c>
      <c r="F68" s="27"/>
    </row>
    <row r="70" spans="3:14" ht="13.5">
      <c r="C70" s="1059"/>
      <c r="D70" s="1060"/>
      <c r="E70" s="1061"/>
      <c r="G70" s="124"/>
      <c r="H70" s="124"/>
      <c r="I70" s="124"/>
      <c r="J70" s="124"/>
      <c r="K70" s="124"/>
      <c r="L70" s="124"/>
      <c r="M70" s="124"/>
      <c r="N70" s="124"/>
    </row>
    <row r="71" spans="7:14" ht="12">
      <c r="G71" s="124"/>
      <c r="H71" s="124"/>
      <c r="I71" s="124"/>
      <c r="J71" s="124"/>
      <c r="K71" s="124"/>
      <c r="L71" s="124"/>
      <c r="M71" s="124"/>
      <c r="N71" s="124"/>
    </row>
    <row r="72" spans="7:14" ht="12">
      <c r="G72" s="124"/>
      <c r="H72" s="124"/>
      <c r="I72" s="124"/>
      <c r="J72" s="124"/>
      <c r="K72" s="127"/>
      <c r="L72" s="127"/>
      <c r="M72" s="127"/>
      <c r="N72" s="127"/>
    </row>
  </sheetData>
  <sheetProtection/>
  <mergeCells count="59">
    <mergeCell ref="C70:E70"/>
    <mergeCell ref="C58:D58"/>
    <mergeCell ref="E58:F58"/>
    <mergeCell ref="D59:F59"/>
    <mergeCell ref="A61:A66"/>
    <mergeCell ref="B61:F61"/>
    <mergeCell ref="B62:F62"/>
    <mergeCell ref="B63:F63"/>
    <mergeCell ref="B64:F64"/>
    <mergeCell ref="B65:F65"/>
    <mergeCell ref="B66:F66"/>
    <mergeCell ref="C53:E53"/>
    <mergeCell ref="C54:E54"/>
    <mergeCell ref="C55:E55"/>
    <mergeCell ref="C56:F56"/>
    <mergeCell ref="C57:D57"/>
    <mergeCell ref="E57:F57"/>
    <mergeCell ref="C48:E48"/>
    <mergeCell ref="C49:E49"/>
    <mergeCell ref="C50:E50"/>
    <mergeCell ref="C51:D51"/>
    <mergeCell ref="E51:F51"/>
    <mergeCell ref="C52:E52"/>
    <mergeCell ref="C44:E44"/>
    <mergeCell ref="C45:D45"/>
    <mergeCell ref="E45:F45"/>
    <mergeCell ref="C46:D46"/>
    <mergeCell ref="E46:F46"/>
    <mergeCell ref="C47:E47"/>
    <mergeCell ref="D38:F38"/>
    <mergeCell ref="D39:F39"/>
    <mergeCell ref="E40:F40"/>
    <mergeCell ref="C41:E41"/>
    <mergeCell ref="C42:E42"/>
    <mergeCell ref="C43:E43"/>
    <mergeCell ref="D32:F32"/>
    <mergeCell ref="D33:F33"/>
    <mergeCell ref="D34:F34"/>
    <mergeCell ref="D35:F35"/>
    <mergeCell ref="D36:F36"/>
    <mergeCell ref="D37:F37"/>
    <mergeCell ref="D26:F26"/>
    <mergeCell ref="D27:F27"/>
    <mergeCell ref="D28:F28"/>
    <mergeCell ref="D29:F29"/>
    <mergeCell ref="D30:F30"/>
    <mergeCell ref="D31:F31"/>
    <mergeCell ref="D20:F20"/>
    <mergeCell ref="D21:F21"/>
    <mergeCell ref="D22:F22"/>
    <mergeCell ref="D23:F23"/>
    <mergeCell ref="D24:F24"/>
    <mergeCell ref="D25:F25"/>
    <mergeCell ref="D14:E14"/>
    <mergeCell ref="C15:E15"/>
    <mergeCell ref="C16:E16"/>
    <mergeCell ref="C17:E17"/>
    <mergeCell ref="D18:F18"/>
    <mergeCell ref="D19:F19"/>
  </mergeCells>
  <printOptions/>
  <pageMargins left="0.3937007874015748" right="0.3937007874015748" top="0.5905511811023623" bottom="0.3937007874015748" header="0.3937007874015748" footer="0.31496062992125984"/>
  <pageSetup fitToHeight="1" fitToWidth="1"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sheetPr>
    <tabColor rgb="FFFFC000"/>
    <pageSetUpPr fitToPage="1"/>
  </sheetPr>
  <dimension ref="A1:J28"/>
  <sheetViews>
    <sheetView showGridLines="0" zoomScale="130" zoomScaleNormal="130" zoomScalePageLayoutView="0" workbookViewId="0" topLeftCell="A1">
      <selection activeCell="J11" sqref="J11"/>
    </sheetView>
  </sheetViews>
  <sheetFormatPr defaultColWidth="8.00390625" defaultRowHeight="13.5"/>
  <cols>
    <col min="1" max="1" width="8.875" style="23" customWidth="1"/>
    <col min="2" max="2" width="4.50390625" style="23" customWidth="1"/>
    <col min="3" max="10" width="10.50390625" style="23" customWidth="1"/>
    <col min="11" max="16384" width="8.00390625" style="23" customWidth="1"/>
  </cols>
  <sheetData>
    <row r="1" spans="1:10" ht="18.75" customHeight="1">
      <c r="A1" s="73" t="s">
        <v>659</v>
      </c>
      <c r="B1" s="34"/>
      <c r="C1" s="34"/>
      <c r="D1" s="34"/>
      <c r="E1" s="34"/>
      <c r="F1" s="34"/>
      <c r="G1" s="34"/>
      <c r="H1" s="35"/>
      <c r="I1" s="35"/>
      <c r="J1" s="35"/>
    </row>
    <row r="2" spans="1:10" ht="7.5" customHeight="1">
      <c r="A2" s="73"/>
      <c r="B2" s="34"/>
      <c r="C2" s="34"/>
      <c r="D2" s="34"/>
      <c r="E2" s="137"/>
      <c r="F2" s="34"/>
      <c r="G2" s="34"/>
      <c r="H2" s="35"/>
      <c r="I2" s="35"/>
      <c r="J2" s="35"/>
    </row>
    <row r="3" spans="1:10" ht="13.5" customHeight="1">
      <c r="A3" s="35" t="s">
        <v>660</v>
      </c>
      <c r="B3" s="35"/>
      <c r="C3" s="35"/>
      <c r="D3" s="35"/>
      <c r="E3" s="35"/>
      <c r="F3" s="35"/>
      <c r="G3" s="35"/>
      <c r="H3" s="35"/>
      <c r="I3" s="35"/>
      <c r="J3" s="35"/>
    </row>
    <row r="4" spans="1:10" ht="12.75" customHeight="1" thickBot="1">
      <c r="A4" s="136"/>
      <c r="B4" s="38"/>
      <c r="C4" s="38"/>
      <c r="D4" s="38"/>
      <c r="E4" s="38"/>
      <c r="F4" s="38"/>
      <c r="G4" s="38"/>
      <c r="H4" s="38"/>
      <c r="I4" s="76"/>
      <c r="J4" s="40" t="s">
        <v>15</v>
      </c>
    </row>
    <row r="5" spans="1:10" ht="30" customHeight="1">
      <c r="A5" s="1072" t="s">
        <v>19</v>
      </c>
      <c r="B5" s="1072"/>
      <c r="C5" s="79" t="s">
        <v>21</v>
      </c>
      <c r="D5" s="135"/>
      <c r="E5" s="42" t="s">
        <v>20</v>
      </c>
      <c r="F5" s="134"/>
      <c r="G5" s="42" t="s">
        <v>99</v>
      </c>
      <c r="H5" s="134"/>
      <c r="I5" s="42" t="s">
        <v>98</v>
      </c>
      <c r="J5" s="134"/>
    </row>
    <row r="6" spans="1:10" ht="15" customHeight="1">
      <c r="A6" s="1073"/>
      <c r="B6" s="1073"/>
      <c r="C6" s="54" t="s">
        <v>11</v>
      </c>
      <c r="D6" s="54" t="s">
        <v>97</v>
      </c>
      <c r="E6" s="54" t="s">
        <v>11</v>
      </c>
      <c r="F6" s="54" t="s">
        <v>97</v>
      </c>
      <c r="G6" s="54" t="s">
        <v>11</v>
      </c>
      <c r="H6" s="54" t="s">
        <v>97</v>
      </c>
      <c r="I6" s="54" t="s">
        <v>11</v>
      </c>
      <c r="J6" s="54" t="s">
        <v>97</v>
      </c>
    </row>
    <row r="7" spans="1:10" ht="13.5" customHeight="1">
      <c r="A7" s="10" t="s">
        <v>661</v>
      </c>
      <c r="B7" s="3"/>
      <c r="C7" s="133">
        <v>11720</v>
      </c>
      <c r="D7" s="132">
        <v>5678</v>
      </c>
      <c r="E7" s="132">
        <v>55729</v>
      </c>
      <c r="F7" s="132">
        <v>28929</v>
      </c>
      <c r="G7" s="132">
        <v>15236</v>
      </c>
      <c r="H7" s="132">
        <v>5611</v>
      </c>
      <c r="I7" s="132">
        <v>3232</v>
      </c>
      <c r="J7" s="132">
        <v>1279</v>
      </c>
    </row>
    <row r="8" spans="1:10" ht="13.5" customHeight="1">
      <c r="A8" s="2" t="s">
        <v>662</v>
      </c>
      <c r="B8" s="3"/>
      <c r="C8" s="133">
        <v>12984</v>
      </c>
      <c r="D8" s="132">
        <v>6476</v>
      </c>
      <c r="E8" s="131">
        <v>59606</v>
      </c>
      <c r="F8" s="131">
        <v>31508</v>
      </c>
      <c r="G8" s="131">
        <v>17948</v>
      </c>
      <c r="H8" s="131">
        <v>6762</v>
      </c>
      <c r="I8" s="131">
        <v>3307</v>
      </c>
      <c r="J8" s="131">
        <v>1352</v>
      </c>
    </row>
    <row r="9" spans="1:10" ht="13.5" customHeight="1">
      <c r="A9" s="2" t="s">
        <v>663</v>
      </c>
      <c r="B9" s="3"/>
      <c r="C9" s="133">
        <v>15306</v>
      </c>
      <c r="D9" s="132">
        <v>7816</v>
      </c>
      <c r="E9" s="131">
        <v>73021</v>
      </c>
      <c r="F9" s="131">
        <v>39596</v>
      </c>
      <c r="G9" s="131">
        <v>22334</v>
      </c>
      <c r="H9" s="131">
        <v>8378</v>
      </c>
      <c r="I9" s="131">
        <v>3683</v>
      </c>
      <c r="J9" s="131">
        <v>1530</v>
      </c>
    </row>
    <row r="10" spans="1:10" ht="13.5" customHeight="1">
      <c r="A10" s="2" t="s">
        <v>664</v>
      </c>
      <c r="B10" s="87"/>
      <c r="C10" s="903">
        <v>14676</v>
      </c>
      <c r="D10" s="904">
        <v>7613</v>
      </c>
      <c r="E10" s="904">
        <v>67531</v>
      </c>
      <c r="F10" s="904">
        <v>36961</v>
      </c>
      <c r="G10" s="904">
        <v>20200</v>
      </c>
      <c r="H10" s="904">
        <v>7976</v>
      </c>
      <c r="I10" s="904">
        <v>4074</v>
      </c>
      <c r="J10" s="904">
        <v>1760</v>
      </c>
    </row>
    <row r="11" spans="1:10" s="28" customFormat="1" ht="13.5" customHeight="1">
      <c r="A11" s="90" t="s">
        <v>665</v>
      </c>
      <c r="B11" s="89"/>
      <c r="C11" s="906">
        <f aca="true" t="shared" si="0" ref="C11:J11">SUM(C13:C24)</f>
        <v>14249</v>
      </c>
      <c r="D11" s="907">
        <f t="shared" si="0"/>
        <v>7414</v>
      </c>
      <c r="E11" s="907">
        <f t="shared" si="0"/>
        <v>67790</v>
      </c>
      <c r="F11" s="907">
        <f t="shared" si="0"/>
        <v>38286</v>
      </c>
      <c r="G11" s="907">
        <f t="shared" si="0"/>
        <v>19666</v>
      </c>
      <c r="H11" s="907">
        <f t="shared" si="0"/>
        <v>7523</v>
      </c>
      <c r="I11" s="907">
        <f t="shared" si="0"/>
        <v>4009</v>
      </c>
      <c r="J11" s="907">
        <f t="shared" si="0"/>
        <v>1709</v>
      </c>
    </row>
    <row r="12" spans="1:10" ht="4.5" customHeight="1">
      <c r="A12" s="2"/>
      <c r="B12" s="3"/>
      <c r="C12" s="133"/>
      <c r="D12" s="132"/>
      <c r="E12" s="131"/>
      <c r="F12" s="131"/>
      <c r="G12" s="131"/>
      <c r="H12" s="131"/>
      <c r="I12" s="131"/>
      <c r="J12" s="131"/>
    </row>
    <row r="13" spans="1:10" ht="12.75" customHeight="1">
      <c r="A13" s="8" t="s">
        <v>666</v>
      </c>
      <c r="B13" s="130" t="s">
        <v>32</v>
      </c>
      <c r="C13" s="164">
        <v>1880</v>
      </c>
      <c r="D13" s="25">
        <v>1125</v>
      </c>
      <c r="E13" s="22">
        <v>6389</v>
      </c>
      <c r="F13" s="22">
        <v>3706</v>
      </c>
      <c r="G13" s="22">
        <v>1958</v>
      </c>
      <c r="H13" s="22">
        <v>825</v>
      </c>
      <c r="I13" s="22">
        <v>438</v>
      </c>
      <c r="J13" s="22">
        <v>202</v>
      </c>
    </row>
    <row r="14" spans="1:10" ht="12.75" customHeight="1">
      <c r="A14" s="16"/>
      <c r="B14" s="130" t="s">
        <v>33</v>
      </c>
      <c r="C14" s="164">
        <v>1161</v>
      </c>
      <c r="D14" s="25">
        <v>606</v>
      </c>
      <c r="E14" s="22">
        <v>6146</v>
      </c>
      <c r="F14" s="22">
        <v>3563</v>
      </c>
      <c r="G14" s="22">
        <v>1612</v>
      </c>
      <c r="H14" s="22">
        <v>629</v>
      </c>
      <c r="I14" s="22">
        <v>315</v>
      </c>
      <c r="J14" s="22">
        <v>139</v>
      </c>
    </row>
    <row r="15" spans="1:10" ht="12.75" customHeight="1">
      <c r="A15" s="16"/>
      <c r="B15" s="130" t="s">
        <v>34</v>
      </c>
      <c r="C15" s="164">
        <v>1134</v>
      </c>
      <c r="D15" s="25">
        <v>558</v>
      </c>
      <c r="E15" s="22">
        <v>5942</v>
      </c>
      <c r="F15" s="22">
        <v>3416</v>
      </c>
      <c r="G15" s="22">
        <v>1729</v>
      </c>
      <c r="H15" s="22">
        <v>663</v>
      </c>
      <c r="I15" s="22">
        <v>300</v>
      </c>
      <c r="J15" s="22">
        <v>109</v>
      </c>
    </row>
    <row r="16" spans="1:10" ht="12.75" customHeight="1">
      <c r="A16" s="16"/>
      <c r="B16" s="130" t="s">
        <v>35</v>
      </c>
      <c r="C16" s="164">
        <v>989</v>
      </c>
      <c r="D16" s="25">
        <v>497</v>
      </c>
      <c r="E16" s="22">
        <v>5713</v>
      </c>
      <c r="F16" s="22">
        <v>3234</v>
      </c>
      <c r="G16" s="22">
        <v>1512</v>
      </c>
      <c r="H16" s="22">
        <v>578</v>
      </c>
      <c r="I16" s="22">
        <v>293</v>
      </c>
      <c r="J16" s="22">
        <v>114</v>
      </c>
    </row>
    <row r="17" spans="1:10" ht="12.75" customHeight="1">
      <c r="A17" s="16"/>
      <c r="B17" s="130" t="s">
        <v>36</v>
      </c>
      <c r="C17" s="164">
        <v>1105</v>
      </c>
      <c r="D17" s="25">
        <v>573</v>
      </c>
      <c r="E17" s="22">
        <v>5632</v>
      </c>
      <c r="F17" s="22">
        <v>3211</v>
      </c>
      <c r="G17" s="22">
        <v>1487</v>
      </c>
      <c r="H17" s="22">
        <v>532</v>
      </c>
      <c r="I17" s="22">
        <v>285</v>
      </c>
      <c r="J17" s="22">
        <v>133</v>
      </c>
    </row>
    <row r="18" spans="1:10" ht="12.75" customHeight="1">
      <c r="A18" s="16"/>
      <c r="B18" s="130" t="s">
        <v>37</v>
      </c>
      <c r="C18" s="164">
        <v>1216</v>
      </c>
      <c r="D18" s="25">
        <v>613</v>
      </c>
      <c r="E18" s="22">
        <v>5709</v>
      </c>
      <c r="F18" s="22">
        <v>3204</v>
      </c>
      <c r="G18" s="22">
        <v>1745</v>
      </c>
      <c r="H18" s="22">
        <v>662</v>
      </c>
      <c r="I18" s="22">
        <v>339</v>
      </c>
      <c r="J18" s="22">
        <v>138</v>
      </c>
    </row>
    <row r="19" spans="1:10" ht="12.75" customHeight="1">
      <c r="A19" s="16"/>
      <c r="B19" s="130" t="s">
        <v>38</v>
      </c>
      <c r="C19" s="164">
        <v>1161</v>
      </c>
      <c r="D19" s="25">
        <v>607</v>
      </c>
      <c r="E19" s="22">
        <v>5748</v>
      </c>
      <c r="F19" s="22">
        <v>3234</v>
      </c>
      <c r="G19" s="22">
        <v>1599</v>
      </c>
      <c r="H19" s="22">
        <v>643</v>
      </c>
      <c r="I19" s="22">
        <v>386</v>
      </c>
      <c r="J19" s="22">
        <v>175</v>
      </c>
    </row>
    <row r="20" spans="1:10" ht="12.75" customHeight="1">
      <c r="A20" s="16"/>
      <c r="B20" s="130" t="s">
        <v>39</v>
      </c>
      <c r="C20" s="164">
        <v>934</v>
      </c>
      <c r="D20" s="25">
        <v>464</v>
      </c>
      <c r="E20" s="22">
        <v>5377</v>
      </c>
      <c r="F20" s="22">
        <v>3002</v>
      </c>
      <c r="G20" s="22">
        <v>1469</v>
      </c>
      <c r="H20" s="22">
        <v>550</v>
      </c>
      <c r="I20" s="22">
        <v>328</v>
      </c>
      <c r="J20" s="22">
        <v>123</v>
      </c>
    </row>
    <row r="21" spans="1:10" ht="12.75" customHeight="1">
      <c r="A21" s="16"/>
      <c r="B21" s="130" t="s">
        <v>40</v>
      </c>
      <c r="C21" s="164">
        <v>851</v>
      </c>
      <c r="D21" s="25">
        <v>437</v>
      </c>
      <c r="E21" s="22">
        <v>4985</v>
      </c>
      <c r="F21" s="22">
        <v>2828</v>
      </c>
      <c r="G21" s="22">
        <v>1178</v>
      </c>
      <c r="H21" s="22">
        <v>457</v>
      </c>
      <c r="I21" s="22">
        <v>286</v>
      </c>
      <c r="J21" s="22">
        <v>144</v>
      </c>
    </row>
    <row r="22" spans="1:10" ht="12.75" customHeight="1">
      <c r="A22" s="8" t="s">
        <v>667</v>
      </c>
      <c r="B22" s="130" t="s">
        <v>41</v>
      </c>
      <c r="C22" s="164">
        <v>1157</v>
      </c>
      <c r="D22" s="25">
        <v>559</v>
      </c>
      <c r="E22" s="22">
        <v>5088</v>
      </c>
      <c r="F22" s="22">
        <v>2828</v>
      </c>
      <c r="G22" s="22">
        <v>1539</v>
      </c>
      <c r="H22" s="22">
        <v>563</v>
      </c>
      <c r="I22" s="22">
        <v>270</v>
      </c>
      <c r="J22" s="22">
        <v>128</v>
      </c>
    </row>
    <row r="23" spans="1:10" ht="12.75" customHeight="1">
      <c r="A23" s="16"/>
      <c r="B23" s="13" t="s">
        <v>3</v>
      </c>
      <c r="C23" s="164">
        <v>1295</v>
      </c>
      <c r="D23" s="25">
        <v>666</v>
      </c>
      <c r="E23" s="22">
        <v>5385</v>
      </c>
      <c r="F23" s="22">
        <v>2960</v>
      </c>
      <c r="G23" s="22">
        <v>1759</v>
      </c>
      <c r="H23" s="22">
        <v>628</v>
      </c>
      <c r="I23" s="22">
        <v>298</v>
      </c>
      <c r="J23" s="22">
        <v>123</v>
      </c>
    </row>
    <row r="24" spans="1:10" ht="13.5" customHeight="1" thickBot="1">
      <c r="A24" s="39"/>
      <c r="B24" s="15" t="s">
        <v>4</v>
      </c>
      <c r="C24" s="165">
        <v>1366</v>
      </c>
      <c r="D24" s="162">
        <v>709</v>
      </c>
      <c r="E24" s="162">
        <v>5676</v>
      </c>
      <c r="F24" s="162">
        <v>3100</v>
      </c>
      <c r="G24" s="162">
        <v>2079</v>
      </c>
      <c r="H24" s="162">
        <v>793</v>
      </c>
      <c r="I24" s="162">
        <v>471</v>
      </c>
      <c r="J24" s="162">
        <v>181</v>
      </c>
    </row>
    <row r="25" spans="1:10" ht="12.75" customHeight="1">
      <c r="A25" s="16" t="s">
        <v>96</v>
      </c>
      <c r="B25" s="16"/>
      <c r="C25" s="16"/>
      <c r="D25" s="16"/>
      <c r="E25" s="16"/>
      <c r="F25" s="16"/>
      <c r="G25" s="16"/>
      <c r="H25" s="16"/>
      <c r="I25" s="16"/>
      <c r="J25" s="16"/>
    </row>
    <row r="26" ht="10.5" customHeight="1">
      <c r="A26" s="20" t="s">
        <v>95</v>
      </c>
    </row>
    <row r="27" spans="3:10" ht="12">
      <c r="C27" s="29"/>
      <c r="D27" s="29"/>
      <c r="E27" s="29"/>
      <c r="F27" s="29"/>
      <c r="G27" s="29"/>
      <c r="H27" s="29"/>
      <c r="I27" s="29"/>
      <c r="J27" s="29"/>
    </row>
    <row r="28" spans="3:10" ht="12">
      <c r="C28" s="29"/>
      <c r="D28" s="29"/>
      <c r="E28" s="29"/>
      <c r="F28" s="29"/>
      <c r="G28" s="29"/>
      <c r="H28" s="29"/>
      <c r="I28" s="29"/>
      <c r="J28" s="29"/>
    </row>
  </sheetData>
  <sheetProtection/>
  <mergeCells count="1">
    <mergeCell ref="A5:B6"/>
  </mergeCells>
  <printOptions/>
  <pageMargins left="0.3937007874015748" right="0.3937007874015748" top="0.5905511811023623" bottom="0.3937007874015748" header="0.3937007874015748" footer="0.15748031496062992"/>
  <pageSetup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FFC000"/>
  </sheetPr>
  <dimension ref="A1:N33"/>
  <sheetViews>
    <sheetView showGridLines="0" view="pageBreakPreview" zoomScaleSheetLayoutView="100" zoomScalePageLayoutView="0" workbookViewId="0" topLeftCell="A1">
      <selection activeCell="M8" sqref="M8"/>
    </sheetView>
  </sheetViews>
  <sheetFormatPr defaultColWidth="8.00390625" defaultRowHeight="13.5"/>
  <cols>
    <col min="1" max="1" width="2.50390625" style="235" customWidth="1"/>
    <col min="2" max="2" width="20.625" style="235" customWidth="1"/>
    <col min="3" max="3" width="5.625" style="235" customWidth="1"/>
    <col min="4" max="4" width="7.00390625" style="235" customWidth="1"/>
    <col min="5" max="5" width="6.50390625" style="235" customWidth="1"/>
    <col min="6" max="7" width="6.375" style="235" customWidth="1"/>
    <col min="8" max="9" width="6.875" style="235" customWidth="1"/>
    <col min="10" max="10" width="9.50390625" style="235" customWidth="1"/>
    <col min="11" max="13" width="6.375" style="235" customWidth="1"/>
    <col min="14" max="14" width="1.12109375" style="235" customWidth="1"/>
    <col min="15" max="16384" width="8.00390625" style="235" customWidth="1"/>
  </cols>
  <sheetData>
    <row r="1" spans="1:13" s="270" customFormat="1" ht="18.75" customHeight="1">
      <c r="A1" s="269" t="s">
        <v>669</v>
      </c>
      <c r="B1" s="269"/>
      <c r="C1" s="269"/>
      <c r="D1" s="269"/>
      <c r="E1" s="269"/>
      <c r="F1" s="269"/>
      <c r="G1" s="269"/>
      <c r="H1" s="269"/>
      <c r="I1" s="269"/>
      <c r="J1" s="269"/>
      <c r="K1" s="269"/>
      <c r="L1" s="269"/>
      <c r="M1" s="269"/>
    </row>
    <row r="2" spans="1:13" ht="11.25" customHeight="1">
      <c r="A2" s="269"/>
      <c r="B2" s="268"/>
      <c r="C2" s="268"/>
      <c r="D2" s="268"/>
      <c r="E2" s="268"/>
      <c r="F2" s="268"/>
      <c r="G2" s="268"/>
      <c r="H2" s="268"/>
      <c r="I2" s="268"/>
      <c r="J2" s="268"/>
      <c r="K2" s="268"/>
      <c r="L2" s="268"/>
      <c r="M2" s="268"/>
    </row>
    <row r="3" spans="1:13" ht="12.75" thickBot="1">
      <c r="A3" s="240" t="s">
        <v>198</v>
      </c>
      <c r="B3" s="239"/>
      <c r="C3" s="239"/>
      <c r="D3" s="239"/>
      <c r="E3" s="239"/>
      <c r="F3" s="239"/>
      <c r="G3" s="239"/>
      <c r="H3" s="239"/>
      <c r="I3" s="239"/>
      <c r="J3" s="239"/>
      <c r="K3" s="239"/>
      <c r="L3" s="239"/>
      <c r="M3" s="267" t="s">
        <v>197</v>
      </c>
    </row>
    <row r="4" spans="1:13" ht="15" customHeight="1">
      <c r="A4" s="1074" t="s">
        <v>196</v>
      </c>
      <c r="B4" s="1075"/>
      <c r="C4" s="265" t="s">
        <v>195</v>
      </c>
      <c r="D4" s="265"/>
      <c r="E4" s="265"/>
      <c r="F4" s="265"/>
      <c r="G4" s="265"/>
      <c r="H4" s="266" t="s">
        <v>194</v>
      </c>
      <c r="I4" s="265"/>
      <c r="J4" s="265"/>
      <c r="K4" s="265"/>
      <c r="L4" s="265"/>
      <c r="M4" s="265"/>
    </row>
    <row r="5" spans="1:13" ht="18.75" customHeight="1">
      <c r="A5" s="1076"/>
      <c r="B5" s="1077"/>
      <c r="C5" s="264" t="s">
        <v>193</v>
      </c>
      <c r="D5" s="263" t="s">
        <v>192</v>
      </c>
      <c r="E5" s="263" t="s">
        <v>190</v>
      </c>
      <c r="F5" s="263" t="s">
        <v>189</v>
      </c>
      <c r="G5" s="263" t="s">
        <v>13</v>
      </c>
      <c r="H5" s="263" t="s">
        <v>193</v>
      </c>
      <c r="I5" s="263" t="s">
        <v>192</v>
      </c>
      <c r="J5" s="263" t="s">
        <v>191</v>
      </c>
      <c r="K5" s="263" t="s">
        <v>190</v>
      </c>
      <c r="L5" s="263" t="s">
        <v>189</v>
      </c>
      <c r="M5" s="263" t="s">
        <v>13</v>
      </c>
    </row>
    <row r="6" spans="1:13" ht="15" customHeight="1">
      <c r="A6" s="238"/>
      <c r="B6" s="262" t="s">
        <v>670</v>
      </c>
      <c r="C6" s="238">
        <v>80</v>
      </c>
      <c r="D6" s="244" t="s">
        <v>671</v>
      </c>
      <c r="E6" s="238">
        <v>41</v>
      </c>
      <c r="F6" s="238">
        <v>35</v>
      </c>
      <c r="G6" s="238">
        <v>32</v>
      </c>
      <c r="H6" s="238">
        <v>550</v>
      </c>
      <c r="I6" s="244" t="s">
        <v>671</v>
      </c>
      <c r="J6" s="244" t="s">
        <v>671</v>
      </c>
      <c r="K6" s="238">
        <v>526</v>
      </c>
      <c r="L6" s="238">
        <v>466</v>
      </c>
      <c r="M6" s="238">
        <v>402</v>
      </c>
    </row>
    <row r="7" spans="1:13" ht="15" customHeight="1">
      <c r="A7" s="238"/>
      <c r="B7" s="262">
        <v>22</v>
      </c>
      <c r="C7" s="242">
        <v>80</v>
      </c>
      <c r="D7" s="244" t="s">
        <v>672</v>
      </c>
      <c r="E7" s="242">
        <v>67</v>
      </c>
      <c r="F7" s="242">
        <v>50</v>
      </c>
      <c r="G7" s="242">
        <v>48</v>
      </c>
      <c r="H7" s="242">
        <f>H10+H21</f>
        <v>520</v>
      </c>
      <c r="I7" s="244" t="s">
        <v>671</v>
      </c>
      <c r="J7" s="244" t="s">
        <v>671</v>
      </c>
      <c r="K7" s="242">
        <f>K10+K21</f>
        <v>420</v>
      </c>
      <c r="L7" s="242">
        <f>L10+L21</f>
        <v>349</v>
      </c>
      <c r="M7" s="242">
        <v>368</v>
      </c>
    </row>
    <row r="8" spans="1:13" s="248" customFormat="1" ht="15" customHeight="1">
      <c r="A8" s="250"/>
      <c r="B8" s="261">
        <v>23</v>
      </c>
      <c r="C8" s="260">
        <v>80</v>
      </c>
      <c r="D8" s="251" t="s">
        <v>672</v>
      </c>
      <c r="E8" s="260">
        <v>57</v>
      </c>
      <c r="F8" s="260">
        <v>36</v>
      </c>
      <c r="G8" s="260">
        <v>35</v>
      </c>
      <c r="H8" s="260">
        <v>520</v>
      </c>
      <c r="I8" s="251" t="s">
        <v>671</v>
      </c>
      <c r="J8" s="251" t="s">
        <v>671</v>
      </c>
      <c r="K8" s="260">
        <v>420</v>
      </c>
      <c r="L8" s="260">
        <v>349</v>
      </c>
      <c r="M8" s="260">
        <v>19</v>
      </c>
    </row>
    <row r="9" spans="1:13" s="248" customFormat="1" ht="16.5" customHeight="1">
      <c r="A9" s="911"/>
      <c r="B9" s="946"/>
      <c r="C9" s="947" t="s">
        <v>572</v>
      </c>
      <c r="D9" s="914"/>
      <c r="E9" s="914"/>
      <c r="F9" s="914"/>
      <c r="G9" s="914"/>
      <c r="H9" s="914"/>
      <c r="I9" s="914"/>
      <c r="J9" s="914"/>
      <c r="K9" s="914"/>
      <c r="L9" s="914"/>
      <c r="M9" s="914"/>
    </row>
    <row r="10" spans="1:13" s="248" customFormat="1" ht="12.75" customHeight="1">
      <c r="A10" s="1078" t="s">
        <v>673</v>
      </c>
      <c r="B10" s="1079"/>
      <c r="C10" s="251" t="s">
        <v>173</v>
      </c>
      <c r="D10" s="251" t="s">
        <v>173</v>
      </c>
      <c r="E10" s="251" t="s">
        <v>173</v>
      </c>
      <c r="F10" s="251" t="s">
        <v>173</v>
      </c>
      <c r="G10" s="251" t="s">
        <v>173</v>
      </c>
      <c r="H10" s="251">
        <f>SUM(H11:H17)</f>
        <v>450</v>
      </c>
      <c r="I10" s="251" t="s">
        <v>173</v>
      </c>
      <c r="J10" s="251" t="s">
        <v>173</v>
      </c>
      <c r="K10" s="251">
        <f>SUM(K11:K17)</f>
        <v>391</v>
      </c>
      <c r="L10" s="251">
        <f>SUM(L11:L17)</f>
        <v>329</v>
      </c>
      <c r="M10" s="251" t="s">
        <v>173</v>
      </c>
    </row>
    <row r="11" spans="1:13" ht="12.75" customHeight="1">
      <c r="A11" s="256"/>
      <c r="B11" s="259" t="s">
        <v>188</v>
      </c>
      <c r="C11" s="244" t="s">
        <v>173</v>
      </c>
      <c r="D11" s="244" t="s">
        <v>173</v>
      </c>
      <c r="E11" s="244" t="s">
        <v>173</v>
      </c>
      <c r="F11" s="244" t="s">
        <v>173</v>
      </c>
      <c r="G11" s="244" t="s">
        <v>173</v>
      </c>
      <c r="H11" s="242">
        <v>72</v>
      </c>
      <c r="I11" s="244" t="s">
        <v>674</v>
      </c>
      <c r="J11" s="243" t="s">
        <v>675</v>
      </c>
      <c r="K11" s="242">
        <v>49</v>
      </c>
      <c r="L11" s="242">
        <v>45</v>
      </c>
      <c r="M11" s="244" t="s">
        <v>173</v>
      </c>
    </row>
    <row r="12" spans="1:13" ht="12.75" customHeight="1">
      <c r="A12" s="256"/>
      <c r="B12" s="245" t="s">
        <v>187</v>
      </c>
      <c r="C12" s="244" t="s">
        <v>173</v>
      </c>
      <c r="D12" s="244" t="s">
        <v>173</v>
      </c>
      <c r="E12" s="244" t="s">
        <v>173</v>
      </c>
      <c r="F12" s="244" t="s">
        <v>173</v>
      </c>
      <c r="G12" s="244" t="s">
        <v>173</v>
      </c>
      <c r="H12" s="242">
        <v>72</v>
      </c>
      <c r="I12" s="244" t="s">
        <v>674</v>
      </c>
      <c r="J12" s="243" t="s">
        <v>675</v>
      </c>
      <c r="K12" s="242">
        <v>57</v>
      </c>
      <c r="L12" s="242">
        <v>41</v>
      </c>
      <c r="M12" s="244" t="s">
        <v>173</v>
      </c>
    </row>
    <row r="13" spans="1:13" ht="12.75" customHeight="1">
      <c r="A13" s="256"/>
      <c r="B13" s="245" t="s">
        <v>186</v>
      </c>
      <c r="C13" s="244" t="s">
        <v>173</v>
      </c>
      <c r="D13" s="244" t="s">
        <v>173</v>
      </c>
      <c r="E13" s="244" t="s">
        <v>173</v>
      </c>
      <c r="F13" s="244" t="s">
        <v>173</v>
      </c>
      <c r="G13" s="244" t="s">
        <v>173</v>
      </c>
      <c r="H13" s="242">
        <v>72</v>
      </c>
      <c r="I13" s="244" t="s">
        <v>674</v>
      </c>
      <c r="J13" s="243" t="s">
        <v>675</v>
      </c>
      <c r="K13" s="242">
        <v>72</v>
      </c>
      <c r="L13" s="242">
        <v>61</v>
      </c>
      <c r="M13" s="244" t="s">
        <v>173</v>
      </c>
    </row>
    <row r="14" spans="1:14" ht="12.75" customHeight="1">
      <c r="A14" s="256"/>
      <c r="B14" s="245" t="s">
        <v>185</v>
      </c>
      <c r="C14" s="244" t="s">
        <v>173</v>
      </c>
      <c r="D14" s="244" t="s">
        <v>173</v>
      </c>
      <c r="E14" s="244" t="s">
        <v>173</v>
      </c>
      <c r="F14" s="244" t="s">
        <v>173</v>
      </c>
      <c r="G14" s="244" t="s">
        <v>173</v>
      </c>
      <c r="H14" s="242">
        <v>72</v>
      </c>
      <c r="I14" s="244" t="s">
        <v>674</v>
      </c>
      <c r="J14" s="243" t="s">
        <v>675</v>
      </c>
      <c r="K14" s="242">
        <v>68</v>
      </c>
      <c r="L14" s="242">
        <v>65</v>
      </c>
      <c r="M14" s="244" t="s">
        <v>173</v>
      </c>
      <c r="N14" s="258"/>
    </row>
    <row r="15" spans="1:14" ht="12.75" customHeight="1">
      <c r="A15" s="256"/>
      <c r="B15" s="245" t="s">
        <v>184</v>
      </c>
      <c r="C15" s="244" t="s">
        <v>173</v>
      </c>
      <c r="D15" s="244" t="s">
        <v>173</v>
      </c>
      <c r="E15" s="244" t="s">
        <v>173</v>
      </c>
      <c r="F15" s="244" t="s">
        <v>173</v>
      </c>
      <c r="G15" s="244" t="s">
        <v>173</v>
      </c>
      <c r="H15" s="242">
        <v>96</v>
      </c>
      <c r="I15" s="244" t="s">
        <v>674</v>
      </c>
      <c r="J15" s="243" t="s">
        <v>675</v>
      </c>
      <c r="K15" s="242">
        <v>95</v>
      </c>
      <c r="L15" s="242">
        <v>81</v>
      </c>
      <c r="M15" s="244" t="s">
        <v>173</v>
      </c>
      <c r="N15" s="236"/>
    </row>
    <row r="16" spans="1:13" ht="12.75" customHeight="1">
      <c r="A16" s="256"/>
      <c r="B16" s="245" t="s">
        <v>183</v>
      </c>
      <c r="C16" s="244" t="s">
        <v>173</v>
      </c>
      <c r="D16" s="244" t="s">
        <v>173</v>
      </c>
      <c r="E16" s="244" t="s">
        <v>173</v>
      </c>
      <c r="F16" s="244" t="s">
        <v>173</v>
      </c>
      <c r="G16" s="244" t="s">
        <v>173</v>
      </c>
      <c r="H16" s="242">
        <v>36</v>
      </c>
      <c r="I16" s="244" t="s">
        <v>674</v>
      </c>
      <c r="J16" s="243" t="s">
        <v>676</v>
      </c>
      <c r="K16" s="242">
        <f>18+10</f>
        <v>28</v>
      </c>
      <c r="L16" s="242">
        <f>13+7</f>
        <v>20</v>
      </c>
      <c r="M16" s="244" t="s">
        <v>173</v>
      </c>
    </row>
    <row r="17" spans="1:13" ht="12.75" customHeight="1">
      <c r="A17" s="256"/>
      <c r="B17" s="245" t="s">
        <v>182</v>
      </c>
      <c r="C17" s="244" t="s">
        <v>173</v>
      </c>
      <c r="D17" s="244" t="s">
        <v>173</v>
      </c>
      <c r="E17" s="244" t="s">
        <v>173</v>
      </c>
      <c r="F17" s="244" t="s">
        <v>173</v>
      </c>
      <c r="G17" s="244" t="s">
        <v>173</v>
      </c>
      <c r="H17" s="242">
        <v>30</v>
      </c>
      <c r="I17" s="244" t="s">
        <v>674</v>
      </c>
      <c r="J17" s="243" t="s">
        <v>677</v>
      </c>
      <c r="K17" s="242">
        <f>13+9</f>
        <v>22</v>
      </c>
      <c r="L17" s="242">
        <f>8+8</f>
        <v>16</v>
      </c>
      <c r="M17" s="244" t="s">
        <v>173</v>
      </c>
    </row>
    <row r="18" spans="1:13" ht="6" customHeight="1">
      <c r="A18" s="256"/>
      <c r="B18" s="257"/>
      <c r="C18" s="244"/>
      <c r="D18" s="244"/>
      <c r="E18" s="244"/>
      <c r="F18" s="244"/>
      <c r="G18" s="244"/>
      <c r="H18" s="242"/>
      <c r="I18" s="242"/>
      <c r="K18" s="242"/>
      <c r="L18" s="242"/>
      <c r="M18" s="242"/>
    </row>
    <row r="19" spans="1:13" ht="7.5" customHeight="1">
      <c r="A19" s="256"/>
      <c r="B19" s="255"/>
      <c r="C19" s="247"/>
      <c r="D19" s="247"/>
      <c r="E19" s="247"/>
      <c r="F19" s="247"/>
      <c r="G19" s="247"/>
      <c r="H19" s="242"/>
      <c r="I19" s="244"/>
      <c r="J19" s="243"/>
      <c r="K19" s="242"/>
      <c r="L19" s="242"/>
      <c r="M19" s="242"/>
    </row>
    <row r="20" spans="1:13" s="248" customFormat="1" ht="16.5" customHeight="1">
      <c r="A20" s="254"/>
      <c r="B20" s="253"/>
      <c r="C20" s="1082" t="s">
        <v>725</v>
      </c>
      <c r="D20" s="1083"/>
      <c r="E20" s="1083"/>
      <c r="F20" s="1083"/>
      <c r="G20" s="1083"/>
      <c r="H20" s="1083"/>
      <c r="I20" s="1083"/>
      <c r="J20" s="1083"/>
      <c r="K20" s="1083"/>
      <c r="L20" s="1083"/>
      <c r="M20" s="1083"/>
    </row>
    <row r="21" spans="1:14" s="248" customFormat="1" ht="12.75" customHeight="1">
      <c r="A21" s="1080" t="s">
        <v>181</v>
      </c>
      <c r="B21" s="1081"/>
      <c r="C21" s="250">
        <f>SUM(C22:C28)</f>
        <v>80</v>
      </c>
      <c r="D21" s="244" t="s">
        <v>173</v>
      </c>
      <c r="E21" s="250">
        <f>SUM(E22:E25)</f>
        <v>57</v>
      </c>
      <c r="F21" s="250">
        <f>SUM(F22:F25)</f>
        <v>36</v>
      </c>
      <c r="G21" s="250">
        <f>SUM(G22:G25)</f>
        <v>35</v>
      </c>
      <c r="H21" s="252">
        <f>SUM(H26:H28)</f>
        <v>70</v>
      </c>
      <c r="I21" s="244" t="s">
        <v>173</v>
      </c>
      <c r="J21" s="244" t="s">
        <v>173</v>
      </c>
      <c r="K21" s="250">
        <f>SUM(K26:K28)</f>
        <v>29</v>
      </c>
      <c r="L21" s="250">
        <f>SUM(L26:L28)</f>
        <v>20</v>
      </c>
      <c r="M21" s="250">
        <f>SUM(M26:M28)</f>
        <v>19</v>
      </c>
      <c r="N21" s="249"/>
    </row>
    <row r="22" spans="1:13" ht="12.75" customHeight="1">
      <c r="A22" s="246"/>
      <c r="B22" s="245" t="s">
        <v>180</v>
      </c>
      <c r="C22" s="238">
        <v>20</v>
      </c>
      <c r="D22" s="244" t="s">
        <v>678</v>
      </c>
      <c r="E22" s="242">
        <v>5</v>
      </c>
      <c r="F22" s="242">
        <v>5</v>
      </c>
      <c r="G22" s="242">
        <v>5</v>
      </c>
      <c r="H22" s="244" t="s">
        <v>173</v>
      </c>
      <c r="I22" s="244" t="s">
        <v>173</v>
      </c>
      <c r="J22" s="244" t="s">
        <v>173</v>
      </c>
      <c r="K22" s="244" t="s">
        <v>173</v>
      </c>
      <c r="L22" s="244" t="s">
        <v>173</v>
      </c>
      <c r="M22" s="244" t="s">
        <v>173</v>
      </c>
    </row>
    <row r="23" spans="1:13" ht="12.75" customHeight="1">
      <c r="A23" s="246"/>
      <c r="B23" s="245" t="s">
        <v>179</v>
      </c>
      <c r="C23" s="247">
        <v>25</v>
      </c>
      <c r="D23" s="244" t="s">
        <v>679</v>
      </c>
      <c r="E23" s="247">
        <v>17</v>
      </c>
      <c r="F23" s="247">
        <v>11</v>
      </c>
      <c r="G23" s="247">
        <v>10</v>
      </c>
      <c r="H23" s="247" t="s">
        <v>173</v>
      </c>
      <c r="I23" s="244" t="s">
        <v>173</v>
      </c>
      <c r="J23" s="244" t="s">
        <v>173</v>
      </c>
      <c r="K23" s="247" t="s">
        <v>173</v>
      </c>
      <c r="L23" s="247" t="s">
        <v>173</v>
      </c>
      <c r="M23" s="247" t="s">
        <v>173</v>
      </c>
    </row>
    <row r="24" spans="1:13" ht="12.75" customHeight="1">
      <c r="A24" s="246"/>
      <c r="B24" s="245" t="s">
        <v>178</v>
      </c>
      <c r="C24" s="238">
        <v>20</v>
      </c>
      <c r="D24" s="244" t="s">
        <v>679</v>
      </c>
      <c r="E24" s="244">
        <v>20</v>
      </c>
      <c r="F24" s="244">
        <v>9</v>
      </c>
      <c r="G24" s="244">
        <v>9</v>
      </c>
      <c r="H24" s="244" t="s">
        <v>173</v>
      </c>
      <c r="I24" s="244" t="s">
        <v>173</v>
      </c>
      <c r="J24" s="244" t="s">
        <v>173</v>
      </c>
      <c r="K24" s="244" t="s">
        <v>173</v>
      </c>
      <c r="L24" s="244" t="s">
        <v>173</v>
      </c>
      <c r="M24" s="244" t="s">
        <v>173</v>
      </c>
    </row>
    <row r="25" spans="1:13" ht="12.75" customHeight="1">
      <c r="A25" s="246"/>
      <c r="B25" s="245" t="s">
        <v>177</v>
      </c>
      <c r="C25" s="247">
        <v>15</v>
      </c>
      <c r="D25" s="244" t="s">
        <v>679</v>
      </c>
      <c r="E25" s="244">
        <v>15</v>
      </c>
      <c r="F25" s="244">
        <v>11</v>
      </c>
      <c r="G25" s="244">
        <v>11</v>
      </c>
      <c r="H25" s="244" t="s">
        <v>173</v>
      </c>
      <c r="I25" s="244" t="s">
        <v>173</v>
      </c>
      <c r="J25" s="244" t="s">
        <v>173</v>
      </c>
      <c r="K25" s="244" t="s">
        <v>173</v>
      </c>
      <c r="L25" s="244" t="s">
        <v>173</v>
      </c>
      <c r="M25" s="244" t="s">
        <v>173</v>
      </c>
    </row>
    <row r="26" spans="1:13" ht="12.75" customHeight="1">
      <c r="A26" s="246"/>
      <c r="B26" s="245" t="s">
        <v>176</v>
      </c>
      <c r="C26" s="244" t="s">
        <v>173</v>
      </c>
      <c r="D26" s="244" t="s">
        <v>173</v>
      </c>
      <c r="E26" s="244" t="s">
        <v>173</v>
      </c>
      <c r="F26" s="244" t="s">
        <v>173</v>
      </c>
      <c r="G26" s="244" t="s">
        <v>173</v>
      </c>
      <c r="H26" s="242">
        <v>20</v>
      </c>
      <c r="I26" s="244" t="s">
        <v>678</v>
      </c>
      <c r="J26" s="243" t="s">
        <v>680</v>
      </c>
      <c r="K26" s="242">
        <v>4</v>
      </c>
      <c r="L26" s="242">
        <v>3</v>
      </c>
      <c r="M26" s="242">
        <v>3</v>
      </c>
    </row>
    <row r="27" spans="1:13" ht="12.75" customHeight="1">
      <c r="A27" s="246"/>
      <c r="B27" s="245" t="s">
        <v>175</v>
      </c>
      <c r="C27" s="244" t="s">
        <v>173</v>
      </c>
      <c r="D27" s="244" t="s">
        <v>173</v>
      </c>
      <c r="E27" s="244" t="s">
        <v>173</v>
      </c>
      <c r="F27" s="244" t="s">
        <v>173</v>
      </c>
      <c r="G27" s="244" t="s">
        <v>173</v>
      </c>
      <c r="H27" s="242">
        <v>30</v>
      </c>
      <c r="I27" s="244" t="s">
        <v>678</v>
      </c>
      <c r="J27" s="243" t="s">
        <v>680</v>
      </c>
      <c r="K27" s="242">
        <v>11</v>
      </c>
      <c r="L27" s="242">
        <v>9</v>
      </c>
      <c r="M27" s="242">
        <v>9</v>
      </c>
    </row>
    <row r="28" spans="1:13" ht="12.75" customHeight="1">
      <c r="A28" s="246"/>
      <c r="B28" s="245" t="s">
        <v>174</v>
      </c>
      <c r="C28" s="244" t="s">
        <v>173</v>
      </c>
      <c r="D28" s="244" t="s">
        <v>173</v>
      </c>
      <c r="E28" s="244" t="s">
        <v>173</v>
      </c>
      <c r="F28" s="244" t="s">
        <v>173</v>
      </c>
      <c r="G28" s="244" t="s">
        <v>173</v>
      </c>
      <c r="H28" s="242">
        <v>20</v>
      </c>
      <c r="I28" s="244" t="s">
        <v>678</v>
      </c>
      <c r="J28" s="243" t="s">
        <v>680</v>
      </c>
      <c r="K28" s="242">
        <v>14</v>
      </c>
      <c r="L28" s="242">
        <v>8</v>
      </c>
      <c r="M28" s="242">
        <v>7</v>
      </c>
    </row>
    <row r="29" spans="1:13" ht="12.75" customHeight="1" thickBot="1">
      <c r="A29" s="239"/>
      <c r="B29" s="241"/>
      <c r="C29" s="239"/>
      <c r="D29" s="240"/>
      <c r="E29" s="239"/>
      <c r="F29" s="239"/>
      <c r="G29" s="239"/>
      <c r="H29" s="239"/>
      <c r="I29" s="239"/>
      <c r="J29" s="240"/>
      <c r="K29" s="239"/>
      <c r="L29" s="239"/>
      <c r="M29" s="239"/>
    </row>
    <row r="30" ht="15" customHeight="1">
      <c r="A30" s="238" t="s">
        <v>172</v>
      </c>
    </row>
    <row r="31" ht="12.75" customHeight="1">
      <c r="A31" s="237" t="s">
        <v>681</v>
      </c>
    </row>
    <row r="32" ht="12.75" customHeight="1">
      <c r="A32" s="237" t="s">
        <v>726</v>
      </c>
    </row>
    <row r="33" ht="12.75" customHeight="1">
      <c r="A33" s="236"/>
    </row>
  </sheetData>
  <sheetProtection/>
  <mergeCells count="4">
    <mergeCell ref="A4:B5"/>
    <mergeCell ref="A10:B10"/>
    <mergeCell ref="A21:B21"/>
    <mergeCell ref="C20:M20"/>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FFC000"/>
  </sheetPr>
  <dimension ref="A1:S128"/>
  <sheetViews>
    <sheetView showGridLines="0" view="pageBreakPreview" zoomScaleSheetLayoutView="100" zoomScalePageLayoutView="0" workbookViewId="0" topLeftCell="A40">
      <selection activeCell="I60" sqref="I60"/>
    </sheetView>
  </sheetViews>
  <sheetFormatPr defaultColWidth="8.00390625" defaultRowHeight="13.5"/>
  <cols>
    <col min="1" max="1" width="23.125" style="271" customWidth="1"/>
    <col min="2" max="9" width="9.875" style="271" customWidth="1"/>
    <col min="10" max="16384" width="8.00390625" style="271" customWidth="1"/>
  </cols>
  <sheetData>
    <row r="1" spans="1:9" s="323" customFormat="1" ht="18.75" customHeight="1">
      <c r="A1" s="324" t="s">
        <v>682</v>
      </c>
      <c r="B1" s="324"/>
      <c r="C1" s="324"/>
      <c r="D1" s="324"/>
      <c r="E1" s="324"/>
      <c r="F1" s="324"/>
      <c r="G1" s="324"/>
      <c r="H1" s="324"/>
      <c r="I1" s="324"/>
    </row>
    <row r="2" spans="1:9" s="323" customFormat="1" ht="11.25" customHeight="1">
      <c r="A2" s="324"/>
      <c r="B2" s="324"/>
      <c r="C2" s="324"/>
      <c r="D2" s="324"/>
      <c r="E2" s="324"/>
      <c r="F2" s="324"/>
      <c r="G2" s="324"/>
      <c r="H2" s="324"/>
      <c r="I2" s="324"/>
    </row>
    <row r="3" spans="1:9" ht="12.75" thickBot="1">
      <c r="A3" s="322" t="s">
        <v>237</v>
      </c>
      <c r="B3" s="308"/>
      <c r="C3" s="308"/>
      <c r="D3" s="308"/>
      <c r="E3" s="308"/>
      <c r="F3" s="308"/>
      <c r="G3" s="308"/>
      <c r="H3" s="321"/>
      <c r="I3" s="320" t="s">
        <v>236</v>
      </c>
    </row>
    <row r="4" spans="1:9" s="272" customFormat="1" ht="13.5" customHeight="1">
      <c r="A4" s="318"/>
      <c r="B4" s="319"/>
      <c r="C4" s="318"/>
      <c r="D4" s="292" t="s">
        <v>235</v>
      </c>
      <c r="E4" s="291"/>
      <c r="F4" s="291"/>
      <c r="G4" s="291"/>
      <c r="H4" s="291"/>
      <c r="I4" s="291"/>
    </row>
    <row r="5" spans="1:9" ht="22.5" customHeight="1">
      <c r="A5" s="293" t="s">
        <v>224</v>
      </c>
      <c r="B5" s="317" t="s">
        <v>683</v>
      </c>
      <c r="C5" s="316"/>
      <c r="D5" s="292" t="s">
        <v>234</v>
      </c>
      <c r="E5" s="316"/>
      <c r="F5" s="314" t="s">
        <v>233</v>
      </c>
      <c r="G5" s="315"/>
      <c r="H5" s="314" t="s">
        <v>232</v>
      </c>
      <c r="I5" s="291"/>
    </row>
    <row r="6" spans="1:9" s="272" customFormat="1" ht="13.5" customHeight="1">
      <c r="A6" s="290"/>
      <c r="B6" s="313" t="s">
        <v>219</v>
      </c>
      <c r="C6" s="312" t="s">
        <v>218</v>
      </c>
      <c r="D6" s="289" t="s">
        <v>219</v>
      </c>
      <c r="E6" s="289" t="s">
        <v>218</v>
      </c>
      <c r="F6" s="289" t="s">
        <v>219</v>
      </c>
      <c r="G6" s="289" t="s">
        <v>218</v>
      </c>
      <c r="H6" s="289" t="s">
        <v>219</v>
      </c>
      <c r="I6" s="289" t="s">
        <v>218</v>
      </c>
    </row>
    <row r="7" spans="1:10" ht="13.5" customHeight="1">
      <c r="A7" s="283" t="s">
        <v>684</v>
      </c>
      <c r="B7" s="282">
        <v>422</v>
      </c>
      <c r="C7" s="277">
        <v>52168</v>
      </c>
      <c r="D7" s="280">
        <v>339</v>
      </c>
      <c r="E7" s="277">
        <v>38245</v>
      </c>
      <c r="F7" s="280">
        <v>7</v>
      </c>
      <c r="G7" s="277">
        <v>1116</v>
      </c>
      <c r="H7" s="280">
        <v>13</v>
      </c>
      <c r="I7" s="277">
        <v>845</v>
      </c>
      <c r="J7" s="311"/>
    </row>
    <row r="8" spans="1:11" s="284" customFormat="1" ht="13.5" customHeight="1">
      <c r="A8" s="305" t="s">
        <v>685</v>
      </c>
      <c r="B8" s="915">
        <v>420</v>
      </c>
      <c r="C8" s="286">
        <v>52821</v>
      </c>
      <c r="D8" s="286">
        <v>340</v>
      </c>
      <c r="E8" s="286">
        <v>39262</v>
      </c>
      <c r="F8" s="286">
        <v>7</v>
      </c>
      <c r="G8" s="286">
        <v>1142</v>
      </c>
      <c r="H8" s="286">
        <v>13</v>
      </c>
      <c r="I8" s="286">
        <v>766</v>
      </c>
      <c r="J8" s="310"/>
      <c r="K8" s="310"/>
    </row>
    <row r="9" spans="1:9" ht="3" customHeight="1">
      <c r="A9" s="283"/>
      <c r="B9" s="282">
        <v>0</v>
      </c>
      <c r="C9" s="280">
        <v>0</v>
      </c>
      <c r="D9" s="280"/>
      <c r="E9" s="280"/>
      <c r="F9" s="280"/>
      <c r="G9" s="280"/>
      <c r="H9" s="280"/>
      <c r="I9" s="280"/>
    </row>
    <row r="10" spans="1:11" s="273" customFormat="1" ht="11.25" customHeight="1">
      <c r="A10" s="279" t="s">
        <v>217</v>
      </c>
      <c r="B10" s="278">
        <v>1</v>
      </c>
      <c r="C10" s="277">
        <v>19</v>
      </c>
      <c r="D10" s="277" t="s">
        <v>173</v>
      </c>
      <c r="E10" s="277" t="s">
        <v>173</v>
      </c>
      <c r="F10" s="277">
        <v>1</v>
      </c>
      <c r="G10" s="277">
        <v>19</v>
      </c>
      <c r="H10" s="277" t="s">
        <v>173</v>
      </c>
      <c r="I10" s="277" t="s">
        <v>173</v>
      </c>
      <c r="J10" s="281"/>
      <c r="K10" s="281"/>
    </row>
    <row r="11" spans="1:11" s="273" customFormat="1" ht="11.25" customHeight="1">
      <c r="A11" s="279" t="s">
        <v>216</v>
      </c>
      <c r="B11" s="278" t="s">
        <v>173</v>
      </c>
      <c r="C11" s="277" t="s">
        <v>173</v>
      </c>
      <c r="D11" s="277" t="s">
        <v>173</v>
      </c>
      <c r="E11" s="277" t="s">
        <v>173</v>
      </c>
      <c r="F11" s="277" t="s">
        <v>173</v>
      </c>
      <c r="G11" s="277" t="s">
        <v>173</v>
      </c>
      <c r="H11" s="277" t="s">
        <v>173</v>
      </c>
      <c r="I11" s="277" t="s">
        <v>173</v>
      </c>
      <c r="J11" s="281"/>
      <c r="K11" s="281"/>
    </row>
    <row r="12" spans="1:11" s="273" customFormat="1" ht="11.25" customHeight="1">
      <c r="A12" s="279" t="s">
        <v>215</v>
      </c>
      <c r="B12" s="278">
        <v>29</v>
      </c>
      <c r="C12" s="277">
        <v>4753</v>
      </c>
      <c r="D12" s="277">
        <v>29</v>
      </c>
      <c r="E12" s="277">
        <v>4753</v>
      </c>
      <c r="F12" s="277" t="s">
        <v>173</v>
      </c>
      <c r="G12" s="277" t="s">
        <v>173</v>
      </c>
      <c r="H12" s="277" t="s">
        <v>173</v>
      </c>
      <c r="I12" s="277" t="s">
        <v>173</v>
      </c>
      <c r="J12" s="281"/>
      <c r="K12" s="281"/>
    </row>
    <row r="13" spans="1:11" s="273" customFormat="1" ht="11.25" customHeight="1">
      <c r="A13" s="279" t="s">
        <v>214</v>
      </c>
      <c r="B13" s="278">
        <v>113</v>
      </c>
      <c r="C13" s="277">
        <v>15549</v>
      </c>
      <c r="D13" s="277">
        <v>113</v>
      </c>
      <c r="E13" s="277">
        <v>15549</v>
      </c>
      <c r="F13" s="277" t="s">
        <v>173</v>
      </c>
      <c r="G13" s="277" t="s">
        <v>173</v>
      </c>
      <c r="H13" s="277" t="s">
        <v>173</v>
      </c>
      <c r="I13" s="277" t="s">
        <v>173</v>
      </c>
      <c r="J13" s="281"/>
      <c r="K13" s="281"/>
    </row>
    <row r="14" spans="1:9" s="273" customFormat="1" ht="11.25" customHeight="1">
      <c r="A14" s="279" t="s">
        <v>686</v>
      </c>
      <c r="B14" s="278">
        <v>16</v>
      </c>
      <c r="C14" s="277">
        <v>1341</v>
      </c>
      <c r="D14" s="281">
        <v>11</v>
      </c>
      <c r="E14" s="277">
        <v>1154</v>
      </c>
      <c r="F14" s="277" t="s">
        <v>173</v>
      </c>
      <c r="G14" s="277" t="s">
        <v>173</v>
      </c>
      <c r="H14" s="280">
        <v>5</v>
      </c>
      <c r="I14" s="281">
        <v>187</v>
      </c>
    </row>
    <row r="15" spans="1:9" s="273" customFormat="1" ht="11.25" customHeight="1">
      <c r="A15" s="279" t="s">
        <v>213</v>
      </c>
      <c r="B15" s="278">
        <v>10</v>
      </c>
      <c r="C15" s="277">
        <v>864</v>
      </c>
      <c r="D15" s="277">
        <v>10</v>
      </c>
      <c r="E15" s="277">
        <v>864</v>
      </c>
      <c r="F15" s="277" t="s">
        <v>173</v>
      </c>
      <c r="G15" s="277" t="s">
        <v>173</v>
      </c>
      <c r="H15" s="277" t="s">
        <v>173</v>
      </c>
      <c r="I15" s="277" t="s">
        <v>173</v>
      </c>
    </row>
    <row r="16" spans="1:9" s="273" customFormat="1" ht="11.25" customHeight="1">
      <c r="A16" s="279" t="s">
        <v>212</v>
      </c>
      <c r="B16" s="278">
        <v>56</v>
      </c>
      <c r="C16" s="277">
        <v>3398</v>
      </c>
      <c r="D16" s="281">
        <v>55</v>
      </c>
      <c r="E16" s="277">
        <v>3351</v>
      </c>
      <c r="F16" s="277" t="s">
        <v>173</v>
      </c>
      <c r="G16" s="277" t="s">
        <v>173</v>
      </c>
      <c r="H16" s="280">
        <v>1</v>
      </c>
      <c r="I16" s="281">
        <v>47</v>
      </c>
    </row>
    <row r="17" spans="1:11" s="273" customFormat="1" ht="11.25" customHeight="1">
      <c r="A17" s="279" t="s">
        <v>211</v>
      </c>
      <c r="B17" s="278">
        <v>32</v>
      </c>
      <c r="C17" s="277">
        <v>3662</v>
      </c>
      <c r="D17" s="277">
        <v>32</v>
      </c>
      <c r="E17" s="277">
        <v>3662</v>
      </c>
      <c r="F17" s="277" t="s">
        <v>173</v>
      </c>
      <c r="G17" s="277" t="s">
        <v>173</v>
      </c>
      <c r="H17" s="277" t="s">
        <v>173</v>
      </c>
      <c r="I17" s="277" t="s">
        <v>173</v>
      </c>
      <c r="J17" s="281"/>
      <c r="K17" s="281"/>
    </row>
    <row r="18" spans="1:9" s="273" customFormat="1" ht="11.25" customHeight="1">
      <c r="A18" s="279" t="s">
        <v>210</v>
      </c>
      <c r="B18" s="278">
        <v>20</v>
      </c>
      <c r="C18" s="277">
        <v>3471</v>
      </c>
      <c r="D18" s="277">
        <v>20</v>
      </c>
      <c r="E18" s="277">
        <v>3471</v>
      </c>
      <c r="F18" s="277" t="s">
        <v>173</v>
      </c>
      <c r="G18" s="277" t="s">
        <v>173</v>
      </c>
      <c r="H18" s="277" t="s">
        <v>173</v>
      </c>
      <c r="I18" s="277" t="s">
        <v>173</v>
      </c>
    </row>
    <row r="19" spans="1:9" s="273" customFormat="1" ht="11.25" customHeight="1">
      <c r="A19" s="279" t="s">
        <v>209</v>
      </c>
      <c r="B19" s="278" t="s">
        <v>173</v>
      </c>
      <c r="C19" s="277" t="s">
        <v>173</v>
      </c>
      <c r="D19" s="309" t="s">
        <v>173</v>
      </c>
      <c r="E19" s="277" t="s">
        <v>173</v>
      </c>
      <c r="F19" s="277" t="s">
        <v>173</v>
      </c>
      <c r="G19" s="277" t="s">
        <v>173</v>
      </c>
      <c r="H19" s="277" t="s">
        <v>173</v>
      </c>
      <c r="I19" s="277" t="s">
        <v>173</v>
      </c>
    </row>
    <row r="20" spans="1:9" s="273" customFormat="1" ht="11.25" customHeight="1">
      <c r="A20" s="279" t="s">
        <v>208</v>
      </c>
      <c r="B20" s="278">
        <v>13</v>
      </c>
      <c r="C20" s="277">
        <v>280</v>
      </c>
      <c r="D20" s="281">
        <v>5</v>
      </c>
      <c r="E20" s="280">
        <v>188</v>
      </c>
      <c r="F20" s="277">
        <v>1</v>
      </c>
      <c r="G20" s="277">
        <v>18</v>
      </c>
      <c r="H20" s="277" t="s">
        <v>173</v>
      </c>
      <c r="I20" s="277" t="s">
        <v>173</v>
      </c>
    </row>
    <row r="21" spans="1:9" s="273" customFormat="1" ht="11.25" customHeight="1">
      <c r="A21" s="279" t="s">
        <v>207</v>
      </c>
      <c r="B21" s="278">
        <v>2</v>
      </c>
      <c r="C21" s="277">
        <v>13</v>
      </c>
      <c r="D21" s="277">
        <v>2</v>
      </c>
      <c r="E21" s="277">
        <v>13</v>
      </c>
      <c r="F21" s="277" t="s">
        <v>173</v>
      </c>
      <c r="G21" s="277" t="s">
        <v>173</v>
      </c>
      <c r="H21" s="277" t="s">
        <v>173</v>
      </c>
      <c r="I21" s="277" t="s">
        <v>173</v>
      </c>
    </row>
    <row r="22" spans="1:9" s="273" customFormat="1" ht="11.25" customHeight="1">
      <c r="A22" s="279" t="s">
        <v>206</v>
      </c>
      <c r="B22" s="278">
        <v>7</v>
      </c>
      <c r="C22" s="277">
        <v>400</v>
      </c>
      <c r="D22" s="277">
        <v>3</v>
      </c>
      <c r="E22" s="277">
        <v>59</v>
      </c>
      <c r="F22" s="277" t="s">
        <v>173</v>
      </c>
      <c r="G22" s="277" t="s">
        <v>173</v>
      </c>
      <c r="H22" s="277">
        <v>4</v>
      </c>
      <c r="I22" s="277">
        <v>341</v>
      </c>
    </row>
    <row r="23" spans="1:9" s="273" customFormat="1" ht="11.25" customHeight="1">
      <c r="A23" s="279" t="s">
        <v>205</v>
      </c>
      <c r="B23" s="278">
        <v>30</v>
      </c>
      <c r="C23" s="277">
        <v>3070</v>
      </c>
      <c r="D23" s="277">
        <v>15</v>
      </c>
      <c r="E23" s="277">
        <v>580</v>
      </c>
      <c r="F23" s="277">
        <v>1</v>
      </c>
      <c r="G23" s="277">
        <v>13</v>
      </c>
      <c r="H23" s="277" t="s">
        <v>173</v>
      </c>
      <c r="I23" s="277" t="s">
        <v>173</v>
      </c>
    </row>
    <row r="24" spans="1:9" s="273" customFormat="1" ht="11.25" customHeight="1">
      <c r="A24" s="279" t="s">
        <v>204</v>
      </c>
      <c r="B24" s="278">
        <v>24</v>
      </c>
      <c r="C24" s="277">
        <v>2205</v>
      </c>
      <c r="D24" s="280">
        <v>20</v>
      </c>
      <c r="E24" s="280">
        <v>1113</v>
      </c>
      <c r="F24" s="277">
        <v>4</v>
      </c>
      <c r="G24" s="277">
        <v>1092</v>
      </c>
      <c r="H24" s="277" t="s">
        <v>173</v>
      </c>
      <c r="I24" s="277" t="s">
        <v>173</v>
      </c>
    </row>
    <row r="25" spans="1:9" s="273" customFormat="1" ht="11.25" customHeight="1">
      <c r="A25" s="279" t="s">
        <v>203</v>
      </c>
      <c r="B25" s="278">
        <v>11</v>
      </c>
      <c r="C25" s="277">
        <v>4152</v>
      </c>
      <c r="D25" s="280">
        <v>11</v>
      </c>
      <c r="E25" s="277">
        <v>4152</v>
      </c>
      <c r="F25" s="277" t="s">
        <v>173</v>
      </c>
      <c r="G25" s="277" t="s">
        <v>173</v>
      </c>
      <c r="H25" s="277" t="s">
        <v>173</v>
      </c>
      <c r="I25" s="277" t="s">
        <v>173</v>
      </c>
    </row>
    <row r="26" spans="1:9" s="273" customFormat="1" ht="11.25" customHeight="1">
      <c r="A26" s="279" t="s">
        <v>202</v>
      </c>
      <c r="B26" s="278">
        <v>16</v>
      </c>
      <c r="C26" s="277">
        <v>534</v>
      </c>
      <c r="D26" s="280">
        <v>13</v>
      </c>
      <c r="E26" s="280">
        <v>343</v>
      </c>
      <c r="F26" s="277" t="s">
        <v>173</v>
      </c>
      <c r="G26" s="277" t="s">
        <v>173</v>
      </c>
      <c r="H26" s="280">
        <v>3</v>
      </c>
      <c r="I26" s="281">
        <v>191</v>
      </c>
    </row>
    <row r="27" spans="1:9" s="273" customFormat="1" ht="11.25" customHeight="1">
      <c r="A27" s="279" t="s">
        <v>201</v>
      </c>
      <c r="B27" s="278">
        <v>39</v>
      </c>
      <c r="C27" s="277">
        <v>9100</v>
      </c>
      <c r="D27" s="277" t="s">
        <v>173</v>
      </c>
      <c r="E27" s="277" t="s">
        <v>173</v>
      </c>
      <c r="F27" s="277" t="s">
        <v>173</v>
      </c>
      <c r="G27" s="277" t="s">
        <v>173</v>
      </c>
      <c r="H27" s="277" t="s">
        <v>173</v>
      </c>
      <c r="I27" s="277" t="s">
        <v>173</v>
      </c>
    </row>
    <row r="28" spans="1:9" s="273" customFormat="1" ht="11.25" customHeight="1" thickBot="1">
      <c r="A28" s="276" t="s">
        <v>200</v>
      </c>
      <c r="B28" s="275">
        <v>1</v>
      </c>
      <c r="C28" s="274">
        <v>10</v>
      </c>
      <c r="D28" s="274">
        <v>1</v>
      </c>
      <c r="E28" s="274">
        <v>10</v>
      </c>
      <c r="F28" s="274" t="s">
        <v>173</v>
      </c>
      <c r="G28" s="274" t="s">
        <v>173</v>
      </c>
      <c r="H28" s="274" t="s">
        <v>173</v>
      </c>
      <c r="I28" s="274" t="s">
        <v>173</v>
      </c>
    </row>
    <row r="29" spans="1:9" ht="3.75" customHeight="1" thickBot="1">
      <c r="A29" s="299"/>
      <c r="B29" s="299"/>
      <c r="C29" s="299"/>
      <c r="D29" s="299"/>
      <c r="E29" s="299"/>
      <c r="F29" s="308"/>
      <c r="G29" s="308"/>
      <c r="H29" s="299"/>
      <c r="I29" s="299"/>
    </row>
    <row r="30" spans="1:9" s="272" customFormat="1" ht="13.5" customHeight="1">
      <c r="A30" s="307"/>
      <c r="B30" s="297" t="s">
        <v>231</v>
      </c>
      <c r="C30" s="296"/>
      <c r="D30" s="296"/>
      <c r="E30" s="296"/>
      <c r="F30" s="297" t="s">
        <v>230</v>
      </c>
      <c r="G30" s="296"/>
      <c r="H30" s="296"/>
      <c r="I30" s="296"/>
    </row>
    <row r="31" spans="1:9" s="272" customFormat="1" ht="13.5" customHeight="1">
      <c r="A31" s="293" t="s">
        <v>224</v>
      </c>
      <c r="B31" s="292" t="s">
        <v>229</v>
      </c>
      <c r="C31" s="291"/>
      <c r="D31" s="292" t="s">
        <v>228</v>
      </c>
      <c r="E31" s="291"/>
      <c r="F31" s="292" t="s">
        <v>227</v>
      </c>
      <c r="G31" s="291"/>
      <c r="H31" s="292" t="s">
        <v>226</v>
      </c>
      <c r="I31" s="291"/>
    </row>
    <row r="32" spans="1:9" s="272" customFormat="1" ht="13.5" customHeight="1">
      <c r="A32" s="306"/>
      <c r="B32" s="289" t="s">
        <v>219</v>
      </c>
      <c r="C32" s="289" t="s">
        <v>218</v>
      </c>
      <c r="D32" s="289" t="s">
        <v>219</v>
      </c>
      <c r="E32" s="289" t="s">
        <v>218</v>
      </c>
      <c r="F32" s="289" t="s">
        <v>219</v>
      </c>
      <c r="G32" s="289" t="s">
        <v>218</v>
      </c>
      <c r="H32" s="289" t="s">
        <v>219</v>
      </c>
      <c r="I32" s="289" t="s">
        <v>218</v>
      </c>
    </row>
    <row r="33" spans="1:9" ht="13.5" customHeight="1">
      <c r="A33" s="283" t="s">
        <v>687</v>
      </c>
      <c r="B33" s="282">
        <v>19</v>
      </c>
      <c r="C33" s="280">
        <v>829</v>
      </c>
      <c r="D33" s="280">
        <v>44</v>
      </c>
      <c r="E33" s="280">
        <v>11133</v>
      </c>
      <c r="F33" s="280">
        <v>159</v>
      </c>
      <c r="G33" s="280">
        <v>2184</v>
      </c>
      <c r="H33" s="280">
        <v>123</v>
      </c>
      <c r="I33" s="280">
        <v>6820</v>
      </c>
    </row>
    <row r="34" spans="1:19" s="284" customFormat="1" ht="13.5" customHeight="1">
      <c r="A34" s="305" t="s">
        <v>688</v>
      </c>
      <c r="B34" s="287">
        <v>19</v>
      </c>
      <c r="C34" s="286">
        <v>783</v>
      </c>
      <c r="D34" s="286">
        <v>41</v>
      </c>
      <c r="E34" s="286">
        <v>10868</v>
      </c>
      <c r="F34" s="286">
        <v>157</v>
      </c>
      <c r="G34" s="286">
        <v>2136</v>
      </c>
      <c r="H34" s="286">
        <v>125</v>
      </c>
      <c r="I34" s="286">
        <v>6891</v>
      </c>
      <c r="J34" s="304"/>
      <c r="K34" s="304"/>
      <c r="L34" s="303"/>
      <c r="M34" s="303"/>
      <c r="N34" s="303"/>
      <c r="O34" s="303"/>
      <c r="P34" s="303"/>
      <c r="Q34" s="303"/>
      <c r="R34" s="303"/>
      <c r="S34" s="303"/>
    </row>
    <row r="35" spans="1:19" ht="3" customHeight="1">
      <c r="A35" s="302"/>
      <c r="B35" s="280"/>
      <c r="C35" s="280"/>
      <c r="D35" s="280"/>
      <c r="E35" s="280"/>
      <c r="F35" s="280"/>
      <c r="G35" s="280"/>
      <c r="H35" s="280"/>
      <c r="I35" s="280"/>
      <c r="J35" s="299"/>
      <c r="K35" s="299"/>
      <c r="L35" s="299"/>
      <c r="M35" s="299"/>
      <c r="N35" s="299"/>
      <c r="O35" s="299"/>
      <c r="P35" s="299"/>
      <c r="Q35" s="299"/>
      <c r="R35" s="299"/>
      <c r="S35" s="299"/>
    </row>
    <row r="36" spans="1:19" s="273" customFormat="1" ht="11.25" customHeight="1">
      <c r="A36" s="279" t="s">
        <v>217</v>
      </c>
      <c r="B36" s="278" t="s">
        <v>173</v>
      </c>
      <c r="C36" s="277" t="s">
        <v>173</v>
      </c>
      <c r="D36" s="277" t="s">
        <v>173</v>
      </c>
      <c r="E36" s="277" t="s">
        <v>173</v>
      </c>
      <c r="F36" s="277">
        <v>1</v>
      </c>
      <c r="G36" s="277">
        <v>19</v>
      </c>
      <c r="H36" s="277" t="s">
        <v>173</v>
      </c>
      <c r="I36" s="277" t="s">
        <v>173</v>
      </c>
      <c r="J36" s="277"/>
      <c r="K36" s="277"/>
      <c r="L36" s="277"/>
      <c r="M36" s="277"/>
      <c r="N36" s="277"/>
      <c r="O36" s="277"/>
      <c r="P36" s="277"/>
      <c r="Q36" s="277"/>
      <c r="R36" s="300"/>
      <c r="S36" s="300"/>
    </row>
    <row r="37" spans="1:19" s="273" customFormat="1" ht="11.25" customHeight="1">
      <c r="A37" s="279" t="s">
        <v>216</v>
      </c>
      <c r="B37" s="278" t="s">
        <v>173</v>
      </c>
      <c r="C37" s="277" t="s">
        <v>173</v>
      </c>
      <c r="D37" s="277" t="s">
        <v>173</v>
      </c>
      <c r="E37" s="277" t="s">
        <v>173</v>
      </c>
      <c r="F37" s="277" t="s">
        <v>173</v>
      </c>
      <c r="G37" s="277" t="s">
        <v>173</v>
      </c>
      <c r="H37" s="277" t="s">
        <v>173</v>
      </c>
      <c r="I37" s="277" t="s">
        <v>173</v>
      </c>
      <c r="J37" s="277"/>
      <c r="K37" s="277"/>
      <c r="L37" s="277"/>
      <c r="M37" s="277"/>
      <c r="N37" s="277"/>
      <c r="O37" s="277"/>
      <c r="P37" s="277"/>
      <c r="Q37" s="277"/>
      <c r="R37" s="300"/>
      <c r="S37" s="300"/>
    </row>
    <row r="38" spans="1:19" s="273" customFormat="1" ht="11.25" customHeight="1">
      <c r="A38" s="279" t="s">
        <v>215</v>
      </c>
      <c r="B38" s="278" t="s">
        <v>173</v>
      </c>
      <c r="C38" s="277" t="s">
        <v>173</v>
      </c>
      <c r="D38" s="277" t="s">
        <v>173</v>
      </c>
      <c r="E38" s="277" t="s">
        <v>173</v>
      </c>
      <c r="F38" s="277">
        <v>6</v>
      </c>
      <c r="G38" s="277">
        <v>122</v>
      </c>
      <c r="H38" s="277">
        <v>8</v>
      </c>
      <c r="I38" s="277">
        <v>402</v>
      </c>
      <c r="J38" s="277"/>
      <c r="K38" s="277"/>
      <c r="L38" s="277"/>
      <c r="M38" s="277"/>
      <c r="N38" s="277"/>
      <c r="O38" s="277"/>
      <c r="P38" s="277"/>
      <c r="Q38" s="277"/>
      <c r="R38" s="300"/>
      <c r="S38" s="280"/>
    </row>
    <row r="39" spans="1:19" s="273" customFormat="1" ht="11.25" customHeight="1">
      <c r="A39" s="279" t="s">
        <v>214</v>
      </c>
      <c r="B39" s="278" t="s">
        <v>173</v>
      </c>
      <c r="C39" s="277" t="s">
        <v>173</v>
      </c>
      <c r="D39" s="277" t="s">
        <v>173</v>
      </c>
      <c r="E39" s="277" t="s">
        <v>173</v>
      </c>
      <c r="F39" s="277">
        <v>28</v>
      </c>
      <c r="G39" s="277">
        <v>366</v>
      </c>
      <c r="H39" s="277">
        <v>47</v>
      </c>
      <c r="I39" s="277">
        <v>2731</v>
      </c>
      <c r="J39" s="277"/>
      <c r="K39" s="277"/>
      <c r="L39" s="277"/>
      <c r="M39" s="277"/>
      <c r="N39" s="277"/>
      <c r="O39" s="277"/>
      <c r="P39" s="277"/>
      <c r="Q39" s="277"/>
      <c r="R39" s="300"/>
      <c r="S39" s="300"/>
    </row>
    <row r="40" spans="1:19" s="273" customFormat="1" ht="11.25" customHeight="1">
      <c r="A40" s="279" t="s">
        <v>689</v>
      </c>
      <c r="B40" s="278" t="s">
        <v>173</v>
      </c>
      <c r="C40" s="277" t="s">
        <v>173</v>
      </c>
      <c r="D40" s="277" t="s">
        <v>173</v>
      </c>
      <c r="E40" s="277" t="s">
        <v>173</v>
      </c>
      <c r="F40" s="277">
        <v>6</v>
      </c>
      <c r="G40" s="277">
        <v>81</v>
      </c>
      <c r="H40" s="277">
        <v>5</v>
      </c>
      <c r="I40" s="277">
        <v>300</v>
      </c>
      <c r="J40" s="277"/>
      <c r="K40" s="277"/>
      <c r="L40" s="277"/>
      <c r="M40" s="277"/>
      <c r="N40" s="277"/>
      <c r="O40" s="277"/>
      <c r="P40" s="277"/>
      <c r="Q40" s="277"/>
      <c r="R40" s="300"/>
      <c r="S40" s="300"/>
    </row>
    <row r="41" spans="1:19" s="273" customFormat="1" ht="11.25" customHeight="1">
      <c r="A41" s="279" t="s">
        <v>213</v>
      </c>
      <c r="B41" s="278" t="s">
        <v>173</v>
      </c>
      <c r="C41" s="277" t="s">
        <v>173</v>
      </c>
      <c r="D41" s="277" t="s">
        <v>173</v>
      </c>
      <c r="E41" s="277" t="s">
        <v>173</v>
      </c>
      <c r="F41" s="277">
        <v>5</v>
      </c>
      <c r="G41" s="277">
        <v>34</v>
      </c>
      <c r="H41" s="280">
        <v>3</v>
      </c>
      <c r="I41" s="281">
        <v>181</v>
      </c>
      <c r="J41" s="277"/>
      <c r="K41" s="277"/>
      <c r="L41" s="277"/>
      <c r="M41" s="277"/>
      <c r="N41" s="277"/>
      <c r="O41" s="277"/>
      <c r="P41" s="277"/>
      <c r="Q41" s="277"/>
      <c r="R41" s="300"/>
      <c r="S41" s="300"/>
    </row>
    <row r="42" spans="1:19" s="273" customFormat="1" ht="11.25" customHeight="1">
      <c r="A42" s="279" t="s">
        <v>212</v>
      </c>
      <c r="B42" s="278" t="s">
        <v>173</v>
      </c>
      <c r="C42" s="277" t="s">
        <v>173</v>
      </c>
      <c r="D42" s="277" t="s">
        <v>173</v>
      </c>
      <c r="E42" s="277" t="s">
        <v>173</v>
      </c>
      <c r="F42" s="277">
        <v>27</v>
      </c>
      <c r="G42" s="277">
        <v>428</v>
      </c>
      <c r="H42" s="277">
        <v>18</v>
      </c>
      <c r="I42" s="277">
        <v>899</v>
      </c>
      <c r="J42" s="277"/>
      <c r="K42" s="277"/>
      <c r="L42" s="280"/>
      <c r="M42" s="277"/>
      <c r="N42" s="277"/>
      <c r="O42" s="277"/>
      <c r="P42" s="277"/>
      <c r="Q42" s="277"/>
      <c r="R42" s="300"/>
      <c r="S42" s="300"/>
    </row>
    <row r="43" spans="1:19" s="273" customFormat="1" ht="11.25" customHeight="1">
      <c r="A43" s="279" t="s">
        <v>211</v>
      </c>
      <c r="B43" s="278" t="s">
        <v>173</v>
      </c>
      <c r="C43" s="277" t="s">
        <v>173</v>
      </c>
      <c r="D43" s="277" t="s">
        <v>173</v>
      </c>
      <c r="E43" s="277" t="s">
        <v>173</v>
      </c>
      <c r="F43" s="277">
        <v>15</v>
      </c>
      <c r="G43" s="277">
        <v>180</v>
      </c>
      <c r="H43" s="280">
        <v>9</v>
      </c>
      <c r="I43" s="281">
        <v>566</v>
      </c>
      <c r="J43" s="277"/>
      <c r="K43" s="277"/>
      <c r="L43" s="277"/>
      <c r="M43" s="277"/>
      <c r="N43" s="277"/>
      <c r="O43" s="277"/>
      <c r="P43" s="277"/>
      <c r="Q43" s="277"/>
      <c r="R43" s="300"/>
      <c r="S43" s="300"/>
    </row>
    <row r="44" spans="1:19" s="273" customFormat="1" ht="11.25" customHeight="1">
      <c r="A44" s="279" t="s">
        <v>210</v>
      </c>
      <c r="B44" s="278" t="s">
        <v>173</v>
      </c>
      <c r="C44" s="277" t="s">
        <v>173</v>
      </c>
      <c r="D44" s="277" t="s">
        <v>173</v>
      </c>
      <c r="E44" s="277" t="s">
        <v>173</v>
      </c>
      <c r="F44" s="277">
        <v>6</v>
      </c>
      <c r="G44" s="277">
        <v>120</v>
      </c>
      <c r="H44" s="277">
        <v>7</v>
      </c>
      <c r="I44" s="277">
        <v>470</v>
      </c>
      <c r="J44" s="277"/>
      <c r="K44" s="277"/>
      <c r="L44" s="277"/>
      <c r="M44" s="277"/>
      <c r="N44" s="277"/>
      <c r="O44" s="277"/>
      <c r="P44" s="277"/>
      <c r="Q44" s="277"/>
      <c r="R44" s="300"/>
      <c r="S44" s="300"/>
    </row>
    <row r="45" spans="1:19" s="273" customFormat="1" ht="11.25" customHeight="1">
      <c r="A45" s="279" t="s">
        <v>209</v>
      </c>
      <c r="B45" s="278" t="s">
        <v>173</v>
      </c>
      <c r="C45" s="277" t="s">
        <v>173</v>
      </c>
      <c r="D45" s="277" t="s">
        <v>173</v>
      </c>
      <c r="E45" s="277" t="s">
        <v>173</v>
      </c>
      <c r="F45" s="277" t="s">
        <v>173</v>
      </c>
      <c r="G45" s="277" t="s">
        <v>173</v>
      </c>
      <c r="H45" s="277" t="s">
        <v>173</v>
      </c>
      <c r="I45" s="277" t="s">
        <v>173</v>
      </c>
      <c r="J45" s="277"/>
      <c r="K45" s="277"/>
      <c r="L45" s="277"/>
      <c r="M45" s="277"/>
      <c r="N45" s="277"/>
      <c r="O45" s="277"/>
      <c r="P45" s="277"/>
      <c r="Q45" s="277"/>
      <c r="R45" s="300"/>
      <c r="S45" s="300"/>
    </row>
    <row r="46" spans="1:19" s="273" customFormat="1" ht="11.25" customHeight="1">
      <c r="A46" s="279" t="s">
        <v>208</v>
      </c>
      <c r="B46" s="278">
        <v>7</v>
      </c>
      <c r="C46" s="277">
        <v>74</v>
      </c>
      <c r="D46" s="309" t="s">
        <v>173</v>
      </c>
      <c r="E46" s="277" t="s">
        <v>173</v>
      </c>
      <c r="F46" s="277">
        <v>10</v>
      </c>
      <c r="G46" s="277">
        <v>124</v>
      </c>
      <c r="H46" s="277">
        <v>3</v>
      </c>
      <c r="I46" s="277">
        <v>156</v>
      </c>
      <c r="J46" s="277"/>
      <c r="K46" s="277"/>
      <c r="L46" s="277"/>
      <c r="M46" s="277"/>
      <c r="N46" s="277"/>
      <c r="O46" s="277"/>
      <c r="P46" s="277"/>
      <c r="Q46" s="277"/>
      <c r="R46" s="300"/>
      <c r="S46" s="300"/>
    </row>
    <row r="47" spans="1:19" s="273" customFormat="1" ht="11.25" customHeight="1">
      <c r="A47" s="279" t="s">
        <v>207</v>
      </c>
      <c r="B47" s="278" t="s">
        <v>173</v>
      </c>
      <c r="C47" s="277" t="s">
        <v>173</v>
      </c>
      <c r="D47" s="277" t="s">
        <v>173</v>
      </c>
      <c r="E47" s="277" t="s">
        <v>173</v>
      </c>
      <c r="F47" s="277">
        <v>2</v>
      </c>
      <c r="G47" s="277">
        <v>13</v>
      </c>
      <c r="H47" s="277" t="s">
        <v>173</v>
      </c>
      <c r="I47" s="277" t="s">
        <v>173</v>
      </c>
      <c r="J47" s="277"/>
      <c r="K47" s="277"/>
      <c r="L47" s="277"/>
      <c r="M47" s="277"/>
      <c r="N47" s="277"/>
      <c r="O47" s="277"/>
      <c r="P47" s="277"/>
      <c r="Q47" s="277"/>
      <c r="R47" s="300"/>
      <c r="S47" s="300"/>
    </row>
    <row r="48" spans="1:19" s="273" customFormat="1" ht="11.25" customHeight="1">
      <c r="A48" s="279" t="s">
        <v>206</v>
      </c>
      <c r="B48" s="278" t="s">
        <v>173</v>
      </c>
      <c r="C48" s="277" t="s">
        <v>173</v>
      </c>
      <c r="D48" s="277" t="s">
        <v>173</v>
      </c>
      <c r="E48" s="277" t="s">
        <v>173</v>
      </c>
      <c r="F48" s="277">
        <v>3</v>
      </c>
      <c r="G48" s="277">
        <v>22</v>
      </c>
      <c r="H48" s="277">
        <v>2</v>
      </c>
      <c r="I48" s="277">
        <v>110</v>
      </c>
      <c r="J48" s="277"/>
      <c r="K48" s="277"/>
      <c r="L48" s="277"/>
      <c r="M48" s="277"/>
      <c r="N48" s="277"/>
      <c r="O48" s="277"/>
      <c r="P48" s="277"/>
      <c r="Q48" s="277"/>
      <c r="R48" s="300"/>
      <c r="S48" s="300"/>
    </row>
    <row r="49" spans="1:19" s="273" customFormat="1" ht="11.25" customHeight="1">
      <c r="A49" s="279" t="s">
        <v>205</v>
      </c>
      <c r="B49" s="278" t="s">
        <v>173</v>
      </c>
      <c r="C49" s="277" t="s">
        <v>173</v>
      </c>
      <c r="D49" s="277">
        <v>14</v>
      </c>
      <c r="E49" s="277">
        <v>2477</v>
      </c>
      <c r="F49" s="277">
        <v>17</v>
      </c>
      <c r="G49" s="277">
        <v>229</v>
      </c>
      <c r="H49" s="277">
        <v>7</v>
      </c>
      <c r="I49" s="277">
        <v>271</v>
      </c>
      <c r="J49" s="277"/>
      <c r="K49" s="277"/>
      <c r="L49" s="277"/>
      <c r="M49" s="277"/>
      <c r="N49" s="277"/>
      <c r="O49" s="277"/>
      <c r="P49" s="277"/>
      <c r="Q49" s="277"/>
      <c r="R49" s="300"/>
      <c r="S49" s="300"/>
    </row>
    <row r="50" spans="1:19" s="273" customFormat="1" ht="11.25" customHeight="1">
      <c r="A50" s="279" t="s">
        <v>204</v>
      </c>
      <c r="B50" s="278" t="s">
        <v>173</v>
      </c>
      <c r="C50" s="277" t="s">
        <v>173</v>
      </c>
      <c r="D50" s="277" t="s">
        <v>173</v>
      </c>
      <c r="E50" s="277" t="s">
        <v>173</v>
      </c>
      <c r="F50" s="277">
        <v>9</v>
      </c>
      <c r="G50" s="277">
        <v>96</v>
      </c>
      <c r="H50" s="277">
        <v>8</v>
      </c>
      <c r="I50" s="277">
        <v>347</v>
      </c>
      <c r="J50" s="277"/>
      <c r="K50" s="277"/>
      <c r="L50" s="280"/>
      <c r="M50" s="280"/>
      <c r="N50" s="277"/>
      <c r="O50" s="277"/>
      <c r="P50" s="277"/>
      <c r="Q50" s="277"/>
      <c r="R50" s="300"/>
      <c r="S50" s="300"/>
    </row>
    <row r="51" spans="1:19" s="273" customFormat="1" ht="11.25" customHeight="1">
      <c r="A51" s="279" t="s">
        <v>203</v>
      </c>
      <c r="B51" s="278" t="s">
        <v>173</v>
      </c>
      <c r="C51" s="277" t="s">
        <v>173</v>
      </c>
      <c r="D51" s="277" t="s">
        <v>173</v>
      </c>
      <c r="E51" s="277" t="s">
        <v>173</v>
      </c>
      <c r="F51" s="277">
        <v>1</v>
      </c>
      <c r="G51" s="277">
        <v>4</v>
      </c>
      <c r="H51" s="277">
        <v>2</v>
      </c>
      <c r="I51" s="277">
        <v>89</v>
      </c>
      <c r="J51" s="277"/>
      <c r="K51" s="277"/>
      <c r="L51" s="280"/>
      <c r="M51" s="277"/>
      <c r="N51" s="277"/>
      <c r="O51" s="277"/>
      <c r="P51" s="277"/>
      <c r="Q51" s="277"/>
      <c r="R51" s="300"/>
      <c r="S51" s="300"/>
    </row>
    <row r="52" spans="1:19" s="273" customFormat="1" ht="11.25" customHeight="1">
      <c r="A52" s="279" t="s">
        <v>202</v>
      </c>
      <c r="B52" s="278" t="s">
        <v>173</v>
      </c>
      <c r="C52" s="277" t="s">
        <v>173</v>
      </c>
      <c r="D52" s="277" t="s">
        <v>173</v>
      </c>
      <c r="E52" s="277" t="s">
        <v>173</v>
      </c>
      <c r="F52" s="277">
        <v>13</v>
      </c>
      <c r="G52" s="277">
        <v>161</v>
      </c>
      <c r="H52" s="277">
        <v>1</v>
      </c>
      <c r="I52" s="277">
        <v>31</v>
      </c>
      <c r="J52" s="277"/>
      <c r="K52" s="277"/>
      <c r="L52" s="277"/>
      <c r="M52" s="277"/>
      <c r="N52" s="277"/>
      <c r="O52" s="277"/>
      <c r="P52" s="277"/>
      <c r="Q52" s="277"/>
      <c r="R52" s="300"/>
      <c r="S52" s="300"/>
    </row>
    <row r="53" spans="1:19" s="273" customFormat="1" ht="11.25" customHeight="1">
      <c r="A53" s="279" t="s">
        <v>201</v>
      </c>
      <c r="B53" s="278">
        <v>12</v>
      </c>
      <c r="C53" s="277">
        <v>709</v>
      </c>
      <c r="D53" s="277">
        <v>27</v>
      </c>
      <c r="E53" s="277">
        <v>8391</v>
      </c>
      <c r="F53" s="277">
        <v>7</v>
      </c>
      <c r="G53" s="277">
        <v>127</v>
      </c>
      <c r="H53" s="280">
        <v>5</v>
      </c>
      <c r="I53" s="281">
        <v>338</v>
      </c>
      <c r="J53" s="277"/>
      <c r="K53" s="277"/>
      <c r="L53" s="277"/>
      <c r="M53" s="277"/>
      <c r="N53" s="277"/>
      <c r="O53" s="277"/>
      <c r="P53" s="277"/>
      <c r="Q53" s="277"/>
      <c r="R53" s="300"/>
      <c r="S53" s="300"/>
    </row>
    <row r="54" spans="1:19" s="273" customFormat="1" ht="11.25" customHeight="1" thickBot="1">
      <c r="A54" s="301" t="s">
        <v>200</v>
      </c>
      <c r="B54" s="274" t="s">
        <v>173</v>
      </c>
      <c r="C54" s="274" t="s">
        <v>173</v>
      </c>
      <c r="D54" s="274" t="s">
        <v>173</v>
      </c>
      <c r="E54" s="274" t="s">
        <v>173</v>
      </c>
      <c r="F54" s="274">
        <v>1</v>
      </c>
      <c r="G54" s="274">
        <v>10</v>
      </c>
      <c r="H54" s="274" t="s">
        <v>173</v>
      </c>
      <c r="I54" s="274" t="s">
        <v>173</v>
      </c>
      <c r="J54" s="277"/>
      <c r="K54" s="277"/>
      <c r="L54" s="277"/>
      <c r="M54" s="277"/>
      <c r="N54" s="277"/>
      <c r="O54" s="277"/>
      <c r="P54" s="277"/>
      <c r="Q54" s="277"/>
      <c r="R54" s="300"/>
      <c r="S54" s="300"/>
    </row>
    <row r="55" spans="1:19" ht="3.75" customHeight="1" thickBot="1">
      <c r="A55" s="299"/>
      <c r="B55" s="299"/>
      <c r="C55" s="299"/>
      <c r="D55" s="299"/>
      <c r="E55" s="299" t="s">
        <v>671</v>
      </c>
      <c r="F55" s="299"/>
      <c r="G55" s="299"/>
      <c r="H55" s="299"/>
      <c r="I55" s="299"/>
      <c r="J55" s="299"/>
      <c r="K55" s="299"/>
      <c r="L55" s="299"/>
      <c r="M55" s="299"/>
      <c r="N55" s="299"/>
      <c r="O55" s="299"/>
      <c r="P55" s="299"/>
      <c r="Q55" s="299"/>
      <c r="R55" s="299"/>
      <c r="S55" s="299"/>
    </row>
    <row r="56" spans="1:19" s="272" customFormat="1" ht="13.5" customHeight="1">
      <c r="A56" s="298"/>
      <c r="B56" s="297" t="s">
        <v>225</v>
      </c>
      <c r="C56" s="296"/>
      <c r="D56" s="296"/>
      <c r="E56" s="296"/>
      <c r="F56" s="296"/>
      <c r="G56" s="296"/>
      <c r="H56" s="296"/>
      <c r="I56" s="296"/>
      <c r="J56" s="295"/>
      <c r="K56" s="295"/>
      <c r="L56" s="294"/>
      <c r="M56" s="294"/>
      <c r="N56" s="294"/>
      <c r="O56" s="294"/>
      <c r="P56" s="294"/>
      <c r="Q56" s="294"/>
      <c r="R56" s="294"/>
      <c r="S56" s="294"/>
    </row>
    <row r="57" spans="1:9" s="272" customFormat="1" ht="13.5" customHeight="1">
      <c r="A57" s="293" t="s">
        <v>224</v>
      </c>
      <c r="B57" s="292" t="s">
        <v>223</v>
      </c>
      <c r="C57" s="291"/>
      <c r="D57" s="292" t="s">
        <v>222</v>
      </c>
      <c r="E57" s="291"/>
      <c r="F57" s="292" t="s">
        <v>221</v>
      </c>
      <c r="G57" s="291"/>
      <c r="H57" s="292" t="s">
        <v>220</v>
      </c>
      <c r="I57" s="291"/>
    </row>
    <row r="58" spans="1:9" s="272" customFormat="1" ht="13.5" customHeight="1">
      <c r="A58" s="290"/>
      <c r="B58" s="289" t="s">
        <v>219</v>
      </c>
      <c r="C58" s="289" t="s">
        <v>218</v>
      </c>
      <c r="D58" s="289" t="s">
        <v>219</v>
      </c>
      <c r="E58" s="289" t="s">
        <v>218</v>
      </c>
      <c r="F58" s="289" t="s">
        <v>219</v>
      </c>
      <c r="G58" s="289" t="s">
        <v>218</v>
      </c>
      <c r="H58" s="289" t="s">
        <v>219</v>
      </c>
      <c r="I58" s="289" t="s">
        <v>218</v>
      </c>
    </row>
    <row r="59" spans="1:9" ht="13.5" customHeight="1">
      <c r="A59" s="283" t="s">
        <v>687</v>
      </c>
      <c r="B59" s="282">
        <v>96</v>
      </c>
      <c r="C59" s="277">
        <v>17008</v>
      </c>
      <c r="D59" s="280">
        <v>26</v>
      </c>
      <c r="E59" s="277">
        <v>9887</v>
      </c>
      <c r="F59" s="280">
        <v>12</v>
      </c>
      <c r="G59" s="277">
        <v>8359</v>
      </c>
      <c r="H59" s="280">
        <v>6</v>
      </c>
      <c r="I59" s="277">
        <v>7910</v>
      </c>
    </row>
    <row r="60" spans="1:9" s="284" customFormat="1" ht="13.5" customHeight="1">
      <c r="A60" s="288" t="s">
        <v>690</v>
      </c>
      <c r="B60" s="287">
        <v>94</v>
      </c>
      <c r="C60" s="285">
        <v>16313</v>
      </c>
      <c r="D60" s="286">
        <v>25</v>
      </c>
      <c r="E60" s="285">
        <v>9340</v>
      </c>
      <c r="F60" s="286">
        <v>12</v>
      </c>
      <c r="G60" s="285">
        <v>8399</v>
      </c>
      <c r="H60" s="286">
        <v>7</v>
      </c>
      <c r="I60" s="285">
        <v>9742</v>
      </c>
    </row>
    <row r="61" spans="1:9" ht="2.25" customHeight="1">
      <c r="A61" s="283"/>
      <c r="B61" s="282"/>
      <c r="C61" s="280"/>
      <c r="D61" s="280"/>
      <c r="E61" s="280"/>
      <c r="F61" s="280"/>
      <c r="G61" s="280"/>
      <c r="H61" s="280"/>
      <c r="I61" s="280"/>
    </row>
    <row r="62" spans="1:11" s="273" customFormat="1" ht="11.25" customHeight="1">
      <c r="A62" s="279" t="s">
        <v>217</v>
      </c>
      <c r="B62" s="278" t="s">
        <v>173</v>
      </c>
      <c r="C62" s="277" t="s">
        <v>173</v>
      </c>
      <c r="D62" s="277" t="s">
        <v>173</v>
      </c>
      <c r="E62" s="277" t="s">
        <v>173</v>
      </c>
      <c r="F62" s="277" t="s">
        <v>173</v>
      </c>
      <c r="G62" s="277" t="s">
        <v>173</v>
      </c>
      <c r="H62" s="277" t="s">
        <v>173</v>
      </c>
      <c r="I62" s="277" t="s">
        <v>173</v>
      </c>
      <c r="J62" s="281"/>
      <c r="K62" s="281"/>
    </row>
    <row r="63" spans="1:11" s="273" customFormat="1" ht="11.25" customHeight="1">
      <c r="A63" s="279" t="s">
        <v>216</v>
      </c>
      <c r="B63" s="278" t="s">
        <v>173</v>
      </c>
      <c r="C63" s="277" t="s">
        <v>173</v>
      </c>
      <c r="D63" s="277" t="s">
        <v>173</v>
      </c>
      <c r="E63" s="277" t="s">
        <v>173</v>
      </c>
      <c r="F63" s="277" t="s">
        <v>173</v>
      </c>
      <c r="G63" s="277" t="s">
        <v>173</v>
      </c>
      <c r="H63" s="277" t="s">
        <v>173</v>
      </c>
      <c r="I63" s="277" t="s">
        <v>173</v>
      </c>
      <c r="J63" s="281"/>
      <c r="K63" s="281"/>
    </row>
    <row r="64" spans="1:11" s="273" customFormat="1" ht="11.25" customHeight="1">
      <c r="A64" s="279" t="s">
        <v>215</v>
      </c>
      <c r="B64" s="278">
        <v>11</v>
      </c>
      <c r="C64" s="277">
        <v>2221</v>
      </c>
      <c r="D64" s="277">
        <v>2</v>
      </c>
      <c r="E64" s="277">
        <v>658</v>
      </c>
      <c r="F64" s="277">
        <v>2</v>
      </c>
      <c r="G64" s="277">
        <v>1350</v>
      </c>
      <c r="H64" s="277" t="s">
        <v>173</v>
      </c>
      <c r="I64" s="277" t="s">
        <v>173</v>
      </c>
      <c r="J64" s="281"/>
      <c r="K64" s="281"/>
    </row>
    <row r="65" spans="1:11" s="273" customFormat="1" ht="11.25" customHeight="1">
      <c r="A65" s="279" t="s">
        <v>214</v>
      </c>
      <c r="B65" s="278">
        <v>26</v>
      </c>
      <c r="C65" s="277">
        <v>4409</v>
      </c>
      <c r="D65" s="277">
        <v>6</v>
      </c>
      <c r="E65" s="277">
        <v>2508</v>
      </c>
      <c r="F65" s="277">
        <v>4</v>
      </c>
      <c r="G65" s="277">
        <v>2712</v>
      </c>
      <c r="H65" s="277">
        <v>2</v>
      </c>
      <c r="I65" s="277">
        <v>2823</v>
      </c>
      <c r="J65" s="281"/>
      <c r="K65" s="281"/>
    </row>
    <row r="66" spans="1:9" s="273" customFormat="1" ht="11.25" customHeight="1">
      <c r="A66" s="279" t="s">
        <v>689</v>
      </c>
      <c r="B66" s="278">
        <v>5</v>
      </c>
      <c r="C66" s="277">
        <v>960</v>
      </c>
      <c r="D66" s="277" t="s">
        <v>173</v>
      </c>
      <c r="E66" s="277" t="s">
        <v>173</v>
      </c>
      <c r="F66" s="277" t="s">
        <v>173</v>
      </c>
      <c r="G66" s="277" t="s">
        <v>173</v>
      </c>
      <c r="H66" s="277" t="s">
        <v>173</v>
      </c>
      <c r="I66" s="277" t="s">
        <v>173</v>
      </c>
    </row>
    <row r="67" spans="1:9" s="273" customFormat="1" ht="11.25" customHeight="1">
      <c r="A67" s="279" t="s">
        <v>213</v>
      </c>
      <c r="B67" s="278">
        <v>1</v>
      </c>
      <c r="C67" s="277">
        <v>108</v>
      </c>
      <c r="D67" s="277" t="s">
        <v>173</v>
      </c>
      <c r="E67" s="277" t="s">
        <v>173</v>
      </c>
      <c r="F67" s="277">
        <v>1</v>
      </c>
      <c r="G67" s="277">
        <v>541</v>
      </c>
      <c r="H67" s="277" t="s">
        <v>173</v>
      </c>
      <c r="I67" s="277" t="s">
        <v>173</v>
      </c>
    </row>
    <row r="68" spans="1:9" s="273" customFormat="1" ht="11.25" customHeight="1">
      <c r="A68" s="279" t="s">
        <v>212</v>
      </c>
      <c r="B68" s="278">
        <v>8</v>
      </c>
      <c r="C68" s="277">
        <v>1077</v>
      </c>
      <c r="D68" s="281">
        <v>3</v>
      </c>
      <c r="E68" s="277">
        <v>994</v>
      </c>
      <c r="F68" s="277" t="s">
        <v>173</v>
      </c>
      <c r="G68" s="277" t="s">
        <v>173</v>
      </c>
      <c r="H68" s="277" t="s">
        <v>173</v>
      </c>
      <c r="I68" s="277" t="s">
        <v>173</v>
      </c>
    </row>
    <row r="69" spans="1:11" s="273" customFormat="1" ht="11.25" customHeight="1">
      <c r="A69" s="279" t="s">
        <v>211</v>
      </c>
      <c r="B69" s="278">
        <v>7</v>
      </c>
      <c r="C69" s="277">
        <v>916</v>
      </c>
      <c r="D69" s="277"/>
      <c r="E69" s="277"/>
      <c r="F69" s="277" t="s">
        <v>173</v>
      </c>
      <c r="G69" s="277" t="s">
        <v>173</v>
      </c>
      <c r="H69" s="277">
        <v>1</v>
      </c>
      <c r="I69" s="277">
        <v>2000</v>
      </c>
      <c r="J69" s="281"/>
      <c r="K69" s="281"/>
    </row>
    <row r="70" spans="1:9" s="273" customFormat="1" ht="11.25" customHeight="1">
      <c r="A70" s="279" t="s">
        <v>210</v>
      </c>
      <c r="B70" s="278">
        <v>4</v>
      </c>
      <c r="C70" s="277">
        <v>869</v>
      </c>
      <c r="D70" s="277">
        <v>2</v>
      </c>
      <c r="E70" s="277">
        <v>764</v>
      </c>
      <c r="F70" s="277" t="s">
        <v>173</v>
      </c>
      <c r="G70" s="277" t="s">
        <v>173</v>
      </c>
      <c r="H70" s="277">
        <v>1</v>
      </c>
      <c r="I70" s="277">
        <v>1248</v>
      </c>
    </row>
    <row r="71" spans="1:9" s="273" customFormat="1" ht="11.25" customHeight="1">
      <c r="A71" s="279" t="s">
        <v>209</v>
      </c>
      <c r="B71" s="278" t="s">
        <v>173</v>
      </c>
      <c r="C71" s="277" t="s">
        <v>173</v>
      </c>
      <c r="D71" s="277" t="s">
        <v>173</v>
      </c>
      <c r="E71" s="277" t="s">
        <v>173</v>
      </c>
      <c r="F71" s="277" t="s">
        <v>173</v>
      </c>
      <c r="G71" s="277" t="s">
        <v>173</v>
      </c>
      <c r="H71" s="277" t="s">
        <v>173</v>
      </c>
      <c r="I71" s="277" t="s">
        <v>173</v>
      </c>
    </row>
    <row r="72" spans="1:9" s="273" customFormat="1" ht="11.25" customHeight="1">
      <c r="A72" s="279" t="s">
        <v>208</v>
      </c>
      <c r="B72" s="278" t="s">
        <v>173</v>
      </c>
      <c r="C72" s="277" t="s">
        <v>173</v>
      </c>
      <c r="D72" s="277" t="s">
        <v>173</v>
      </c>
      <c r="E72" s="277" t="s">
        <v>173</v>
      </c>
      <c r="F72" s="277" t="s">
        <v>173</v>
      </c>
      <c r="G72" s="277" t="s">
        <v>173</v>
      </c>
      <c r="H72" s="277" t="s">
        <v>173</v>
      </c>
      <c r="I72" s="277" t="s">
        <v>173</v>
      </c>
    </row>
    <row r="73" spans="1:9" s="273" customFormat="1" ht="11.25" customHeight="1">
      <c r="A73" s="279" t="s">
        <v>207</v>
      </c>
      <c r="B73" s="278" t="s">
        <v>173</v>
      </c>
      <c r="C73" s="277" t="s">
        <v>173</v>
      </c>
      <c r="D73" s="277" t="s">
        <v>173</v>
      </c>
      <c r="E73" s="277" t="s">
        <v>173</v>
      </c>
      <c r="F73" s="277" t="s">
        <v>173</v>
      </c>
      <c r="G73" s="277" t="s">
        <v>173</v>
      </c>
      <c r="H73" s="277" t="s">
        <v>173</v>
      </c>
      <c r="I73" s="277" t="s">
        <v>173</v>
      </c>
    </row>
    <row r="74" spans="1:9" s="273" customFormat="1" ht="11.25" customHeight="1">
      <c r="A74" s="279" t="s">
        <v>206</v>
      </c>
      <c r="B74" s="278">
        <v>2</v>
      </c>
      <c r="C74" s="277">
        <v>268</v>
      </c>
      <c r="D74" s="277" t="s">
        <v>173</v>
      </c>
      <c r="E74" s="277" t="s">
        <v>173</v>
      </c>
      <c r="F74" s="277" t="s">
        <v>173</v>
      </c>
      <c r="G74" s="277" t="s">
        <v>173</v>
      </c>
      <c r="H74" s="277" t="s">
        <v>173</v>
      </c>
      <c r="I74" s="277" t="s">
        <v>173</v>
      </c>
    </row>
    <row r="75" spans="1:9" s="273" customFormat="1" ht="11.25" customHeight="1">
      <c r="A75" s="279" t="s">
        <v>205</v>
      </c>
      <c r="B75" s="278">
        <v>3</v>
      </c>
      <c r="C75" s="277">
        <v>693</v>
      </c>
      <c r="D75" s="277">
        <v>1</v>
      </c>
      <c r="E75" s="277">
        <v>321</v>
      </c>
      <c r="F75" s="277">
        <v>1</v>
      </c>
      <c r="G75" s="277">
        <v>556</v>
      </c>
      <c r="H75" s="277">
        <v>1</v>
      </c>
      <c r="I75" s="277">
        <v>1000</v>
      </c>
    </row>
    <row r="76" spans="1:9" s="273" customFormat="1" ht="11.25" customHeight="1">
      <c r="A76" s="279" t="s">
        <v>204</v>
      </c>
      <c r="B76" s="278">
        <v>4</v>
      </c>
      <c r="C76" s="277">
        <v>694</v>
      </c>
      <c r="D76" s="280">
        <v>3</v>
      </c>
      <c r="E76" s="280">
        <v>1068</v>
      </c>
      <c r="F76" s="277" t="s">
        <v>173</v>
      </c>
      <c r="G76" s="277" t="s">
        <v>173</v>
      </c>
      <c r="H76" s="277" t="s">
        <v>173</v>
      </c>
      <c r="I76" s="277" t="s">
        <v>173</v>
      </c>
    </row>
    <row r="77" spans="1:9" s="273" customFormat="1" ht="11.25" customHeight="1">
      <c r="A77" s="279" t="s">
        <v>203</v>
      </c>
      <c r="B77" s="278">
        <v>2</v>
      </c>
      <c r="C77" s="277">
        <v>470</v>
      </c>
      <c r="D77" s="280">
        <v>4</v>
      </c>
      <c r="E77" s="277">
        <v>1535</v>
      </c>
      <c r="F77" s="277">
        <v>1</v>
      </c>
      <c r="G77" s="277">
        <v>878</v>
      </c>
      <c r="H77" s="277">
        <v>1</v>
      </c>
      <c r="I77" s="277">
        <v>1176</v>
      </c>
    </row>
    <row r="78" spans="1:9" s="273" customFormat="1" ht="11.25" customHeight="1">
      <c r="A78" s="279" t="s">
        <v>202</v>
      </c>
      <c r="B78" s="278">
        <v>2</v>
      </c>
      <c r="C78" s="277">
        <v>342</v>
      </c>
      <c r="D78" s="277" t="s">
        <v>173</v>
      </c>
      <c r="E78" s="277" t="s">
        <v>173</v>
      </c>
      <c r="F78" s="277" t="s">
        <v>173</v>
      </c>
      <c r="G78" s="277" t="s">
        <v>173</v>
      </c>
      <c r="H78" s="277" t="s">
        <v>173</v>
      </c>
      <c r="I78" s="277" t="s">
        <v>173</v>
      </c>
    </row>
    <row r="79" spans="1:9" s="273" customFormat="1" ht="11.25" customHeight="1">
      <c r="A79" s="279" t="s">
        <v>201</v>
      </c>
      <c r="B79" s="278">
        <v>19</v>
      </c>
      <c r="C79" s="277">
        <v>3286</v>
      </c>
      <c r="D79" s="277">
        <v>4</v>
      </c>
      <c r="E79" s="277">
        <v>1492</v>
      </c>
      <c r="F79" s="277">
        <v>3</v>
      </c>
      <c r="G79" s="277">
        <v>2362</v>
      </c>
      <c r="H79" s="277">
        <v>1</v>
      </c>
      <c r="I79" s="277">
        <v>1495</v>
      </c>
    </row>
    <row r="80" spans="1:9" s="273" customFormat="1" ht="11.25" customHeight="1" thickBot="1">
      <c r="A80" s="276" t="s">
        <v>200</v>
      </c>
      <c r="B80" s="275" t="s">
        <v>173</v>
      </c>
      <c r="C80" s="274" t="s">
        <v>173</v>
      </c>
      <c r="D80" s="274" t="s">
        <v>173</v>
      </c>
      <c r="E80" s="274" t="s">
        <v>173</v>
      </c>
      <c r="F80" s="274" t="s">
        <v>173</v>
      </c>
      <c r="G80" s="274" t="s">
        <v>173</v>
      </c>
      <c r="H80" s="274" t="s">
        <v>173</v>
      </c>
      <c r="I80" s="274" t="s">
        <v>173</v>
      </c>
    </row>
    <row r="81" ht="12.75" customHeight="1">
      <c r="A81" s="273" t="s">
        <v>199</v>
      </c>
    </row>
    <row r="84" spans="1:13" ht="12">
      <c r="A84" s="272"/>
      <c r="B84" s="272"/>
      <c r="C84" s="272"/>
      <c r="D84" s="272"/>
      <c r="E84" s="272"/>
      <c r="F84" s="272"/>
      <c r="G84" s="272"/>
      <c r="H84" s="272"/>
      <c r="I84" s="272"/>
      <c r="J84" s="272"/>
      <c r="K84" s="272"/>
      <c r="L84" s="272"/>
      <c r="M84" s="272"/>
    </row>
    <row r="86" spans="1:13" ht="12">
      <c r="A86" s="272"/>
      <c r="B86" s="272"/>
      <c r="C86" s="272"/>
      <c r="D86" s="272"/>
      <c r="E86" s="272"/>
      <c r="F86" s="272"/>
      <c r="G86" s="272"/>
      <c r="H86" s="272"/>
      <c r="I86" s="272"/>
      <c r="J86" s="272"/>
      <c r="K86" s="272"/>
      <c r="L86" s="272"/>
      <c r="M86" s="272"/>
    </row>
    <row r="105" spans="1:13" ht="12">
      <c r="A105" s="272"/>
      <c r="B105" s="272"/>
      <c r="C105" s="272"/>
      <c r="D105" s="272"/>
      <c r="E105" s="272"/>
      <c r="F105" s="272"/>
      <c r="G105" s="272"/>
      <c r="H105" s="272"/>
      <c r="I105" s="272"/>
      <c r="J105" s="272"/>
      <c r="K105" s="272"/>
      <c r="L105" s="272"/>
      <c r="M105" s="272"/>
    </row>
    <row r="106" spans="1:13" ht="12">
      <c r="A106" s="272"/>
      <c r="B106" s="272"/>
      <c r="C106" s="272"/>
      <c r="D106" s="272"/>
      <c r="E106" s="272"/>
      <c r="F106" s="272"/>
      <c r="G106" s="272"/>
      <c r="H106" s="272"/>
      <c r="I106" s="272"/>
      <c r="J106" s="272"/>
      <c r="K106" s="272"/>
      <c r="L106" s="272"/>
      <c r="M106" s="272"/>
    </row>
    <row r="107" spans="1:13" ht="12">
      <c r="A107" s="272"/>
      <c r="B107" s="272"/>
      <c r="C107" s="272"/>
      <c r="D107" s="272"/>
      <c r="E107" s="272"/>
      <c r="F107" s="272"/>
      <c r="G107" s="272"/>
      <c r="H107" s="272"/>
      <c r="I107" s="272"/>
      <c r="J107" s="272"/>
      <c r="K107" s="272"/>
      <c r="L107" s="272"/>
      <c r="M107" s="272"/>
    </row>
    <row r="126" spans="1:13" ht="12">
      <c r="A126" s="272"/>
      <c r="B126" s="272"/>
      <c r="C126" s="272"/>
      <c r="D126" s="272"/>
      <c r="E126" s="272"/>
      <c r="F126" s="272"/>
      <c r="G126" s="272"/>
      <c r="H126" s="272"/>
      <c r="I126" s="272"/>
      <c r="J126" s="272"/>
      <c r="K126" s="272"/>
      <c r="L126" s="272"/>
      <c r="M126" s="272"/>
    </row>
    <row r="127" spans="1:13" ht="12">
      <c r="A127" s="272"/>
      <c r="B127" s="272"/>
      <c r="C127" s="272"/>
      <c r="D127" s="272"/>
      <c r="E127" s="272"/>
      <c r="F127" s="272"/>
      <c r="G127" s="272"/>
      <c r="H127" s="272"/>
      <c r="I127" s="272"/>
      <c r="J127" s="272"/>
      <c r="K127" s="272"/>
      <c r="L127" s="272"/>
      <c r="M127" s="272"/>
    </row>
    <row r="128" spans="1:13" ht="12">
      <c r="A128" s="272"/>
      <c r="B128" s="272"/>
      <c r="C128" s="272"/>
      <c r="D128" s="272"/>
      <c r="E128" s="272"/>
      <c r="F128" s="272"/>
      <c r="G128" s="272"/>
      <c r="H128" s="272"/>
      <c r="I128" s="272"/>
      <c r="J128" s="272"/>
      <c r="K128" s="272"/>
      <c r="L128" s="272"/>
      <c r="M128" s="272"/>
    </row>
  </sheetData>
  <sheetProtection/>
  <printOptions/>
  <pageMargins left="0.3937007874015748" right="0.3937007874015748" top="0.5905511811023623" bottom="0.1968503937007874" header="0.1968503937007874" footer="0.31496062992125984"/>
  <pageSetup horizontalDpi="600" verticalDpi="600" orientation="portrait" paperSize="9" scale="93" r:id="rId1"/>
</worksheet>
</file>

<file path=xl/worksheets/sheet17.xml><?xml version="1.0" encoding="utf-8"?>
<worksheet xmlns="http://schemas.openxmlformats.org/spreadsheetml/2006/main" xmlns:r="http://schemas.openxmlformats.org/officeDocument/2006/relationships">
  <sheetPr>
    <tabColor rgb="FFFFC000"/>
  </sheetPr>
  <dimension ref="A1:J74"/>
  <sheetViews>
    <sheetView showGridLines="0" view="pageBreakPreview" zoomScaleSheetLayoutView="100" zoomScalePageLayoutView="0" workbookViewId="0" topLeftCell="A1">
      <selection activeCell="A65" sqref="A65"/>
    </sheetView>
  </sheetViews>
  <sheetFormatPr defaultColWidth="8.00390625" defaultRowHeight="13.5"/>
  <cols>
    <col min="1" max="1" width="18.125" style="325" customWidth="1"/>
    <col min="2" max="2" width="8.625" style="325" customWidth="1"/>
    <col min="3" max="5" width="8.125" style="325" customWidth="1"/>
    <col min="6" max="6" width="8.75390625" style="325" customWidth="1"/>
    <col min="7" max="8" width="8.125" style="325" customWidth="1"/>
    <col min="9" max="9" width="8.75390625" style="325" customWidth="1"/>
    <col min="10" max="10" width="13.00390625" style="325" customWidth="1"/>
    <col min="11" max="11" width="2.625" style="325" customWidth="1"/>
    <col min="12" max="16384" width="8.00390625" style="325" customWidth="1"/>
  </cols>
  <sheetData>
    <row r="1" spans="1:10" s="385" customFormat="1" ht="17.25">
      <c r="A1" s="384" t="s">
        <v>691</v>
      </c>
      <c r="B1" s="384"/>
      <c r="C1" s="384"/>
      <c r="D1" s="384"/>
      <c r="E1" s="384"/>
      <c r="F1" s="384"/>
      <c r="G1" s="384"/>
      <c r="H1" s="384"/>
      <c r="I1" s="384"/>
      <c r="J1" s="384"/>
    </row>
    <row r="2" spans="2:9" ht="7.5" customHeight="1">
      <c r="B2" s="384"/>
      <c r="C2" s="384"/>
      <c r="D2" s="383"/>
      <c r="E2" s="383"/>
      <c r="F2" s="383"/>
      <c r="G2" s="383"/>
      <c r="H2" s="383"/>
      <c r="I2" s="383"/>
    </row>
    <row r="3" spans="1:10" ht="12.75" customHeight="1">
      <c r="A3" s="383" t="s">
        <v>692</v>
      </c>
      <c r="B3" s="383"/>
      <c r="C3" s="383"/>
      <c r="D3" s="383"/>
      <c r="E3" s="383"/>
      <c r="F3" s="383"/>
      <c r="G3" s="383"/>
      <c r="H3" s="383"/>
      <c r="I3" s="383"/>
      <c r="J3" s="383"/>
    </row>
    <row r="4" s="381" customFormat="1" ht="10.5">
      <c r="A4" s="382" t="s">
        <v>262</v>
      </c>
    </row>
    <row r="5" spans="1:2" s="381" customFormat="1" ht="10.5">
      <c r="A5" s="382" t="s">
        <v>261</v>
      </c>
      <c r="B5" s="382"/>
    </row>
    <row r="6" s="381" customFormat="1" ht="10.5">
      <c r="A6" s="381" t="s">
        <v>260</v>
      </c>
    </row>
    <row r="7" spans="1:10" ht="12" customHeight="1" thickBot="1">
      <c r="A7" s="380"/>
      <c r="B7" s="380"/>
      <c r="C7" s="380"/>
      <c r="G7" s="380"/>
      <c r="H7" s="380"/>
      <c r="I7" s="380"/>
      <c r="J7" s="379" t="s">
        <v>693</v>
      </c>
    </row>
    <row r="8" spans="2:10" s="326" customFormat="1" ht="12.75" customHeight="1">
      <c r="B8" s="1097" t="s">
        <v>694</v>
      </c>
      <c r="C8" s="1098"/>
      <c r="D8" s="1098"/>
      <c r="E8" s="1099"/>
      <c r="F8" s="1103" t="s">
        <v>695</v>
      </c>
      <c r="G8" s="1104"/>
      <c r="H8" s="1104"/>
      <c r="I8" s="1104"/>
      <c r="J8" s="1104"/>
    </row>
    <row r="9" spans="1:10" s="326" customFormat="1" ht="12.75" customHeight="1">
      <c r="A9" s="361" t="s">
        <v>224</v>
      </c>
      <c r="B9" s="1100"/>
      <c r="C9" s="1101"/>
      <c r="D9" s="1101"/>
      <c r="E9" s="1102"/>
      <c r="F9" s="1105" t="s">
        <v>0</v>
      </c>
      <c r="G9" s="1106"/>
      <c r="H9" s="1107" t="s">
        <v>259</v>
      </c>
      <c r="I9" s="1108"/>
      <c r="J9" s="1108"/>
    </row>
    <row r="10" spans="1:10" s="326" customFormat="1" ht="22.5">
      <c r="A10" s="360"/>
      <c r="B10" s="1094" t="s">
        <v>258</v>
      </c>
      <c r="C10" s="1095"/>
      <c r="D10" s="1109" t="s">
        <v>696</v>
      </c>
      <c r="E10" s="1095"/>
      <c r="F10" s="378" t="s">
        <v>697</v>
      </c>
      <c r="G10" s="377" t="s">
        <v>698</v>
      </c>
      <c r="H10" s="1094" t="s">
        <v>697</v>
      </c>
      <c r="I10" s="1110"/>
      <c r="J10" s="376" t="s">
        <v>698</v>
      </c>
    </row>
    <row r="11" spans="1:10" s="326" customFormat="1" ht="12" customHeight="1">
      <c r="A11" s="355" t="s">
        <v>699</v>
      </c>
      <c r="B11" s="374"/>
      <c r="C11" s="373">
        <v>2</v>
      </c>
      <c r="D11" s="366"/>
      <c r="E11" s="365" t="s">
        <v>700</v>
      </c>
      <c r="F11" s="367">
        <v>1</v>
      </c>
      <c r="G11" s="367">
        <v>6</v>
      </c>
      <c r="H11" s="365"/>
      <c r="I11" s="365">
        <v>1</v>
      </c>
      <c r="J11" s="365">
        <v>6</v>
      </c>
    </row>
    <row r="12" spans="1:10" s="326" customFormat="1" ht="10.5" customHeight="1">
      <c r="A12" s="912" t="s">
        <v>897</v>
      </c>
      <c r="B12" s="913"/>
      <c r="C12" s="326">
        <v>4</v>
      </c>
      <c r="E12" s="343" t="s">
        <v>701</v>
      </c>
      <c r="F12" s="343" t="s">
        <v>173</v>
      </c>
      <c r="G12" s="343" t="s">
        <v>173</v>
      </c>
      <c r="H12" s="343"/>
      <c r="I12" s="343" t="s">
        <v>173</v>
      </c>
      <c r="J12" s="343" t="s">
        <v>173</v>
      </c>
    </row>
    <row r="13" spans="1:10" s="330" customFormat="1" ht="10.5" customHeight="1">
      <c r="A13" s="948" t="s">
        <v>898</v>
      </c>
      <c r="B13" s="375"/>
      <c r="C13" s="330">
        <v>4</v>
      </c>
      <c r="E13" s="330">
        <v>17</v>
      </c>
      <c r="F13" s="330">
        <v>1</v>
      </c>
      <c r="G13" s="330">
        <v>13</v>
      </c>
      <c r="I13" s="330">
        <v>1</v>
      </c>
      <c r="J13" s="330">
        <v>13</v>
      </c>
    </row>
    <row r="14" spans="1:10" s="326" customFormat="1" ht="3" customHeight="1">
      <c r="A14" s="355"/>
      <c r="B14" s="374"/>
      <c r="C14" s="373"/>
      <c r="D14" s="366"/>
      <c r="E14" s="366"/>
      <c r="F14" s="372"/>
      <c r="G14" s="372"/>
      <c r="H14" s="371"/>
      <c r="I14" s="370"/>
      <c r="J14" s="370"/>
    </row>
    <row r="15" spans="1:10" s="326" customFormat="1" ht="10.5" customHeight="1">
      <c r="A15" s="351" t="s">
        <v>254</v>
      </c>
      <c r="B15" s="368"/>
      <c r="C15" s="334" t="s">
        <v>173</v>
      </c>
      <c r="D15" s="334"/>
      <c r="E15" s="334" t="s">
        <v>173</v>
      </c>
      <c r="F15" s="367" t="s">
        <v>173</v>
      </c>
      <c r="G15" s="367" t="s">
        <v>173</v>
      </c>
      <c r="H15" s="366"/>
      <c r="I15" s="365" t="s">
        <v>173</v>
      </c>
      <c r="J15" s="365" t="s">
        <v>173</v>
      </c>
    </row>
    <row r="16" spans="1:10" s="326" customFormat="1" ht="10.5" customHeight="1">
      <c r="A16" s="351" t="s">
        <v>253</v>
      </c>
      <c r="B16" s="368"/>
      <c r="C16" s="334" t="s">
        <v>173</v>
      </c>
      <c r="D16" s="334"/>
      <c r="E16" s="334" t="s">
        <v>173</v>
      </c>
      <c r="F16" s="367" t="s">
        <v>173</v>
      </c>
      <c r="G16" s="367" t="s">
        <v>173</v>
      </c>
      <c r="H16" s="366"/>
      <c r="I16" s="365" t="s">
        <v>173</v>
      </c>
      <c r="J16" s="365" t="s">
        <v>173</v>
      </c>
    </row>
    <row r="17" spans="1:10" s="326" customFormat="1" ht="10.5" customHeight="1">
      <c r="A17" s="351" t="s">
        <v>215</v>
      </c>
      <c r="B17" s="368"/>
      <c r="C17" s="334" t="s">
        <v>173</v>
      </c>
      <c r="D17" s="334"/>
      <c r="E17" s="334" t="s">
        <v>173</v>
      </c>
      <c r="F17" s="367" t="s">
        <v>173</v>
      </c>
      <c r="G17" s="367" t="s">
        <v>173</v>
      </c>
      <c r="H17" s="366"/>
      <c r="I17" s="365" t="s">
        <v>173</v>
      </c>
      <c r="J17" s="365" t="s">
        <v>173</v>
      </c>
    </row>
    <row r="18" spans="1:10" s="326" customFormat="1" ht="10.5" customHeight="1">
      <c r="A18" s="351" t="s">
        <v>214</v>
      </c>
      <c r="B18" s="368"/>
      <c r="C18" s="334" t="s">
        <v>173</v>
      </c>
      <c r="D18" s="334"/>
      <c r="E18" s="334" t="s">
        <v>173</v>
      </c>
      <c r="F18" s="367" t="s">
        <v>173</v>
      </c>
      <c r="G18" s="367" t="s">
        <v>173</v>
      </c>
      <c r="H18" s="366"/>
      <c r="I18" s="365" t="s">
        <v>173</v>
      </c>
      <c r="J18" s="365" t="s">
        <v>173</v>
      </c>
    </row>
    <row r="19" spans="1:10" s="326" customFormat="1" ht="10.5" customHeight="1">
      <c r="A19" s="369" t="s">
        <v>689</v>
      </c>
      <c r="B19" s="368"/>
      <c r="C19" s="334" t="s">
        <v>173</v>
      </c>
      <c r="D19" s="334"/>
      <c r="E19" s="334" t="s">
        <v>173</v>
      </c>
      <c r="F19" s="367" t="s">
        <v>173</v>
      </c>
      <c r="G19" s="367" t="s">
        <v>173</v>
      </c>
      <c r="H19" s="366"/>
      <c r="I19" s="365" t="s">
        <v>173</v>
      </c>
      <c r="J19" s="365" t="s">
        <v>173</v>
      </c>
    </row>
    <row r="20" spans="1:10" ht="10.5" customHeight="1">
      <c r="A20" s="351" t="s">
        <v>213</v>
      </c>
      <c r="B20" s="368"/>
      <c r="C20" s="334" t="s">
        <v>173</v>
      </c>
      <c r="D20" s="334"/>
      <c r="E20" s="334" t="s">
        <v>173</v>
      </c>
      <c r="F20" s="367" t="s">
        <v>173</v>
      </c>
      <c r="G20" s="367" t="s">
        <v>173</v>
      </c>
      <c r="H20" s="366"/>
      <c r="I20" s="365" t="s">
        <v>173</v>
      </c>
      <c r="J20" s="365" t="s">
        <v>173</v>
      </c>
    </row>
    <row r="21" spans="1:10" s="326" customFormat="1" ht="10.5" customHeight="1">
      <c r="A21" s="351" t="s">
        <v>703</v>
      </c>
      <c r="B21" s="368"/>
      <c r="C21" s="334" t="s">
        <v>173</v>
      </c>
      <c r="D21" s="334"/>
      <c r="E21" s="334" t="s">
        <v>173</v>
      </c>
      <c r="F21" s="367" t="s">
        <v>173</v>
      </c>
      <c r="G21" s="367" t="s">
        <v>173</v>
      </c>
      <c r="H21" s="366"/>
      <c r="I21" s="365" t="s">
        <v>173</v>
      </c>
      <c r="J21" s="365" t="s">
        <v>173</v>
      </c>
    </row>
    <row r="22" spans="1:10" s="326" customFormat="1" ht="10.5" customHeight="1">
      <c r="A22" s="351" t="s">
        <v>251</v>
      </c>
      <c r="B22" s="368"/>
      <c r="C22" s="334" t="s">
        <v>173</v>
      </c>
      <c r="D22" s="334"/>
      <c r="E22" s="334" t="s">
        <v>173</v>
      </c>
      <c r="F22" s="367" t="s">
        <v>173</v>
      </c>
      <c r="G22" s="367" t="s">
        <v>173</v>
      </c>
      <c r="H22" s="366"/>
      <c r="I22" s="365" t="s">
        <v>173</v>
      </c>
      <c r="J22" s="365" t="s">
        <v>173</v>
      </c>
    </row>
    <row r="23" spans="1:10" s="326" customFormat="1" ht="10.5" customHeight="1">
      <c r="A23" s="351" t="s">
        <v>704</v>
      </c>
      <c r="B23" s="368"/>
      <c r="C23" s="334" t="s">
        <v>173</v>
      </c>
      <c r="D23" s="334"/>
      <c r="E23" s="334" t="s">
        <v>173</v>
      </c>
      <c r="F23" s="367" t="s">
        <v>173</v>
      </c>
      <c r="G23" s="367" t="s">
        <v>173</v>
      </c>
      <c r="H23" s="366"/>
      <c r="I23" s="365" t="s">
        <v>173</v>
      </c>
      <c r="J23" s="365" t="s">
        <v>173</v>
      </c>
    </row>
    <row r="24" spans="1:10" s="271" customFormat="1" ht="10.5" customHeight="1">
      <c r="A24" s="279" t="s">
        <v>250</v>
      </c>
      <c r="B24" s="368"/>
      <c r="C24" s="334" t="s">
        <v>173</v>
      </c>
      <c r="D24" s="334"/>
      <c r="E24" s="334" t="s">
        <v>173</v>
      </c>
      <c r="F24" s="367" t="s">
        <v>173</v>
      </c>
      <c r="G24" s="367" t="s">
        <v>173</v>
      </c>
      <c r="H24" s="366"/>
      <c r="I24" s="365" t="s">
        <v>173</v>
      </c>
      <c r="J24" s="365" t="s">
        <v>173</v>
      </c>
    </row>
    <row r="25" spans="1:10" s="326" customFormat="1" ht="10.5" customHeight="1">
      <c r="A25" s="351" t="s">
        <v>249</v>
      </c>
      <c r="B25" s="368"/>
      <c r="C25" s="334" t="s">
        <v>173</v>
      </c>
      <c r="D25" s="334"/>
      <c r="E25" s="334" t="s">
        <v>173</v>
      </c>
      <c r="F25" s="367" t="s">
        <v>173</v>
      </c>
      <c r="G25" s="367" t="s">
        <v>173</v>
      </c>
      <c r="H25" s="366"/>
      <c r="I25" s="365" t="s">
        <v>173</v>
      </c>
      <c r="J25" s="365" t="s">
        <v>173</v>
      </c>
    </row>
    <row r="26" spans="1:10" s="326" customFormat="1" ht="10.5" customHeight="1">
      <c r="A26" s="351" t="s">
        <v>248</v>
      </c>
      <c r="B26" s="368"/>
      <c r="C26" s="334" t="s">
        <v>173</v>
      </c>
      <c r="D26" s="334"/>
      <c r="E26" s="334" t="s">
        <v>173</v>
      </c>
      <c r="F26" s="367" t="s">
        <v>173</v>
      </c>
      <c r="G26" s="367" t="s">
        <v>173</v>
      </c>
      <c r="H26" s="366"/>
      <c r="I26" s="365" t="s">
        <v>173</v>
      </c>
      <c r="J26" s="365" t="s">
        <v>173</v>
      </c>
    </row>
    <row r="27" spans="1:10" s="326" customFormat="1" ht="10.5" customHeight="1">
      <c r="A27" s="351" t="s">
        <v>247</v>
      </c>
      <c r="B27" s="368"/>
      <c r="C27" s="334" t="s">
        <v>173</v>
      </c>
      <c r="D27" s="334"/>
      <c r="E27" s="334" t="s">
        <v>173</v>
      </c>
      <c r="F27" s="367" t="s">
        <v>173</v>
      </c>
      <c r="G27" s="367" t="s">
        <v>173</v>
      </c>
      <c r="H27" s="366"/>
      <c r="I27" s="365" t="s">
        <v>173</v>
      </c>
      <c r="J27" s="365" t="s">
        <v>173</v>
      </c>
    </row>
    <row r="28" spans="1:10" s="271" customFormat="1" ht="10.5" customHeight="1">
      <c r="A28" s="279" t="s">
        <v>203</v>
      </c>
      <c r="B28" s="368"/>
      <c r="C28" s="334" t="s">
        <v>173</v>
      </c>
      <c r="D28" s="334"/>
      <c r="E28" s="334" t="s">
        <v>173</v>
      </c>
      <c r="F28" s="367" t="s">
        <v>173</v>
      </c>
      <c r="G28" s="367" t="s">
        <v>173</v>
      </c>
      <c r="H28" s="366"/>
      <c r="I28" s="365" t="s">
        <v>173</v>
      </c>
      <c r="J28" s="365" t="s">
        <v>173</v>
      </c>
    </row>
    <row r="29" spans="1:10" s="326" customFormat="1" ht="10.5" customHeight="1">
      <c r="A29" s="351" t="s">
        <v>246</v>
      </c>
      <c r="B29" s="368"/>
      <c r="C29" s="334" t="s">
        <v>173</v>
      </c>
      <c r="D29" s="334"/>
      <c r="E29" s="334" t="s">
        <v>173</v>
      </c>
      <c r="F29" s="367" t="s">
        <v>173</v>
      </c>
      <c r="G29" s="367" t="s">
        <v>173</v>
      </c>
      <c r="H29" s="366"/>
      <c r="I29" s="365" t="s">
        <v>173</v>
      </c>
      <c r="J29" s="365" t="s">
        <v>173</v>
      </c>
    </row>
    <row r="30" spans="1:10" s="326" customFormat="1" ht="10.5" customHeight="1">
      <c r="A30" s="351" t="s">
        <v>201</v>
      </c>
      <c r="B30" s="368"/>
      <c r="C30" s="334" t="s">
        <v>173</v>
      </c>
      <c r="D30" s="334"/>
      <c r="E30" s="334" t="s">
        <v>173</v>
      </c>
      <c r="F30" s="367" t="s">
        <v>173</v>
      </c>
      <c r="G30" s="367" t="s">
        <v>173</v>
      </c>
      <c r="H30" s="366"/>
      <c r="I30" s="365" t="s">
        <v>173</v>
      </c>
      <c r="J30" s="365" t="s">
        <v>173</v>
      </c>
    </row>
    <row r="31" spans="1:10" s="326" customFormat="1" ht="10.5" customHeight="1" thickBot="1">
      <c r="A31" s="349" t="s">
        <v>200</v>
      </c>
      <c r="B31" s="364"/>
      <c r="C31" s="347" t="s">
        <v>173</v>
      </c>
      <c r="D31" s="347"/>
      <c r="E31" s="347" t="s">
        <v>173</v>
      </c>
      <c r="F31" s="363" t="s">
        <v>173</v>
      </c>
      <c r="G31" s="363" t="s">
        <v>173</v>
      </c>
      <c r="H31" s="898"/>
      <c r="I31" s="363" t="s">
        <v>173</v>
      </c>
      <c r="J31" s="363" t="s">
        <v>173</v>
      </c>
    </row>
    <row r="32" spans="1:10" s="326" customFormat="1" ht="3.75" customHeight="1" thickBot="1">
      <c r="A32" s="362"/>
      <c r="B32" s="362"/>
      <c r="C32" s="362"/>
      <c r="D32" s="362"/>
      <c r="E32" s="362"/>
      <c r="F32" s="362"/>
      <c r="G32" s="362"/>
      <c r="H32" s="362"/>
      <c r="I32" s="362"/>
      <c r="J32" s="362"/>
    </row>
    <row r="33" spans="2:10" s="326" customFormat="1" ht="12.75" customHeight="1">
      <c r="B33" s="1086" t="s">
        <v>695</v>
      </c>
      <c r="C33" s="1088"/>
      <c r="D33" s="1088"/>
      <c r="E33" s="1088"/>
      <c r="F33" s="1088"/>
      <c r="G33" s="1088"/>
      <c r="H33" s="1088"/>
      <c r="I33" s="1089"/>
      <c r="J33" s="1090" t="s">
        <v>257</v>
      </c>
    </row>
    <row r="34" spans="1:10" s="326" customFormat="1" ht="12.75" customHeight="1">
      <c r="A34" s="361" t="s">
        <v>224</v>
      </c>
      <c r="B34" s="1092" t="s">
        <v>705</v>
      </c>
      <c r="C34" s="1094" t="s">
        <v>256</v>
      </c>
      <c r="D34" s="1095"/>
      <c r="E34" s="1094" t="s">
        <v>706</v>
      </c>
      <c r="F34" s="1095"/>
      <c r="G34" s="1094" t="s">
        <v>255</v>
      </c>
      <c r="H34" s="1096"/>
      <c r="I34" s="1095"/>
      <c r="J34" s="1091"/>
    </row>
    <row r="35" spans="1:10" s="326" customFormat="1" ht="22.5">
      <c r="A35" s="360"/>
      <c r="B35" s="1093"/>
      <c r="C35" s="357" t="s">
        <v>697</v>
      </c>
      <c r="D35" s="359" t="s">
        <v>698</v>
      </c>
      <c r="E35" s="357" t="s">
        <v>697</v>
      </c>
      <c r="F35" s="359" t="s">
        <v>698</v>
      </c>
      <c r="G35" s="357" t="s">
        <v>697</v>
      </c>
      <c r="H35" s="359" t="s">
        <v>698</v>
      </c>
      <c r="I35" s="358" t="s">
        <v>705</v>
      </c>
      <c r="J35" s="357" t="s">
        <v>697</v>
      </c>
    </row>
    <row r="36" spans="1:10" s="326" customFormat="1" ht="10.5" customHeight="1">
      <c r="A36" s="355" t="s">
        <v>699</v>
      </c>
      <c r="B36" s="350">
        <v>6</v>
      </c>
      <c r="C36" s="352" t="s">
        <v>173</v>
      </c>
      <c r="D36" s="352" t="s">
        <v>173</v>
      </c>
      <c r="E36" s="352" t="s">
        <v>173</v>
      </c>
      <c r="F36" s="352" t="s">
        <v>173</v>
      </c>
      <c r="G36" s="352" t="s">
        <v>173</v>
      </c>
      <c r="H36" s="352" t="s">
        <v>173</v>
      </c>
      <c r="I36" s="352" t="s">
        <v>173</v>
      </c>
      <c r="J36" s="352">
        <v>1</v>
      </c>
    </row>
    <row r="37" spans="1:10" s="326" customFormat="1" ht="10.5" customHeight="1">
      <c r="A37" s="355" t="s">
        <v>239</v>
      </c>
      <c r="B37" s="332" t="s">
        <v>173</v>
      </c>
      <c r="C37" s="343" t="s">
        <v>173</v>
      </c>
      <c r="D37" s="343" t="s">
        <v>173</v>
      </c>
      <c r="E37" s="343" t="s">
        <v>173</v>
      </c>
      <c r="F37" s="343" t="s">
        <v>173</v>
      </c>
      <c r="G37" s="343" t="s">
        <v>173</v>
      </c>
      <c r="H37" s="343" t="s">
        <v>173</v>
      </c>
      <c r="I37" s="343" t="s">
        <v>173</v>
      </c>
      <c r="J37" s="326">
        <v>4</v>
      </c>
    </row>
    <row r="38" spans="1:10" s="330" customFormat="1" ht="10.5" customHeight="1">
      <c r="A38" s="356" t="s">
        <v>702</v>
      </c>
      <c r="B38" s="375">
        <v>78</v>
      </c>
      <c r="C38" s="949" t="s">
        <v>173</v>
      </c>
      <c r="D38" s="949" t="s">
        <v>173</v>
      </c>
      <c r="E38" s="949" t="s">
        <v>173</v>
      </c>
      <c r="F38" s="949" t="s">
        <v>173</v>
      </c>
      <c r="G38" s="949" t="s">
        <v>173</v>
      </c>
      <c r="H38" s="949" t="s">
        <v>173</v>
      </c>
      <c r="I38" s="949" t="s">
        <v>173</v>
      </c>
      <c r="J38" s="330">
        <v>3</v>
      </c>
    </row>
    <row r="39" spans="1:10" s="326" customFormat="1" ht="3" customHeight="1">
      <c r="A39" s="355"/>
      <c r="B39" s="354" t="s">
        <v>173</v>
      </c>
      <c r="C39" s="353" t="s">
        <v>173</v>
      </c>
      <c r="D39" s="353" t="s">
        <v>173</v>
      </c>
      <c r="E39" s="353" t="s">
        <v>173</v>
      </c>
      <c r="F39" s="353" t="s">
        <v>173</v>
      </c>
      <c r="G39" s="353" t="s">
        <v>173</v>
      </c>
      <c r="H39" s="353" t="s">
        <v>173</v>
      </c>
      <c r="I39" s="353" t="s">
        <v>173</v>
      </c>
      <c r="J39" s="353" t="s">
        <v>173</v>
      </c>
    </row>
    <row r="40" spans="1:10" s="326" customFormat="1" ht="10.5" customHeight="1">
      <c r="A40" s="351" t="s">
        <v>254</v>
      </c>
      <c r="B40" s="350" t="s">
        <v>173</v>
      </c>
      <c r="C40" s="334" t="s">
        <v>173</v>
      </c>
      <c r="D40" s="334" t="s">
        <v>173</v>
      </c>
      <c r="E40" s="367" t="s">
        <v>173</v>
      </c>
      <c r="F40" s="367" t="s">
        <v>173</v>
      </c>
      <c r="G40" s="367" t="s">
        <v>173</v>
      </c>
      <c r="H40" s="365" t="s">
        <v>173</v>
      </c>
      <c r="I40" s="365" t="s">
        <v>173</v>
      </c>
      <c r="J40" s="365" t="s">
        <v>173</v>
      </c>
    </row>
    <row r="41" spans="1:10" s="326" customFormat="1" ht="10.5" customHeight="1">
      <c r="A41" s="351" t="s">
        <v>253</v>
      </c>
      <c r="B41" s="350" t="s">
        <v>173</v>
      </c>
      <c r="C41" s="334" t="s">
        <v>173</v>
      </c>
      <c r="D41" s="334" t="s">
        <v>173</v>
      </c>
      <c r="E41" s="367" t="s">
        <v>173</v>
      </c>
      <c r="F41" s="367" t="s">
        <v>173</v>
      </c>
      <c r="G41" s="367" t="s">
        <v>173</v>
      </c>
      <c r="H41" s="365" t="s">
        <v>173</v>
      </c>
      <c r="I41" s="365" t="s">
        <v>173</v>
      </c>
      <c r="J41" s="365" t="s">
        <v>173</v>
      </c>
    </row>
    <row r="42" spans="1:10" s="326" customFormat="1" ht="10.5" customHeight="1">
      <c r="A42" s="351" t="s">
        <v>215</v>
      </c>
      <c r="B42" s="350" t="s">
        <v>173</v>
      </c>
      <c r="C42" s="334" t="s">
        <v>173</v>
      </c>
      <c r="D42" s="334" t="s">
        <v>173</v>
      </c>
      <c r="E42" s="367" t="s">
        <v>173</v>
      </c>
      <c r="F42" s="367" t="s">
        <v>173</v>
      </c>
      <c r="G42" s="367" t="s">
        <v>173</v>
      </c>
      <c r="H42" s="365" t="s">
        <v>173</v>
      </c>
      <c r="I42" s="365" t="s">
        <v>173</v>
      </c>
      <c r="J42" s="365" t="s">
        <v>173</v>
      </c>
    </row>
    <row r="43" spans="1:10" s="326" customFormat="1" ht="10.5" customHeight="1">
      <c r="A43" s="351" t="s">
        <v>214</v>
      </c>
      <c r="B43" s="350" t="s">
        <v>173</v>
      </c>
      <c r="C43" s="334" t="s">
        <v>173</v>
      </c>
      <c r="D43" s="334" t="s">
        <v>173</v>
      </c>
      <c r="E43" s="367" t="s">
        <v>173</v>
      </c>
      <c r="F43" s="367" t="s">
        <v>173</v>
      </c>
      <c r="G43" s="367" t="s">
        <v>173</v>
      </c>
      <c r="H43" s="365" t="s">
        <v>173</v>
      </c>
      <c r="I43" s="365" t="s">
        <v>173</v>
      </c>
      <c r="J43" s="365" t="s">
        <v>173</v>
      </c>
    </row>
    <row r="44" spans="1:10" s="326" customFormat="1" ht="10.5" customHeight="1">
      <c r="A44" s="351" t="s">
        <v>252</v>
      </c>
      <c r="B44" s="350" t="s">
        <v>173</v>
      </c>
      <c r="C44" s="334" t="s">
        <v>173</v>
      </c>
      <c r="D44" s="334" t="s">
        <v>173</v>
      </c>
      <c r="E44" s="367" t="s">
        <v>173</v>
      </c>
      <c r="F44" s="367" t="s">
        <v>173</v>
      </c>
      <c r="G44" s="367" t="s">
        <v>173</v>
      </c>
      <c r="H44" s="365" t="s">
        <v>173</v>
      </c>
      <c r="I44" s="365" t="s">
        <v>173</v>
      </c>
      <c r="J44" s="365" t="s">
        <v>173</v>
      </c>
    </row>
    <row r="45" spans="1:10" s="326" customFormat="1" ht="10.5" customHeight="1">
      <c r="A45" s="351" t="s">
        <v>213</v>
      </c>
      <c r="B45" s="350" t="s">
        <v>173</v>
      </c>
      <c r="C45" s="334" t="s">
        <v>173</v>
      </c>
      <c r="D45" s="334" t="s">
        <v>173</v>
      </c>
      <c r="E45" s="367" t="s">
        <v>173</v>
      </c>
      <c r="F45" s="367" t="s">
        <v>173</v>
      </c>
      <c r="G45" s="367" t="s">
        <v>173</v>
      </c>
      <c r="H45" s="365" t="s">
        <v>173</v>
      </c>
      <c r="I45" s="365" t="s">
        <v>173</v>
      </c>
      <c r="J45" s="365" t="s">
        <v>173</v>
      </c>
    </row>
    <row r="46" spans="1:10" s="326" customFormat="1" ht="10.5" customHeight="1">
      <c r="A46" s="351" t="s">
        <v>703</v>
      </c>
      <c r="B46" s="350" t="s">
        <v>173</v>
      </c>
      <c r="C46" s="334" t="s">
        <v>173</v>
      </c>
      <c r="D46" s="334" t="s">
        <v>173</v>
      </c>
      <c r="E46" s="367" t="s">
        <v>173</v>
      </c>
      <c r="F46" s="367" t="s">
        <v>173</v>
      </c>
      <c r="G46" s="367" t="s">
        <v>173</v>
      </c>
      <c r="H46" s="365" t="s">
        <v>173</v>
      </c>
      <c r="I46" s="365" t="s">
        <v>173</v>
      </c>
      <c r="J46" s="365" t="s">
        <v>173</v>
      </c>
    </row>
    <row r="47" spans="1:10" s="326" customFormat="1" ht="10.5" customHeight="1">
      <c r="A47" s="351" t="s">
        <v>251</v>
      </c>
      <c r="B47" s="350" t="s">
        <v>173</v>
      </c>
      <c r="C47" s="334" t="s">
        <v>173</v>
      </c>
      <c r="D47" s="334" t="s">
        <v>173</v>
      </c>
      <c r="E47" s="367" t="s">
        <v>173</v>
      </c>
      <c r="F47" s="367" t="s">
        <v>173</v>
      </c>
      <c r="G47" s="367" t="s">
        <v>173</v>
      </c>
      <c r="H47" s="365" t="s">
        <v>173</v>
      </c>
      <c r="I47" s="365" t="s">
        <v>173</v>
      </c>
      <c r="J47" s="365" t="s">
        <v>173</v>
      </c>
    </row>
    <row r="48" spans="1:10" s="326" customFormat="1" ht="10.5" customHeight="1">
      <c r="A48" s="351" t="s">
        <v>704</v>
      </c>
      <c r="B48" s="350" t="s">
        <v>173</v>
      </c>
      <c r="C48" s="334" t="s">
        <v>173</v>
      </c>
      <c r="D48" s="334" t="s">
        <v>173</v>
      </c>
      <c r="E48" s="367" t="s">
        <v>173</v>
      </c>
      <c r="F48" s="367" t="s">
        <v>173</v>
      </c>
      <c r="G48" s="367" t="s">
        <v>173</v>
      </c>
      <c r="H48" s="365" t="s">
        <v>173</v>
      </c>
      <c r="I48" s="365" t="s">
        <v>173</v>
      </c>
      <c r="J48" s="365" t="s">
        <v>173</v>
      </c>
    </row>
    <row r="49" spans="1:10" s="271" customFormat="1" ht="10.5" customHeight="1">
      <c r="A49" s="279" t="s">
        <v>250</v>
      </c>
      <c r="B49" s="350" t="s">
        <v>173</v>
      </c>
      <c r="C49" s="334" t="s">
        <v>173</v>
      </c>
      <c r="D49" s="334" t="s">
        <v>173</v>
      </c>
      <c r="E49" s="367" t="s">
        <v>173</v>
      </c>
      <c r="F49" s="367" t="s">
        <v>173</v>
      </c>
      <c r="G49" s="367" t="s">
        <v>173</v>
      </c>
      <c r="H49" s="365" t="s">
        <v>173</v>
      </c>
      <c r="I49" s="365" t="s">
        <v>173</v>
      </c>
      <c r="J49" s="365" t="s">
        <v>173</v>
      </c>
    </row>
    <row r="50" spans="1:10" s="326" customFormat="1" ht="10.5" customHeight="1">
      <c r="A50" s="351" t="s">
        <v>249</v>
      </c>
      <c r="B50" s="350" t="s">
        <v>173</v>
      </c>
      <c r="C50" s="334" t="s">
        <v>173</v>
      </c>
      <c r="D50" s="334" t="s">
        <v>173</v>
      </c>
      <c r="E50" s="367" t="s">
        <v>173</v>
      </c>
      <c r="F50" s="367" t="s">
        <v>173</v>
      </c>
      <c r="G50" s="367" t="s">
        <v>173</v>
      </c>
      <c r="H50" s="365" t="s">
        <v>173</v>
      </c>
      <c r="I50" s="365" t="s">
        <v>173</v>
      </c>
      <c r="J50" s="365" t="s">
        <v>173</v>
      </c>
    </row>
    <row r="51" spans="1:10" s="326" customFormat="1" ht="10.5" customHeight="1">
      <c r="A51" s="351" t="s">
        <v>248</v>
      </c>
      <c r="B51" s="350" t="s">
        <v>173</v>
      </c>
      <c r="C51" s="334" t="s">
        <v>173</v>
      </c>
      <c r="D51" s="334" t="s">
        <v>173</v>
      </c>
      <c r="E51" s="367" t="s">
        <v>173</v>
      </c>
      <c r="F51" s="367" t="s">
        <v>173</v>
      </c>
      <c r="G51" s="367" t="s">
        <v>173</v>
      </c>
      <c r="H51" s="365" t="s">
        <v>173</v>
      </c>
      <c r="I51" s="365" t="s">
        <v>173</v>
      </c>
      <c r="J51" s="365" t="s">
        <v>173</v>
      </c>
    </row>
    <row r="52" spans="1:10" s="326" customFormat="1" ht="10.5" customHeight="1">
      <c r="A52" s="351" t="s">
        <v>247</v>
      </c>
      <c r="B52" s="350" t="s">
        <v>173</v>
      </c>
      <c r="C52" s="334" t="s">
        <v>173</v>
      </c>
      <c r="D52" s="334" t="s">
        <v>173</v>
      </c>
      <c r="E52" s="367" t="s">
        <v>173</v>
      </c>
      <c r="F52" s="367" t="s">
        <v>173</v>
      </c>
      <c r="G52" s="367" t="s">
        <v>173</v>
      </c>
      <c r="H52" s="365" t="s">
        <v>173</v>
      </c>
      <c r="I52" s="365" t="s">
        <v>173</v>
      </c>
      <c r="J52" s="365" t="s">
        <v>173</v>
      </c>
    </row>
    <row r="53" spans="1:10" s="271" customFormat="1" ht="10.5" customHeight="1">
      <c r="A53" s="279" t="s">
        <v>203</v>
      </c>
      <c r="B53" s="350" t="s">
        <v>173</v>
      </c>
      <c r="C53" s="334" t="s">
        <v>173</v>
      </c>
      <c r="D53" s="334" t="s">
        <v>173</v>
      </c>
      <c r="E53" s="367" t="s">
        <v>173</v>
      </c>
      <c r="F53" s="367" t="s">
        <v>173</v>
      </c>
      <c r="G53" s="367" t="s">
        <v>173</v>
      </c>
      <c r="H53" s="365" t="s">
        <v>173</v>
      </c>
      <c r="I53" s="365" t="s">
        <v>173</v>
      </c>
      <c r="J53" s="365" t="s">
        <v>173</v>
      </c>
    </row>
    <row r="54" spans="1:10" s="326" customFormat="1" ht="10.5" customHeight="1">
      <c r="A54" s="351" t="s">
        <v>246</v>
      </c>
      <c r="B54" s="350" t="s">
        <v>173</v>
      </c>
      <c r="C54" s="334" t="s">
        <v>173</v>
      </c>
      <c r="D54" s="334" t="s">
        <v>173</v>
      </c>
      <c r="E54" s="367" t="s">
        <v>173</v>
      </c>
      <c r="F54" s="367" t="s">
        <v>173</v>
      </c>
      <c r="G54" s="367" t="s">
        <v>173</v>
      </c>
      <c r="H54" s="365" t="s">
        <v>173</v>
      </c>
      <c r="I54" s="365" t="s">
        <v>173</v>
      </c>
      <c r="J54" s="365" t="s">
        <v>173</v>
      </c>
    </row>
    <row r="55" spans="1:10" s="326" customFormat="1" ht="10.5" customHeight="1">
      <c r="A55" s="917" t="s">
        <v>201</v>
      </c>
      <c r="B55" s="350" t="s">
        <v>173</v>
      </c>
      <c r="C55" s="334" t="s">
        <v>173</v>
      </c>
      <c r="D55" s="334" t="s">
        <v>173</v>
      </c>
      <c r="E55" s="367" t="s">
        <v>173</v>
      </c>
      <c r="F55" s="367" t="s">
        <v>173</v>
      </c>
      <c r="G55" s="367" t="s">
        <v>173</v>
      </c>
      <c r="H55" s="367" t="s">
        <v>173</v>
      </c>
      <c r="I55" s="367" t="s">
        <v>173</v>
      </c>
      <c r="J55" s="367" t="s">
        <v>173</v>
      </c>
    </row>
    <row r="56" spans="1:10" s="326" customFormat="1" ht="10.5" customHeight="1" thickBot="1">
      <c r="A56" s="349" t="s">
        <v>200</v>
      </c>
      <c r="B56" s="348" t="s">
        <v>173</v>
      </c>
      <c r="C56" s="347" t="s">
        <v>173</v>
      </c>
      <c r="D56" s="347" t="s">
        <v>173</v>
      </c>
      <c r="E56" s="363" t="s">
        <v>173</v>
      </c>
      <c r="F56" s="363" t="s">
        <v>173</v>
      </c>
      <c r="G56" s="363" t="s">
        <v>173</v>
      </c>
      <c r="H56" s="363" t="s">
        <v>173</v>
      </c>
      <c r="I56" s="363" t="s">
        <v>173</v>
      </c>
      <c r="J56" s="363" t="s">
        <v>173</v>
      </c>
    </row>
    <row r="57" s="326" customFormat="1" ht="12" customHeight="1">
      <c r="A57" s="326" t="s">
        <v>238</v>
      </c>
    </row>
    <row r="58" spans="1:10" s="326" customFormat="1" ht="15" customHeight="1">
      <c r="A58" s="346" t="s">
        <v>708</v>
      </c>
      <c r="B58" s="345"/>
      <c r="C58" s="345"/>
      <c r="D58" s="345"/>
      <c r="E58" s="345"/>
      <c r="F58" s="345"/>
      <c r="G58" s="345"/>
      <c r="H58" s="345"/>
      <c r="I58" s="345"/>
      <c r="J58" s="345"/>
    </row>
    <row r="59" s="344" customFormat="1" ht="10.5">
      <c r="A59" s="344" t="s">
        <v>709</v>
      </c>
    </row>
    <row r="60" spans="1:10" s="326" customFormat="1" ht="12" thickBot="1">
      <c r="A60" s="344"/>
      <c r="J60" s="343" t="s">
        <v>710</v>
      </c>
    </row>
    <row r="61" spans="1:10" s="326" customFormat="1" ht="27" customHeight="1">
      <c r="A61" s="340" t="s">
        <v>242</v>
      </c>
      <c r="B61" s="338" t="s">
        <v>711</v>
      </c>
      <c r="C61" s="1084" t="s">
        <v>712</v>
      </c>
      <c r="D61" s="1085"/>
      <c r="E61" s="1084" t="s">
        <v>713</v>
      </c>
      <c r="F61" s="1085"/>
      <c r="G61" s="342" t="s">
        <v>714</v>
      </c>
      <c r="H61" s="338" t="s">
        <v>245</v>
      </c>
      <c r="I61" s="338" t="s">
        <v>244</v>
      </c>
      <c r="J61" s="335" t="s">
        <v>243</v>
      </c>
    </row>
    <row r="62" spans="1:10" s="326" customFormat="1" ht="12" customHeight="1">
      <c r="A62" s="333" t="s">
        <v>715</v>
      </c>
      <c r="B62" s="332" t="s">
        <v>173</v>
      </c>
      <c r="C62" s="331"/>
      <c r="D62" s="331" t="s">
        <v>173</v>
      </c>
      <c r="E62" s="331"/>
      <c r="F62" s="334" t="s">
        <v>173</v>
      </c>
      <c r="G62" s="334" t="s">
        <v>173</v>
      </c>
      <c r="H62" s="331" t="s">
        <v>173</v>
      </c>
      <c r="I62" s="331" t="s">
        <v>173</v>
      </c>
      <c r="J62" s="331" t="s">
        <v>173</v>
      </c>
    </row>
    <row r="63" spans="1:10" s="326" customFormat="1" ht="12" customHeight="1">
      <c r="A63" s="333" t="s">
        <v>716</v>
      </c>
      <c r="B63" s="332" t="s">
        <v>173</v>
      </c>
      <c r="C63" s="331"/>
      <c r="D63" s="331" t="s">
        <v>173</v>
      </c>
      <c r="E63" s="331"/>
      <c r="F63" s="334" t="s">
        <v>173</v>
      </c>
      <c r="G63" s="334" t="s">
        <v>173</v>
      </c>
      <c r="H63" s="331" t="s">
        <v>173</v>
      </c>
      <c r="I63" s="331" t="s">
        <v>173</v>
      </c>
      <c r="J63" s="331" t="s">
        <v>173</v>
      </c>
    </row>
    <row r="64" spans="1:10" s="326" customFormat="1" ht="12" customHeight="1">
      <c r="A64" s="333" t="s">
        <v>717</v>
      </c>
      <c r="B64" s="331">
        <v>1</v>
      </c>
      <c r="C64" s="331"/>
      <c r="D64" s="331">
        <v>1</v>
      </c>
      <c r="E64" s="331"/>
      <c r="F64" s="331" t="s">
        <v>173</v>
      </c>
      <c r="G64" s="331" t="s">
        <v>173</v>
      </c>
      <c r="H64" s="331" t="s">
        <v>173</v>
      </c>
      <c r="I64" s="331" t="s">
        <v>173</v>
      </c>
      <c r="J64" s="331" t="s">
        <v>173</v>
      </c>
    </row>
    <row r="65" spans="1:10" s="330" customFormat="1" ht="12" customHeight="1">
      <c r="A65" s="333" t="s">
        <v>707</v>
      </c>
      <c r="B65" s="332" t="s">
        <v>173</v>
      </c>
      <c r="C65" s="331"/>
      <c r="D65" s="331" t="s">
        <v>173</v>
      </c>
      <c r="E65" s="331"/>
      <c r="F65" s="331" t="s">
        <v>173</v>
      </c>
      <c r="G65" s="331" t="s">
        <v>173</v>
      </c>
      <c r="H65" s="331" t="s">
        <v>173</v>
      </c>
      <c r="I65" s="331" t="s">
        <v>173</v>
      </c>
      <c r="J65" s="331" t="s">
        <v>173</v>
      </c>
    </row>
    <row r="66" spans="1:10" s="326" customFormat="1" ht="12" customHeight="1" thickBot="1">
      <c r="A66" s="329" t="s">
        <v>718</v>
      </c>
      <c r="B66" s="916" t="s">
        <v>173</v>
      </c>
      <c r="C66" s="327"/>
      <c r="D66" s="327" t="s">
        <v>173</v>
      </c>
      <c r="E66" s="327"/>
      <c r="F66" s="327" t="s">
        <v>173</v>
      </c>
      <c r="G66" s="327" t="s">
        <v>173</v>
      </c>
      <c r="H66" s="327" t="s">
        <v>173</v>
      </c>
      <c r="I66" s="327" t="s">
        <v>173</v>
      </c>
      <c r="J66" s="327" t="s">
        <v>173</v>
      </c>
    </row>
    <row r="67" s="326" customFormat="1" ht="3.75" customHeight="1" thickBot="1">
      <c r="A67" s="341"/>
    </row>
    <row r="68" spans="1:10" s="326" customFormat="1" ht="27" customHeight="1">
      <c r="A68" s="340" t="s">
        <v>242</v>
      </c>
      <c r="B68" s="337" t="s">
        <v>719</v>
      </c>
      <c r="C68" s="339" t="s">
        <v>720</v>
      </c>
      <c r="D68" s="338" t="s">
        <v>241</v>
      </c>
      <c r="E68" s="338" t="s">
        <v>721</v>
      </c>
      <c r="F68" s="337" t="s">
        <v>722</v>
      </c>
      <c r="G68" s="1086" t="s">
        <v>723</v>
      </c>
      <c r="H68" s="1087"/>
      <c r="I68" s="336" t="s">
        <v>724</v>
      </c>
      <c r="J68" s="335" t="s">
        <v>240</v>
      </c>
    </row>
    <row r="69" spans="1:10" s="326" customFormat="1" ht="12" customHeight="1">
      <c r="A69" s="333" t="s">
        <v>715</v>
      </c>
      <c r="B69" s="332" t="s">
        <v>173</v>
      </c>
      <c r="C69" s="331" t="s">
        <v>173</v>
      </c>
      <c r="D69" s="331" t="s">
        <v>173</v>
      </c>
      <c r="E69" s="331" t="s">
        <v>173</v>
      </c>
      <c r="F69" s="331" t="s">
        <v>173</v>
      </c>
      <c r="G69" s="331"/>
      <c r="H69" s="331" t="s">
        <v>173</v>
      </c>
      <c r="I69" s="331" t="s">
        <v>173</v>
      </c>
      <c r="J69" s="331" t="s">
        <v>173</v>
      </c>
    </row>
    <row r="70" spans="1:10" s="326" customFormat="1" ht="12" customHeight="1">
      <c r="A70" s="333" t="s">
        <v>716</v>
      </c>
      <c r="B70" s="332" t="s">
        <v>173</v>
      </c>
      <c r="C70" s="331" t="s">
        <v>173</v>
      </c>
      <c r="D70" s="331" t="s">
        <v>173</v>
      </c>
      <c r="E70" s="331" t="s">
        <v>173</v>
      </c>
      <c r="F70" s="331" t="s">
        <v>173</v>
      </c>
      <c r="G70" s="331"/>
      <c r="H70" s="331" t="s">
        <v>173</v>
      </c>
      <c r="I70" s="331" t="s">
        <v>173</v>
      </c>
      <c r="J70" s="331" t="s">
        <v>173</v>
      </c>
    </row>
    <row r="71" spans="1:10" s="326" customFormat="1" ht="12" customHeight="1">
      <c r="A71" s="333" t="s">
        <v>717</v>
      </c>
      <c r="B71" s="332" t="s">
        <v>173</v>
      </c>
      <c r="C71" s="331" t="s">
        <v>173</v>
      </c>
      <c r="D71" s="331" t="s">
        <v>173</v>
      </c>
      <c r="E71" s="331" t="s">
        <v>173</v>
      </c>
      <c r="F71" s="331" t="s">
        <v>173</v>
      </c>
      <c r="G71" s="331"/>
      <c r="H71" s="331" t="s">
        <v>173</v>
      </c>
      <c r="I71" s="331" t="s">
        <v>173</v>
      </c>
      <c r="J71" s="331" t="s">
        <v>173</v>
      </c>
    </row>
    <row r="72" spans="1:10" s="330" customFormat="1" ht="12" customHeight="1">
      <c r="A72" s="333" t="s">
        <v>707</v>
      </c>
      <c r="B72" s="332" t="s">
        <v>173</v>
      </c>
      <c r="C72" s="331" t="s">
        <v>173</v>
      </c>
      <c r="D72" s="331" t="s">
        <v>173</v>
      </c>
      <c r="E72" s="331" t="s">
        <v>173</v>
      </c>
      <c r="F72" s="331" t="s">
        <v>173</v>
      </c>
      <c r="G72" s="334"/>
      <c r="H72" s="331" t="s">
        <v>173</v>
      </c>
      <c r="I72" s="331" t="s">
        <v>173</v>
      </c>
      <c r="J72" s="331" t="s">
        <v>173</v>
      </c>
    </row>
    <row r="73" spans="1:10" s="326" customFormat="1" ht="12" customHeight="1" thickBot="1">
      <c r="A73" s="329" t="s">
        <v>718</v>
      </c>
      <c r="B73" s="916" t="s">
        <v>173</v>
      </c>
      <c r="C73" s="327" t="s">
        <v>173</v>
      </c>
      <c r="D73" s="327" t="s">
        <v>173</v>
      </c>
      <c r="E73" s="327" t="s">
        <v>173</v>
      </c>
      <c r="F73" s="327" t="s">
        <v>173</v>
      </c>
      <c r="G73" s="328"/>
      <c r="H73" s="327" t="s">
        <v>173</v>
      </c>
      <c r="I73" s="327" t="s">
        <v>173</v>
      </c>
      <c r="J73" s="327" t="s">
        <v>173</v>
      </c>
    </row>
    <row r="74" s="326" customFormat="1" ht="12.75" customHeight="1">
      <c r="A74" s="326" t="s">
        <v>238</v>
      </c>
    </row>
    <row r="75" s="326" customFormat="1" ht="11.25"/>
    <row r="76" s="326" customFormat="1" ht="11.25"/>
    <row r="77" s="326" customFormat="1" ht="11.25"/>
    <row r="78" s="326" customFormat="1" ht="11.25"/>
    <row r="79" s="326" customFormat="1" ht="11.25"/>
    <row r="80" s="326" customFormat="1" ht="11.25"/>
    <row r="81" s="326" customFormat="1" ht="11.25"/>
    <row r="82" s="326" customFormat="1" ht="11.25"/>
    <row r="83" s="326" customFormat="1" ht="11.25"/>
    <row r="84" s="326" customFormat="1" ht="11.25"/>
    <row r="85" s="326" customFormat="1" ht="11.25"/>
    <row r="86" s="326" customFormat="1" ht="11.25"/>
    <row r="87" s="326" customFormat="1" ht="11.25"/>
    <row r="88" s="326" customFormat="1" ht="11.25"/>
    <row r="89" s="326" customFormat="1" ht="11.25"/>
    <row r="90" s="326" customFormat="1" ht="11.25"/>
    <row r="91" s="326" customFormat="1" ht="11.25"/>
    <row r="92" s="326" customFormat="1" ht="11.25"/>
    <row r="93" s="326" customFormat="1" ht="11.25"/>
    <row r="94" s="326" customFormat="1" ht="11.25"/>
    <row r="95" s="326" customFormat="1" ht="11.25"/>
    <row r="96" s="326" customFormat="1" ht="11.25"/>
    <row r="97" s="326" customFormat="1" ht="11.25"/>
    <row r="98" s="326" customFormat="1" ht="11.25"/>
    <row r="99" s="326" customFormat="1" ht="11.25"/>
    <row r="100" s="326" customFormat="1" ht="11.25"/>
    <row r="101" s="326" customFormat="1" ht="11.25"/>
    <row r="102" s="326" customFormat="1" ht="11.25"/>
    <row r="103" s="326" customFormat="1" ht="11.25"/>
    <row r="104" s="326" customFormat="1" ht="11.25"/>
    <row r="105" s="326" customFormat="1" ht="11.25"/>
    <row r="106" s="326" customFormat="1" ht="11.25"/>
    <row r="107" s="326" customFormat="1" ht="11.25"/>
    <row r="108" s="326" customFormat="1" ht="11.25"/>
    <row r="109" s="326" customFormat="1" ht="11.25"/>
    <row r="110" s="326" customFormat="1" ht="11.25"/>
    <row r="111" s="326" customFormat="1" ht="11.25"/>
    <row r="112" s="326" customFormat="1" ht="11.25"/>
    <row r="113" s="326" customFormat="1" ht="11.25"/>
    <row r="114" s="326" customFormat="1" ht="11.25"/>
    <row r="115" s="326" customFormat="1" ht="11.25"/>
    <row r="116" s="326" customFormat="1" ht="11.25"/>
    <row r="117" s="326" customFormat="1" ht="11.25"/>
    <row r="118" s="326" customFormat="1" ht="11.25"/>
    <row r="119" s="326" customFormat="1" ht="11.25"/>
    <row r="120" s="326" customFormat="1" ht="11.25"/>
  </sheetData>
  <sheetProtection/>
  <mergeCells count="16">
    <mergeCell ref="B8:E9"/>
    <mergeCell ref="F8:J8"/>
    <mergeCell ref="F9:G9"/>
    <mergeCell ref="H9:J9"/>
    <mergeCell ref="B10:C10"/>
    <mergeCell ref="D10:E10"/>
    <mergeCell ref="H10:I10"/>
    <mergeCell ref="C61:D61"/>
    <mergeCell ref="E61:F61"/>
    <mergeCell ref="G68:H68"/>
    <mergeCell ref="B33:I33"/>
    <mergeCell ref="J33:J34"/>
    <mergeCell ref="B34:B35"/>
    <mergeCell ref="C34:D34"/>
    <mergeCell ref="E34:F34"/>
    <mergeCell ref="G34:I34"/>
  </mergeCells>
  <printOptions/>
  <pageMargins left="0.3937007874015748" right="0.3937007874015748" top="0.5905511811023623" bottom="0.1968503937007874" header="0.2362204724409449" footer="0.1968503937007874"/>
  <pageSetup horizontalDpi="600" verticalDpi="600" orientation="portrait" paperSize="9" scale="99" r:id="rId1"/>
</worksheet>
</file>

<file path=xl/worksheets/sheet18.xml><?xml version="1.0" encoding="utf-8"?>
<worksheet xmlns="http://schemas.openxmlformats.org/spreadsheetml/2006/main" xmlns:r="http://schemas.openxmlformats.org/officeDocument/2006/relationships">
  <sheetPr>
    <tabColor rgb="FFFFC000"/>
  </sheetPr>
  <dimension ref="A1:BX44"/>
  <sheetViews>
    <sheetView showGridLines="0" zoomScalePageLayoutView="0" workbookViewId="0" topLeftCell="A4">
      <selection activeCell="L28" sqref="L28"/>
    </sheetView>
  </sheetViews>
  <sheetFormatPr defaultColWidth="8.00390625" defaultRowHeight="13.5"/>
  <cols>
    <col min="1" max="1" width="3.125" style="421" customWidth="1"/>
    <col min="2" max="2" width="9.00390625" style="421" customWidth="1"/>
    <col min="3" max="3" width="12.625" style="421" customWidth="1"/>
    <col min="4" max="7" width="11.125" style="421" customWidth="1"/>
    <col min="8" max="8" width="11.625" style="421" customWidth="1"/>
    <col min="9" max="12" width="11.125" style="421" customWidth="1"/>
    <col min="13" max="13" width="11.625" style="421" customWidth="1"/>
    <col min="14" max="17" width="11.125" style="421" customWidth="1"/>
    <col min="18" max="18" width="7.125" style="421" customWidth="1"/>
    <col min="19" max="16384" width="8.00390625" style="421" customWidth="1"/>
  </cols>
  <sheetData>
    <row r="1" spans="2:76" ht="18.75" customHeight="1">
      <c r="B1" s="422"/>
      <c r="C1" s="422"/>
      <c r="D1" s="422"/>
      <c r="E1" s="423"/>
      <c r="G1" s="422"/>
      <c r="H1" s="422"/>
      <c r="I1" s="424" t="s">
        <v>336</v>
      </c>
      <c r="J1" s="423" t="s">
        <v>337</v>
      </c>
      <c r="K1" s="422"/>
      <c r="L1" s="422"/>
      <c r="M1" s="422"/>
      <c r="N1" s="422"/>
      <c r="O1" s="422"/>
      <c r="P1" s="422"/>
      <c r="Q1" s="422"/>
      <c r="R1" s="422"/>
      <c r="S1" s="422"/>
      <c r="T1" s="422"/>
      <c r="U1" s="422"/>
      <c r="V1" s="422"/>
      <c r="W1" s="422"/>
      <c r="X1" s="422"/>
      <c r="Y1" s="422"/>
      <c r="Z1" s="422"/>
      <c r="AA1" s="422"/>
      <c r="AB1" s="422"/>
      <c r="AC1" s="422"/>
      <c r="AD1" s="422"/>
      <c r="AE1" s="422"/>
      <c r="AF1" s="422"/>
      <c r="AG1" s="422"/>
      <c r="AH1" s="422"/>
      <c r="AI1" s="422"/>
      <c r="AJ1" s="422"/>
      <c r="AK1" s="422"/>
      <c r="AL1" s="422"/>
      <c r="AM1" s="422"/>
      <c r="AN1" s="422"/>
      <c r="AO1" s="422"/>
      <c r="AP1" s="422"/>
      <c r="AQ1" s="422"/>
      <c r="AR1" s="422"/>
      <c r="AS1" s="422"/>
      <c r="AT1" s="422"/>
      <c r="AU1" s="422"/>
      <c r="AV1" s="422"/>
      <c r="AW1" s="422"/>
      <c r="AX1" s="422"/>
      <c r="AY1" s="422"/>
      <c r="AZ1" s="422"/>
      <c r="BA1" s="422"/>
      <c r="BB1" s="422"/>
      <c r="BC1" s="422"/>
      <c r="BD1" s="422"/>
      <c r="BE1" s="422"/>
      <c r="BF1" s="422"/>
      <c r="BG1" s="422"/>
      <c r="BH1" s="422"/>
      <c r="BI1" s="422"/>
      <c r="BJ1" s="422"/>
      <c r="BK1" s="422"/>
      <c r="BL1" s="422"/>
      <c r="BM1" s="422"/>
      <c r="BN1" s="422"/>
      <c r="BO1" s="422"/>
      <c r="BP1" s="422"/>
      <c r="BQ1" s="422"/>
      <c r="BR1" s="422"/>
      <c r="BS1" s="422"/>
      <c r="BT1" s="422"/>
      <c r="BU1" s="422"/>
      <c r="BV1" s="422"/>
      <c r="BW1" s="422"/>
      <c r="BX1" s="422"/>
    </row>
    <row r="2" spans="1:76" ht="11.25" customHeight="1">
      <c r="A2" s="422"/>
      <c r="B2" s="422"/>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c r="AH2" s="422"/>
      <c r="AI2" s="422"/>
      <c r="AJ2" s="422"/>
      <c r="AK2" s="422"/>
      <c r="AL2" s="422"/>
      <c r="AM2" s="422"/>
      <c r="AN2" s="422"/>
      <c r="AO2" s="422"/>
      <c r="AP2" s="422"/>
      <c r="AQ2" s="422"/>
      <c r="AR2" s="422"/>
      <c r="AS2" s="422"/>
      <c r="AT2" s="422"/>
      <c r="AU2" s="422"/>
      <c r="AV2" s="422"/>
      <c r="AW2" s="422"/>
      <c r="AX2" s="422"/>
      <c r="AY2" s="422"/>
      <c r="AZ2" s="422"/>
      <c r="BA2" s="422"/>
      <c r="BB2" s="422"/>
      <c r="BC2" s="422"/>
      <c r="BD2" s="422"/>
      <c r="BE2" s="422"/>
      <c r="BF2" s="422"/>
      <c r="BG2" s="422"/>
      <c r="BH2" s="422"/>
      <c r="BI2" s="422"/>
      <c r="BJ2" s="422"/>
      <c r="BK2" s="422"/>
      <c r="BL2" s="422"/>
      <c r="BM2" s="422"/>
      <c r="BN2" s="422"/>
      <c r="BO2" s="422"/>
      <c r="BP2" s="422"/>
      <c r="BQ2" s="422"/>
      <c r="BR2" s="422"/>
      <c r="BS2" s="422"/>
      <c r="BT2" s="422"/>
      <c r="BU2" s="422"/>
      <c r="BV2" s="422"/>
      <c r="BW2" s="422"/>
      <c r="BX2" s="422"/>
    </row>
    <row r="3" spans="1:18" ht="12.75" customHeight="1" thickBot="1">
      <c r="A3" s="425" t="s">
        <v>338</v>
      </c>
      <c r="E3" s="426"/>
      <c r="R3" s="427" t="s">
        <v>12</v>
      </c>
    </row>
    <row r="4" spans="1:18" s="425" customFormat="1" ht="15" customHeight="1">
      <c r="A4" s="428"/>
      <c r="B4" s="428" t="s">
        <v>339</v>
      </c>
      <c r="C4" s="429" t="s">
        <v>301</v>
      </c>
      <c r="D4" s="429"/>
      <c r="E4" s="429"/>
      <c r="F4" s="429"/>
      <c r="G4" s="429"/>
      <c r="H4" s="1111"/>
      <c r="I4" s="1112"/>
      <c r="J4" s="1113" t="s">
        <v>302</v>
      </c>
      <c r="K4" s="1113"/>
      <c r="L4" s="1114"/>
      <c r="M4" s="429" t="s">
        <v>2</v>
      </c>
      <c r="N4" s="429"/>
      <c r="O4" s="429"/>
      <c r="P4" s="429"/>
      <c r="Q4" s="429"/>
      <c r="R4" s="430" t="s">
        <v>339</v>
      </c>
    </row>
    <row r="5" spans="2:18" s="425" customFormat="1" ht="15" customHeight="1">
      <c r="B5" s="425" t="s">
        <v>340</v>
      </c>
      <c r="C5" s="431" t="s">
        <v>303</v>
      </c>
      <c r="D5" s="432" t="s">
        <v>304</v>
      </c>
      <c r="E5" s="432"/>
      <c r="F5" s="432"/>
      <c r="G5" s="433" t="s">
        <v>305</v>
      </c>
      <c r="H5" s="431" t="s">
        <v>303</v>
      </c>
      <c r="I5" s="434" t="s">
        <v>341</v>
      </c>
      <c r="J5" s="435" t="s">
        <v>342</v>
      </c>
      <c r="K5" s="432"/>
      <c r="L5" s="433" t="s">
        <v>305</v>
      </c>
      <c r="M5" s="431" t="s">
        <v>306</v>
      </c>
      <c r="N5" s="432" t="s">
        <v>304</v>
      </c>
      <c r="O5" s="432"/>
      <c r="P5" s="432"/>
      <c r="Q5" s="433" t="s">
        <v>305</v>
      </c>
      <c r="R5" s="436" t="s">
        <v>340</v>
      </c>
    </row>
    <row r="6" spans="1:18" s="425" customFormat="1" ht="15" customHeight="1">
      <c r="A6" s="437"/>
      <c r="B6" s="437"/>
      <c r="C6" s="438" t="s">
        <v>307</v>
      </c>
      <c r="D6" s="439" t="s">
        <v>0</v>
      </c>
      <c r="E6" s="439" t="s">
        <v>308</v>
      </c>
      <c r="F6" s="439" t="s">
        <v>309</v>
      </c>
      <c r="G6" s="440" t="s">
        <v>310</v>
      </c>
      <c r="H6" s="438" t="s">
        <v>307</v>
      </c>
      <c r="I6" s="441" t="s">
        <v>0</v>
      </c>
      <c r="J6" s="442" t="s">
        <v>308</v>
      </c>
      <c r="K6" s="439" t="s">
        <v>309</v>
      </c>
      <c r="L6" s="440" t="s">
        <v>310</v>
      </c>
      <c r="M6" s="443" t="s">
        <v>307</v>
      </c>
      <c r="N6" s="439" t="s">
        <v>0</v>
      </c>
      <c r="O6" s="439" t="s">
        <v>308</v>
      </c>
      <c r="P6" s="439" t="s">
        <v>309</v>
      </c>
      <c r="Q6" s="440" t="s">
        <v>310</v>
      </c>
      <c r="R6" s="437"/>
    </row>
    <row r="7" spans="2:18" s="444" customFormat="1" ht="3.75" customHeight="1">
      <c r="B7" s="445"/>
      <c r="C7" s="446"/>
      <c r="D7" s="447"/>
      <c r="E7" s="447"/>
      <c r="F7" s="447"/>
      <c r="G7" s="448"/>
      <c r="H7" s="449"/>
      <c r="I7" s="447"/>
      <c r="J7" s="447"/>
      <c r="K7" s="447"/>
      <c r="L7" s="448"/>
      <c r="M7" s="450"/>
      <c r="N7" s="447"/>
      <c r="O7" s="447"/>
      <c r="P7" s="447"/>
      <c r="Q7" s="448"/>
      <c r="R7" s="451"/>
    </row>
    <row r="8" spans="1:18" s="425" customFormat="1" ht="15.75" customHeight="1">
      <c r="A8" s="452"/>
      <c r="B8" s="456" t="s">
        <v>311</v>
      </c>
      <c r="C8" s="453">
        <v>699906</v>
      </c>
      <c r="D8" s="453">
        <v>438878</v>
      </c>
      <c r="E8" s="453">
        <v>426775</v>
      </c>
      <c r="F8" s="453">
        <v>12103</v>
      </c>
      <c r="G8" s="453">
        <v>260666</v>
      </c>
      <c r="H8" s="453">
        <v>323261</v>
      </c>
      <c r="I8" s="453">
        <v>246895</v>
      </c>
      <c r="J8" s="453">
        <v>238643</v>
      </c>
      <c r="K8" s="453">
        <v>8252</v>
      </c>
      <c r="L8" s="453">
        <v>76240</v>
      </c>
      <c r="M8" s="453">
        <v>376645</v>
      </c>
      <c r="N8" s="453">
        <v>191983</v>
      </c>
      <c r="O8" s="453">
        <v>188132</v>
      </c>
      <c r="P8" s="453">
        <v>3851</v>
      </c>
      <c r="Q8" s="453">
        <v>184426</v>
      </c>
      <c r="R8" s="454" t="s">
        <v>311</v>
      </c>
    </row>
    <row r="9" spans="1:18" s="425" customFormat="1" ht="15.75" customHeight="1">
      <c r="A9" s="455"/>
      <c r="B9" s="457" t="s">
        <v>343</v>
      </c>
      <c r="C9" s="453">
        <v>724000</v>
      </c>
      <c r="D9" s="453">
        <v>459209</v>
      </c>
      <c r="E9" s="453">
        <v>443037</v>
      </c>
      <c r="F9" s="453">
        <v>16172</v>
      </c>
      <c r="G9" s="453">
        <v>264368</v>
      </c>
      <c r="H9" s="453">
        <v>336289</v>
      </c>
      <c r="I9" s="453">
        <v>258806</v>
      </c>
      <c r="J9" s="453">
        <v>248264</v>
      </c>
      <c r="K9" s="453">
        <v>10542</v>
      </c>
      <c r="L9" s="453">
        <v>77280</v>
      </c>
      <c r="M9" s="453">
        <v>387711</v>
      </c>
      <c r="N9" s="453">
        <v>200403</v>
      </c>
      <c r="O9" s="453">
        <v>194773</v>
      </c>
      <c r="P9" s="453">
        <v>5630</v>
      </c>
      <c r="Q9" s="453">
        <v>187088</v>
      </c>
      <c r="R9" s="458" t="s">
        <v>343</v>
      </c>
    </row>
    <row r="10" spans="1:18" s="425" customFormat="1" ht="15.75" customHeight="1">
      <c r="A10" s="455"/>
      <c r="B10" s="457" t="s">
        <v>344</v>
      </c>
      <c r="C10" s="453">
        <v>732483</v>
      </c>
      <c r="D10" s="453">
        <v>451432</v>
      </c>
      <c r="E10" s="453">
        <v>431457</v>
      </c>
      <c r="F10" s="453">
        <v>19975</v>
      </c>
      <c r="G10" s="453">
        <v>279314</v>
      </c>
      <c r="H10" s="453">
        <v>340148</v>
      </c>
      <c r="I10" s="453">
        <v>252020</v>
      </c>
      <c r="J10" s="453">
        <v>239609</v>
      </c>
      <c r="K10" s="453">
        <v>12411</v>
      </c>
      <c r="L10" s="453">
        <v>86995</v>
      </c>
      <c r="M10" s="453">
        <v>392335</v>
      </c>
      <c r="N10" s="453">
        <v>199412</v>
      </c>
      <c r="O10" s="453">
        <v>191848</v>
      </c>
      <c r="P10" s="453">
        <v>7564</v>
      </c>
      <c r="Q10" s="453">
        <v>192319</v>
      </c>
      <c r="R10" s="458" t="s">
        <v>344</v>
      </c>
    </row>
    <row r="11" spans="1:18" s="425" customFormat="1" ht="15.75" customHeight="1">
      <c r="A11" s="455"/>
      <c r="B11" s="457" t="s">
        <v>345</v>
      </c>
      <c r="C11" s="453">
        <v>733972</v>
      </c>
      <c r="D11" s="453">
        <v>449091</v>
      </c>
      <c r="E11" s="453">
        <v>423379</v>
      </c>
      <c r="F11" s="453">
        <v>25712</v>
      </c>
      <c r="G11" s="453">
        <v>280200</v>
      </c>
      <c r="H11" s="453">
        <v>340063</v>
      </c>
      <c r="I11" s="453">
        <v>248782</v>
      </c>
      <c r="J11" s="453">
        <v>232173</v>
      </c>
      <c r="K11" s="453">
        <v>16609</v>
      </c>
      <c r="L11" s="453">
        <v>88140</v>
      </c>
      <c r="M11" s="453">
        <v>393909</v>
      </c>
      <c r="N11" s="453">
        <v>200309</v>
      </c>
      <c r="O11" s="453">
        <v>191206</v>
      </c>
      <c r="P11" s="453">
        <v>9103</v>
      </c>
      <c r="Q11" s="453">
        <v>192060</v>
      </c>
      <c r="R11" s="458" t="s">
        <v>345</v>
      </c>
    </row>
    <row r="12" spans="1:18" s="463" customFormat="1" ht="15.75" customHeight="1">
      <c r="A12" s="459"/>
      <c r="B12" s="460" t="s">
        <v>346</v>
      </c>
      <c r="C12" s="461">
        <v>723302</v>
      </c>
      <c r="D12" s="461">
        <v>436916</v>
      </c>
      <c r="E12" s="461">
        <v>409277</v>
      </c>
      <c r="F12" s="461">
        <v>27639</v>
      </c>
      <c r="G12" s="461">
        <v>280064</v>
      </c>
      <c r="H12" s="461">
        <v>335015</v>
      </c>
      <c r="I12" s="461">
        <v>240904</v>
      </c>
      <c r="J12" s="461">
        <v>222437</v>
      </c>
      <c r="K12" s="461">
        <v>18467</v>
      </c>
      <c r="L12" s="461">
        <v>91148</v>
      </c>
      <c r="M12" s="461">
        <v>388287</v>
      </c>
      <c r="N12" s="461">
        <v>196012</v>
      </c>
      <c r="O12" s="461">
        <v>186840</v>
      </c>
      <c r="P12" s="461">
        <v>9172</v>
      </c>
      <c r="Q12" s="461">
        <v>188916</v>
      </c>
      <c r="R12" s="462" t="s">
        <v>346</v>
      </c>
    </row>
    <row r="13" spans="1:18" s="463" customFormat="1" ht="3.75" customHeight="1">
      <c r="A13" s="459"/>
      <c r="B13" s="464"/>
      <c r="C13" s="461"/>
      <c r="D13" s="461"/>
      <c r="E13" s="461"/>
      <c r="F13" s="461"/>
      <c r="G13" s="461"/>
      <c r="H13" s="461"/>
      <c r="I13" s="461"/>
      <c r="J13" s="461"/>
      <c r="K13" s="461"/>
      <c r="L13" s="461"/>
      <c r="M13" s="461"/>
      <c r="N13" s="461"/>
      <c r="O13" s="461"/>
      <c r="P13" s="461"/>
      <c r="Q13" s="461"/>
      <c r="R13" s="465"/>
    </row>
    <row r="14" spans="1:18" s="463" customFormat="1" ht="15.75" customHeight="1">
      <c r="A14" s="466"/>
      <c r="B14" s="467" t="s">
        <v>347</v>
      </c>
      <c r="C14" s="461">
        <v>594809</v>
      </c>
      <c r="D14" s="461">
        <v>359128</v>
      </c>
      <c r="E14" s="461">
        <v>336390</v>
      </c>
      <c r="F14" s="461">
        <v>22738</v>
      </c>
      <c r="G14" s="461">
        <v>229684</v>
      </c>
      <c r="H14" s="461">
        <v>275252</v>
      </c>
      <c r="I14" s="461">
        <v>197693</v>
      </c>
      <c r="J14" s="461">
        <v>182589</v>
      </c>
      <c r="K14" s="461">
        <v>15104</v>
      </c>
      <c r="L14" s="461">
        <v>74734</v>
      </c>
      <c r="M14" s="461">
        <v>319557</v>
      </c>
      <c r="N14" s="461">
        <v>161435</v>
      </c>
      <c r="O14" s="461">
        <v>153801</v>
      </c>
      <c r="P14" s="461">
        <v>7634</v>
      </c>
      <c r="Q14" s="461">
        <v>154950</v>
      </c>
      <c r="R14" s="468" t="s">
        <v>312</v>
      </c>
    </row>
    <row r="15" spans="1:18" s="463" customFormat="1" ht="15.75" customHeight="1">
      <c r="A15" s="466"/>
      <c r="B15" s="467" t="s">
        <v>348</v>
      </c>
      <c r="C15" s="461">
        <v>128493</v>
      </c>
      <c r="D15" s="461">
        <v>77788</v>
      </c>
      <c r="E15" s="461">
        <v>72887</v>
      </c>
      <c r="F15" s="461">
        <v>4901</v>
      </c>
      <c r="G15" s="461">
        <v>50380</v>
      </c>
      <c r="H15" s="461">
        <v>59763</v>
      </c>
      <c r="I15" s="461">
        <v>43211</v>
      </c>
      <c r="J15" s="461">
        <v>39848</v>
      </c>
      <c r="K15" s="461">
        <v>3363</v>
      </c>
      <c r="L15" s="461">
        <v>16414</v>
      </c>
      <c r="M15" s="461">
        <v>68730</v>
      </c>
      <c r="N15" s="461">
        <v>34577</v>
      </c>
      <c r="O15" s="461">
        <v>33039</v>
      </c>
      <c r="P15" s="461">
        <v>1538</v>
      </c>
      <c r="Q15" s="461">
        <v>33966</v>
      </c>
      <c r="R15" s="468" t="s">
        <v>313</v>
      </c>
    </row>
    <row r="16" spans="1:18" s="425" customFormat="1" ht="3.75" customHeight="1">
      <c r="A16" s="455"/>
      <c r="B16" s="469"/>
      <c r="C16" s="453"/>
      <c r="D16" s="453"/>
      <c r="E16" s="453"/>
      <c r="F16" s="453"/>
      <c r="G16" s="453"/>
      <c r="H16" s="453"/>
      <c r="I16" s="453"/>
      <c r="J16" s="453"/>
      <c r="K16" s="453"/>
      <c r="L16" s="453"/>
      <c r="M16" s="453"/>
      <c r="N16" s="453"/>
      <c r="O16" s="453"/>
      <c r="P16" s="453"/>
      <c r="Q16" s="453"/>
      <c r="R16" s="470"/>
    </row>
    <row r="17" spans="1:18" s="425" customFormat="1" ht="15.75" customHeight="1">
      <c r="A17" s="455">
        <v>1</v>
      </c>
      <c r="B17" s="469" t="s">
        <v>314</v>
      </c>
      <c r="C17" s="453">
        <v>201948</v>
      </c>
      <c r="D17" s="453">
        <v>120018</v>
      </c>
      <c r="E17" s="453">
        <v>112380</v>
      </c>
      <c r="F17" s="453">
        <v>7638</v>
      </c>
      <c r="G17" s="453">
        <v>79348</v>
      </c>
      <c r="H17" s="453">
        <v>93834</v>
      </c>
      <c r="I17" s="453">
        <v>66190</v>
      </c>
      <c r="J17" s="453">
        <v>61204</v>
      </c>
      <c r="K17" s="453">
        <v>4986</v>
      </c>
      <c r="L17" s="453">
        <v>26413</v>
      </c>
      <c r="M17" s="453">
        <v>108114</v>
      </c>
      <c r="N17" s="453">
        <v>53828</v>
      </c>
      <c r="O17" s="453">
        <v>51176</v>
      </c>
      <c r="P17" s="453">
        <v>2652</v>
      </c>
      <c r="Q17" s="453">
        <v>52935</v>
      </c>
      <c r="R17" s="471">
        <v>1</v>
      </c>
    </row>
    <row r="18" spans="1:18" s="425" customFormat="1" ht="15.75" customHeight="1">
      <c r="A18" s="455">
        <v>2</v>
      </c>
      <c r="B18" s="469" t="s">
        <v>315</v>
      </c>
      <c r="C18" s="453">
        <v>108151</v>
      </c>
      <c r="D18" s="453">
        <v>64707</v>
      </c>
      <c r="E18" s="453">
        <v>59924</v>
      </c>
      <c r="F18" s="453">
        <v>4783</v>
      </c>
      <c r="G18" s="453">
        <v>42613</v>
      </c>
      <c r="H18" s="453">
        <v>49450</v>
      </c>
      <c r="I18" s="453">
        <v>35227</v>
      </c>
      <c r="J18" s="453">
        <v>31947</v>
      </c>
      <c r="K18" s="453">
        <v>3280</v>
      </c>
      <c r="L18" s="453">
        <v>13856</v>
      </c>
      <c r="M18" s="453">
        <v>58701</v>
      </c>
      <c r="N18" s="453">
        <v>29480</v>
      </c>
      <c r="O18" s="453">
        <v>27977</v>
      </c>
      <c r="P18" s="453">
        <v>1503</v>
      </c>
      <c r="Q18" s="453">
        <v>28757</v>
      </c>
      <c r="R18" s="471">
        <v>2</v>
      </c>
    </row>
    <row r="19" spans="1:18" s="425" customFormat="1" ht="15.75" customHeight="1">
      <c r="A19" s="455">
        <v>3</v>
      </c>
      <c r="B19" s="469" t="s">
        <v>316</v>
      </c>
      <c r="C19" s="453">
        <v>57032</v>
      </c>
      <c r="D19" s="453">
        <v>34545</v>
      </c>
      <c r="E19" s="453">
        <v>32193</v>
      </c>
      <c r="F19" s="453">
        <v>2352</v>
      </c>
      <c r="G19" s="453">
        <v>21790</v>
      </c>
      <c r="H19" s="453">
        <v>26559</v>
      </c>
      <c r="I19" s="453">
        <v>19718</v>
      </c>
      <c r="J19" s="453">
        <v>18169</v>
      </c>
      <c r="K19" s="453">
        <v>1549</v>
      </c>
      <c r="L19" s="453">
        <v>6520</v>
      </c>
      <c r="M19" s="453">
        <v>30473</v>
      </c>
      <c r="N19" s="453">
        <v>14827</v>
      </c>
      <c r="O19" s="453">
        <v>14024</v>
      </c>
      <c r="P19" s="453">
        <v>803</v>
      </c>
      <c r="Q19" s="453">
        <v>15270</v>
      </c>
      <c r="R19" s="471">
        <v>3</v>
      </c>
    </row>
    <row r="20" spans="1:18" s="425" customFormat="1" ht="15.75" customHeight="1">
      <c r="A20" s="455">
        <v>4</v>
      </c>
      <c r="B20" s="469" t="s">
        <v>317</v>
      </c>
      <c r="C20" s="453">
        <v>18533</v>
      </c>
      <c r="D20" s="453">
        <v>10877</v>
      </c>
      <c r="E20" s="453">
        <v>10112</v>
      </c>
      <c r="F20" s="453">
        <v>765</v>
      </c>
      <c r="G20" s="453">
        <v>7594</v>
      </c>
      <c r="H20" s="453">
        <v>8463</v>
      </c>
      <c r="I20" s="453">
        <v>5930</v>
      </c>
      <c r="J20" s="453">
        <v>5398</v>
      </c>
      <c r="K20" s="453">
        <v>532</v>
      </c>
      <c r="L20" s="453">
        <v>2505</v>
      </c>
      <c r="M20" s="453">
        <v>10070</v>
      </c>
      <c r="N20" s="453">
        <v>4947</v>
      </c>
      <c r="O20" s="453">
        <v>4714</v>
      </c>
      <c r="P20" s="453">
        <v>233</v>
      </c>
      <c r="Q20" s="453">
        <v>5089</v>
      </c>
      <c r="R20" s="471">
        <v>4</v>
      </c>
    </row>
    <row r="21" spans="1:18" s="425" customFormat="1" ht="15.75" customHeight="1">
      <c r="A21" s="455">
        <v>5</v>
      </c>
      <c r="B21" s="469" t="s">
        <v>318</v>
      </c>
      <c r="C21" s="453">
        <v>48647</v>
      </c>
      <c r="D21" s="453">
        <v>30309</v>
      </c>
      <c r="E21" s="453">
        <v>28402</v>
      </c>
      <c r="F21" s="453">
        <v>1907</v>
      </c>
      <c r="G21" s="453">
        <v>17990</v>
      </c>
      <c r="H21" s="453">
        <v>22883</v>
      </c>
      <c r="I21" s="453">
        <v>16905</v>
      </c>
      <c r="J21" s="453">
        <v>15620</v>
      </c>
      <c r="K21" s="453">
        <v>1285</v>
      </c>
      <c r="L21" s="453">
        <v>5796</v>
      </c>
      <c r="M21" s="453">
        <v>25764</v>
      </c>
      <c r="N21" s="453">
        <v>13404</v>
      </c>
      <c r="O21" s="453">
        <v>12782</v>
      </c>
      <c r="P21" s="453">
        <v>622</v>
      </c>
      <c r="Q21" s="453">
        <v>12194</v>
      </c>
      <c r="R21" s="471">
        <v>5</v>
      </c>
    </row>
    <row r="22" spans="1:18" s="425" customFormat="1" ht="15.75" customHeight="1">
      <c r="A22" s="455">
        <v>6</v>
      </c>
      <c r="B22" s="469" t="s">
        <v>319</v>
      </c>
      <c r="C22" s="453">
        <v>43208</v>
      </c>
      <c r="D22" s="453">
        <v>26313</v>
      </c>
      <c r="E22" s="453">
        <v>24892</v>
      </c>
      <c r="F22" s="453">
        <v>1421</v>
      </c>
      <c r="G22" s="453">
        <v>16543</v>
      </c>
      <c r="H22" s="453">
        <v>20047</v>
      </c>
      <c r="I22" s="453">
        <v>14537</v>
      </c>
      <c r="J22" s="453">
        <v>13579</v>
      </c>
      <c r="K22" s="453">
        <v>958</v>
      </c>
      <c r="L22" s="453">
        <v>5351</v>
      </c>
      <c r="M22" s="453">
        <v>23161</v>
      </c>
      <c r="N22" s="453">
        <v>11776</v>
      </c>
      <c r="O22" s="453">
        <v>11313</v>
      </c>
      <c r="P22" s="453">
        <v>463</v>
      </c>
      <c r="Q22" s="453">
        <v>11192</v>
      </c>
      <c r="R22" s="471">
        <v>6</v>
      </c>
    </row>
    <row r="23" spans="1:18" s="425" customFormat="1" ht="15.75" customHeight="1">
      <c r="A23" s="455">
        <v>7</v>
      </c>
      <c r="B23" s="469" t="s">
        <v>320</v>
      </c>
      <c r="C23" s="453">
        <v>26131</v>
      </c>
      <c r="D23" s="453">
        <v>16522</v>
      </c>
      <c r="E23" s="453">
        <v>15833</v>
      </c>
      <c r="F23" s="453">
        <v>689</v>
      </c>
      <c r="G23" s="453">
        <v>9094</v>
      </c>
      <c r="H23" s="453">
        <v>11978</v>
      </c>
      <c r="I23" s="453">
        <v>8763</v>
      </c>
      <c r="J23" s="453">
        <v>8351</v>
      </c>
      <c r="K23" s="453">
        <v>412</v>
      </c>
      <c r="L23" s="453">
        <v>2952</v>
      </c>
      <c r="M23" s="453">
        <v>14153</v>
      </c>
      <c r="N23" s="453">
        <v>7759</v>
      </c>
      <c r="O23" s="453">
        <v>7482</v>
      </c>
      <c r="P23" s="453">
        <v>277</v>
      </c>
      <c r="Q23" s="453">
        <v>6142</v>
      </c>
      <c r="R23" s="471">
        <v>7</v>
      </c>
    </row>
    <row r="24" spans="1:18" s="425" customFormat="1" ht="15.75" customHeight="1">
      <c r="A24" s="455">
        <v>8</v>
      </c>
      <c r="B24" s="469" t="s">
        <v>321</v>
      </c>
      <c r="C24" s="453">
        <v>37982</v>
      </c>
      <c r="D24" s="453">
        <v>23545</v>
      </c>
      <c r="E24" s="453">
        <v>22274</v>
      </c>
      <c r="F24" s="453">
        <v>1271</v>
      </c>
      <c r="G24" s="453">
        <v>14140</v>
      </c>
      <c r="H24" s="453">
        <v>17510</v>
      </c>
      <c r="I24" s="453">
        <v>12897</v>
      </c>
      <c r="J24" s="453">
        <v>12029</v>
      </c>
      <c r="K24" s="453">
        <v>868</v>
      </c>
      <c r="L24" s="453">
        <v>4473</v>
      </c>
      <c r="M24" s="453">
        <v>20472</v>
      </c>
      <c r="N24" s="453">
        <v>10648</v>
      </c>
      <c r="O24" s="453">
        <v>10245</v>
      </c>
      <c r="P24" s="453">
        <v>403</v>
      </c>
      <c r="Q24" s="453">
        <v>9667</v>
      </c>
      <c r="R24" s="471">
        <v>8</v>
      </c>
    </row>
    <row r="25" spans="1:18" s="463" customFormat="1" ht="15.75" customHeight="1">
      <c r="A25" s="455">
        <v>9</v>
      </c>
      <c r="B25" s="469" t="s">
        <v>349</v>
      </c>
      <c r="C25" s="453">
        <v>25066</v>
      </c>
      <c r="D25" s="453">
        <v>15095</v>
      </c>
      <c r="E25" s="453">
        <v>14140</v>
      </c>
      <c r="F25" s="453">
        <v>955</v>
      </c>
      <c r="G25" s="453">
        <v>9853</v>
      </c>
      <c r="H25" s="453">
        <v>11380</v>
      </c>
      <c r="I25" s="453">
        <v>7984</v>
      </c>
      <c r="J25" s="453">
        <v>7376</v>
      </c>
      <c r="K25" s="453">
        <v>608</v>
      </c>
      <c r="L25" s="453">
        <v>3354</v>
      </c>
      <c r="M25" s="453">
        <v>13686</v>
      </c>
      <c r="N25" s="453">
        <v>7111</v>
      </c>
      <c r="O25" s="453">
        <v>6764</v>
      </c>
      <c r="P25" s="453">
        <v>347</v>
      </c>
      <c r="Q25" s="453">
        <v>6499</v>
      </c>
      <c r="R25" s="471">
        <v>9</v>
      </c>
    </row>
    <row r="26" spans="1:18" s="425" customFormat="1" ht="15.75" customHeight="1">
      <c r="A26" s="455">
        <v>10</v>
      </c>
      <c r="B26" s="469" t="s">
        <v>350</v>
      </c>
      <c r="C26" s="453">
        <v>28111</v>
      </c>
      <c r="D26" s="453">
        <v>17197</v>
      </c>
      <c r="E26" s="453">
        <v>16240</v>
      </c>
      <c r="F26" s="453">
        <v>957</v>
      </c>
      <c r="G26" s="453">
        <v>10719</v>
      </c>
      <c r="H26" s="453">
        <v>13148</v>
      </c>
      <c r="I26" s="453">
        <v>9542</v>
      </c>
      <c r="J26" s="453">
        <v>8916</v>
      </c>
      <c r="K26" s="453">
        <v>626</v>
      </c>
      <c r="L26" s="453">
        <v>3514</v>
      </c>
      <c r="M26" s="453">
        <v>14963</v>
      </c>
      <c r="N26" s="453">
        <v>7655</v>
      </c>
      <c r="O26" s="453">
        <v>7324</v>
      </c>
      <c r="P26" s="453">
        <v>331</v>
      </c>
      <c r="Q26" s="453">
        <v>7205</v>
      </c>
      <c r="R26" s="471">
        <v>10</v>
      </c>
    </row>
    <row r="27" spans="1:18" s="425" customFormat="1" ht="15.75" customHeight="1">
      <c r="A27" s="455"/>
      <c r="B27" s="467" t="s">
        <v>322</v>
      </c>
      <c r="C27" s="461">
        <v>13735</v>
      </c>
      <c r="D27" s="461">
        <v>8515</v>
      </c>
      <c r="E27" s="461">
        <v>7926</v>
      </c>
      <c r="F27" s="461">
        <v>589</v>
      </c>
      <c r="G27" s="461">
        <v>5160</v>
      </c>
      <c r="H27" s="461">
        <v>6569</v>
      </c>
      <c r="I27" s="461">
        <v>4856</v>
      </c>
      <c r="J27" s="461">
        <v>4436</v>
      </c>
      <c r="K27" s="461">
        <v>420</v>
      </c>
      <c r="L27" s="461">
        <v>1688</v>
      </c>
      <c r="M27" s="461">
        <v>7166</v>
      </c>
      <c r="N27" s="461">
        <v>3659</v>
      </c>
      <c r="O27" s="461">
        <v>3490</v>
      </c>
      <c r="P27" s="461">
        <v>169</v>
      </c>
      <c r="Q27" s="461">
        <v>3472</v>
      </c>
      <c r="R27" s="468" t="s">
        <v>351</v>
      </c>
    </row>
    <row r="28" spans="1:18" s="425" customFormat="1" ht="15.75" customHeight="1">
      <c r="A28" s="455">
        <v>11</v>
      </c>
      <c r="B28" s="469" t="s">
        <v>352</v>
      </c>
      <c r="C28" s="453">
        <v>13735</v>
      </c>
      <c r="D28" s="453">
        <v>8515</v>
      </c>
      <c r="E28" s="453">
        <v>7926</v>
      </c>
      <c r="F28" s="453">
        <v>589</v>
      </c>
      <c r="G28" s="453">
        <v>5160</v>
      </c>
      <c r="H28" s="453">
        <v>6569</v>
      </c>
      <c r="I28" s="453">
        <v>4856</v>
      </c>
      <c r="J28" s="453">
        <v>4436</v>
      </c>
      <c r="K28" s="453">
        <v>420</v>
      </c>
      <c r="L28" s="453">
        <v>1688</v>
      </c>
      <c r="M28" s="453">
        <v>7166</v>
      </c>
      <c r="N28" s="453">
        <v>3659</v>
      </c>
      <c r="O28" s="453">
        <v>3490</v>
      </c>
      <c r="P28" s="453">
        <v>169</v>
      </c>
      <c r="Q28" s="453">
        <v>3472</v>
      </c>
      <c r="R28" s="471">
        <v>11</v>
      </c>
    </row>
    <row r="29" spans="1:18" s="463" customFormat="1" ht="15.75" customHeight="1">
      <c r="A29" s="459"/>
      <c r="B29" s="467" t="s">
        <v>353</v>
      </c>
      <c r="C29" s="461">
        <v>46049</v>
      </c>
      <c r="D29" s="461">
        <v>26416</v>
      </c>
      <c r="E29" s="461">
        <v>24375</v>
      </c>
      <c r="F29" s="461">
        <v>2041</v>
      </c>
      <c r="G29" s="461">
        <v>19509</v>
      </c>
      <c r="H29" s="461">
        <v>21453</v>
      </c>
      <c r="I29" s="461">
        <v>14930</v>
      </c>
      <c r="J29" s="461">
        <v>13526</v>
      </c>
      <c r="K29" s="461">
        <v>1404</v>
      </c>
      <c r="L29" s="461">
        <v>6468</v>
      </c>
      <c r="M29" s="461">
        <v>24596</v>
      </c>
      <c r="N29" s="461">
        <v>11486</v>
      </c>
      <c r="O29" s="461">
        <v>10849</v>
      </c>
      <c r="P29" s="461">
        <v>637</v>
      </c>
      <c r="Q29" s="461">
        <v>13041</v>
      </c>
      <c r="R29" s="468" t="s">
        <v>323</v>
      </c>
    </row>
    <row r="30" spans="1:18" s="425" customFormat="1" ht="15.75" customHeight="1">
      <c r="A30" s="455">
        <v>12</v>
      </c>
      <c r="B30" s="469" t="s">
        <v>354</v>
      </c>
      <c r="C30" s="453">
        <v>15431</v>
      </c>
      <c r="D30" s="453">
        <v>8948</v>
      </c>
      <c r="E30" s="453">
        <v>8393</v>
      </c>
      <c r="F30" s="453">
        <v>555</v>
      </c>
      <c r="G30" s="453">
        <v>6415</v>
      </c>
      <c r="H30" s="453">
        <v>7127</v>
      </c>
      <c r="I30" s="453">
        <v>5020</v>
      </c>
      <c r="J30" s="453">
        <v>4659</v>
      </c>
      <c r="K30" s="453">
        <v>361</v>
      </c>
      <c r="L30" s="453">
        <v>2077</v>
      </c>
      <c r="M30" s="453">
        <v>8304</v>
      </c>
      <c r="N30" s="453">
        <v>3928</v>
      </c>
      <c r="O30" s="453">
        <v>3734</v>
      </c>
      <c r="P30" s="453">
        <v>194</v>
      </c>
      <c r="Q30" s="453">
        <v>4338</v>
      </c>
      <c r="R30" s="471">
        <v>12</v>
      </c>
    </row>
    <row r="31" spans="1:18" s="425" customFormat="1" ht="15.75" customHeight="1">
      <c r="A31" s="455">
        <v>13</v>
      </c>
      <c r="B31" s="469" t="s">
        <v>355</v>
      </c>
      <c r="C31" s="453">
        <v>7616</v>
      </c>
      <c r="D31" s="453">
        <v>4640</v>
      </c>
      <c r="E31" s="453">
        <v>4308</v>
      </c>
      <c r="F31" s="453">
        <v>332</v>
      </c>
      <c r="G31" s="453">
        <v>2927</v>
      </c>
      <c r="H31" s="453">
        <v>3561</v>
      </c>
      <c r="I31" s="453">
        <v>2613</v>
      </c>
      <c r="J31" s="453">
        <v>2380</v>
      </c>
      <c r="K31" s="453">
        <v>233</v>
      </c>
      <c r="L31" s="453">
        <v>927</v>
      </c>
      <c r="M31" s="453">
        <v>4055</v>
      </c>
      <c r="N31" s="453">
        <v>2027</v>
      </c>
      <c r="O31" s="453">
        <v>1928</v>
      </c>
      <c r="P31" s="453">
        <v>99</v>
      </c>
      <c r="Q31" s="453">
        <v>2000</v>
      </c>
      <c r="R31" s="471">
        <v>13</v>
      </c>
    </row>
    <row r="32" spans="1:18" s="425" customFormat="1" ht="15.75" customHeight="1">
      <c r="A32" s="455">
        <v>14</v>
      </c>
      <c r="B32" s="469" t="s">
        <v>356</v>
      </c>
      <c r="C32" s="453">
        <v>23002</v>
      </c>
      <c r="D32" s="453">
        <v>12828</v>
      </c>
      <c r="E32" s="453">
        <v>11674</v>
      </c>
      <c r="F32" s="453">
        <v>1154</v>
      </c>
      <c r="G32" s="453">
        <v>10167</v>
      </c>
      <c r="H32" s="453">
        <v>10765</v>
      </c>
      <c r="I32" s="453">
        <v>7297</v>
      </c>
      <c r="J32" s="453">
        <v>6487</v>
      </c>
      <c r="K32" s="453">
        <v>810</v>
      </c>
      <c r="L32" s="453">
        <v>3464</v>
      </c>
      <c r="M32" s="453">
        <v>12237</v>
      </c>
      <c r="N32" s="453">
        <v>5531</v>
      </c>
      <c r="O32" s="453">
        <v>5187</v>
      </c>
      <c r="P32" s="453">
        <v>344</v>
      </c>
      <c r="Q32" s="453">
        <v>6703</v>
      </c>
      <c r="R32" s="471">
        <v>14</v>
      </c>
    </row>
    <row r="33" spans="1:18" s="425" customFormat="1" ht="15.75" customHeight="1">
      <c r="A33" s="459"/>
      <c r="B33" s="467" t="s">
        <v>357</v>
      </c>
      <c r="C33" s="461">
        <v>5456</v>
      </c>
      <c r="D33" s="461">
        <v>3717</v>
      </c>
      <c r="E33" s="461">
        <v>3582</v>
      </c>
      <c r="F33" s="461">
        <v>135</v>
      </c>
      <c r="G33" s="461">
        <v>1739</v>
      </c>
      <c r="H33" s="461">
        <v>2803</v>
      </c>
      <c r="I33" s="461">
        <v>2213</v>
      </c>
      <c r="J33" s="461">
        <v>2125</v>
      </c>
      <c r="K33" s="461">
        <v>88</v>
      </c>
      <c r="L33" s="461">
        <v>590</v>
      </c>
      <c r="M33" s="461">
        <v>2653</v>
      </c>
      <c r="N33" s="461">
        <v>1504</v>
      </c>
      <c r="O33" s="461">
        <v>1457</v>
      </c>
      <c r="P33" s="461">
        <v>47</v>
      </c>
      <c r="Q33" s="461">
        <v>1149</v>
      </c>
      <c r="R33" s="468" t="s">
        <v>358</v>
      </c>
    </row>
    <row r="34" spans="1:18" s="425" customFormat="1" ht="15.75" customHeight="1">
      <c r="A34" s="455">
        <v>15</v>
      </c>
      <c r="B34" s="469" t="s">
        <v>324</v>
      </c>
      <c r="C34" s="453">
        <v>5456</v>
      </c>
      <c r="D34" s="453">
        <v>3717</v>
      </c>
      <c r="E34" s="453">
        <v>3582</v>
      </c>
      <c r="F34" s="453">
        <v>135</v>
      </c>
      <c r="G34" s="453">
        <v>1739</v>
      </c>
      <c r="H34" s="453">
        <v>2803</v>
      </c>
      <c r="I34" s="453">
        <v>2213</v>
      </c>
      <c r="J34" s="453">
        <v>2125</v>
      </c>
      <c r="K34" s="453">
        <v>88</v>
      </c>
      <c r="L34" s="453">
        <v>590</v>
      </c>
      <c r="M34" s="453">
        <v>2653</v>
      </c>
      <c r="N34" s="453">
        <v>1504</v>
      </c>
      <c r="O34" s="453">
        <v>1457</v>
      </c>
      <c r="P34" s="453">
        <v>47</v>
      </c>
      <c r="Q34" s="453">
        <v>1149</v>
      </c>
      <c r="R34" s="471">
        <v>15</v>
      </c>
    </row>
    <row r="35" spans="1:18" s="463" customFormat="1" ht="15.75" customHeight="1">
      <c r="A35" s="459"/>
      <c r="B35" s="467" t="s">
        <v>325</v>
      </c>
      <c r="C35" s="461">
        <v>17905</v>
      </c>
      <c r="D35" s="461">
        <v>10852</v>
      </c>
      <c r="E35" s="461">
        <v>10138</v>
      </c>
      <c r="F35" s="461">
        <v>714</v>
      </c>
      <c r="G35" s="461">
        <v>7044</v>
      </c>
      <c r="H35" s="461">
        <v>8184</v>
      </c>
      <c r="I35" s="461">
        <v>5907</v>
      </c>
      <c r="J35" s="461">
        <v>5421</v>
      </c>
      <c r="K35" s="461">
        <v>486</v>
      </c>
      <c r="L35" s="461">
        <v>2271</v>
      </c>
      <c r="M35" s="461">
        <v>9721</v>
      </c>
      <c r="N35" s="461">
        <v>4945</v>
      </c>
      <c r="O35" s="461">
        <v>4717</v>
      </c>
      <c r="P35" s="461">
        <v>228</v>
      </c>
      <c r="Q35" s="461">
        <v>4773</v>
      </c>
      <c r="R35" s="468" t="s">
        <v>326</v>
      </c>
    </row>
    <row r="36" spans="1:18" s="425" customFormat="1" ht="15.75" customHeight="1">
      <c r="A36" s="455">
        <v>16</v>
      </c>
      <c r="B36" s="469" t="s">
        <v>327</v>
      </c>
      <c r="C36" s="453">
        <v>17905</v>
      </c>
      <c r="D36" s="453">
        <v>10852</v>
      </c>
      <c r="E36" s="453">
        <v>10138</v>
      </c>
      <c r="F36" s="453">
        <v>714</v>
      </c>
      <c r="G36" s="453">
        <v>7044</v>
      </c>
      <c r="H36" s="453">
        <v>8184</v>
      </c>
      <c r="I36" s="453">
        <v>5907</v>
      </c>
      <c r="J36" s="453">
        <v>5421</v>
      </c>
      <c r="K36" s="453">
        <v>486</v>
      </c>
      <c r="L36" s="453">
        <v>2271</v>
      </c>
      <c r="M36" s="453">
        <v>9721</v>
      </c>
      <c r="N36" s="453">
        <v>4945</v>
      </c>
      <c r="O36" s="453">
        <v>4717</v>
      </c>
      <c r="P36" s="453">
        <v>228</v>
      </c>
      <c r="Q36" s="453">
        <v>4773</v>
      </c>
      <c r="R36" s="471">
        <v>16</v>
      </c>
    </row>
    <row r="37" spans="1:18" s="425" customFormat="1" ht="15.75" customHeight="1">
      <c r="A37" s="455"/>
      <c r="B37" s="467" t="s">
        <v>328</v>
      </c>
      <c r="C37" s="461">
        <v>36830</v>
      </c>
      <c r="D37" s="461">
        <v>22908</v>
      </c>
      <c r="E37" s="461">
        <v>21706</v>
      </c>
      <c r="F37" s="461">
        <v>1202</v>
      </c>
      <c r="G37" s="461">
        <v>13800</v>
      </c>
      <c r="H37" s="461">
        <v>16789</v>
      </c>
      <c r="I37" s="461">
        <v>12377</v>
      </c>
      <c r="J37" s="461">
        <v>11567</v>
      </c>
      <c r="K37" s="461">
        <v>810</v>
      </c>
      <c r="L37" s="461">
        <v>4363</v>
      </c>
      <c r="M37" s="461">
        <v>20041</v>
      </c>
      <c r="N37" s="461">
        <v>10531</v>
      </c>
      <c r="O37" s="461">
        <v>10139</v>
      </c>
      <c r="P37" s="461">
        <v>392</v>
      </c>
      <c r="Q37" s="461">
        <v>9437</v>
      </c>
      <c r="R37" s="468" t="s">
        <v>359</v>
      </c>
    </row>
    <row r="38" spans="1:18" s="425" customFormat="1" ht="15.75" customHeight="1">
      <c r="A38" s="455">
        <v>17</v>
      </c>
      <c r="B38" s="469" t="s">
        <v>329</v>
      </c>
      <c r="C38" s="453">
        <v>6503</v>
      </c>
      <c r="D38" s="453">
        <v>3525</v>
      </c>
      <c r="E38" s="453">
        <v>3141</v>
      </c>
      <c r="F38" s="453">
        <v>384</v>
      </c>
      <c r="G38" s="453">
        <v>2973</v>
      </c>
      <c r="H38" s="453">
        <v>2959</v>
      </c>
      <c r="I38" s="453">
        <v>1984</v>
      </c>
      <c r="J38" s="453">
        <v>1696</v>
      </c>
      <c r="K38" s="453">
        <v>288</v>
      </c>
      <c r="L38" s="453">
        <v>973</v>
      </c>
      <c r="M38" s="453">
        <v>3544</v>
      </c>
      <c r="N38" s="453">
        <v>1541</v>
      </c>
      <c r="O38" s="453">
        <v>1445</v>
      </c>
      <c r="P38" s="453">
        <v>96</v>
      </c>
      <c r="Q38" s="453">
        <v>2000</v>
      </c>
      <c r="R38" s="471">
        <v>17</v>
      </c>
    </row>
    <row r="39" spans="1:18" s="463" customFormat="1" ht="15.75" customHeight="1">
      <c r="A39" s="455">
        <v>18</v>
      </c>
      <c r="B39" s="469" t="s">
        <v>330</v>
      </c>
      <c r="C39" s="453">
        <v>8178</v>
      </c>
      <c r="D39" s="453">
        <v>5070</v>
      </c>
      <c r="E39" s="453">
        <v>4737</v>
      </c>
      <c r="F39" s="453">
        <v>333</v>
      </c>
      <c r="G39" s="453">
        <v>3026</v>
      </c>
      <c r="H39" s="453">
        <v>3746</v>
      </c>
      <c r="I39" s="453">
        <v>2799</v>
      </c>
      <c r="J39" s="453">
        <v>2595</v>
      </c>
      <c r="K39" s="453">
        <v>204</v>
      </c>
      <c r="L39" s="453">
        <v>917</v>
      </c>
      <c r="M39" s="453">
        <v>4432</v>
      </c>
      <c r="N39" s="453">
        <v>2271</v>
      </c>
      <c r="O39" s="453">
        <v>2142</v>
      </c>
      <c r="P39" s="453">
        <v>129</v>
      </c>
      <c r="Q39" s="453">
        <v>2109</v>
      </c>
      <c r="R39" s="471">
        <v>18</v>
      </c>
    </row>
    <row r="40" spans="1:18" s="425" customFormat="1" ht="15.75" customHeight="1">
      <c r="A40" s="455">
        <v>19</v>
      </c>
      <c r="B40" s="469" t="s">
        <v>331</v>
      </c>
      <c r="C40" s="453">
        <v>22149</v>
      </c>
      <c r="D40" s="453">
        <v>14313</v>
      </c>
      <c r="E40" s="453">
        <v>13828</v>
      </c>
      <c r="F40" s="453">
        <v>485</v>
      </c>
      <c r="G40" s="453">
        <v>7801</v>
      </c>
      <c r="H40" s="453">
        <v>10084</v>
      </c>
      <c r="I40" s="453">
        <v>7594</v>
      </c>
      <c r="J40" s="453">
        <v>7276</v>
      </c>
      <c r="K40" s="453">
        <v>318</v>
      </c>
      <c r="L40" s="453">
        <v>2473</v>
      </c>
      <c r="M40" s="453">
        <v>12065</v>
      </c>
      <c r="N40" s="453">
        <v>6719</v>
      </c>
      <c r="O40" s="453">
        <v>6552</v>
      </c>
      <c r="P40" s="453">
        <v>167</v>
      </c>
      <c r="Q40" s="453">
        <v>5328</v>
      </c>
      <c r="R40" s="471">
        <v>19</v>
      </c>
    </row>
    <row r="41" spans="1:18" s="425" customFormat="1" ht="15.75" customHeight="1">
      <c r="A41" s="459"/>
      <c r="B41" s="467" t="s">
        <v>332</v>
      </c>
      <c r="C41" s="461">
        <v>8518</v>
      </c>
      <c r="D41" s="461">
        <v>5380</v>
      </c>
      <c r="E41" s="461">
        <v>5160</v>
      </c>
      <c r="F41" s="461">
        <v>220</v>
      </c>
      <c r="G41" s="461">
        <v>3128</v>
      </c>
      <c r="H41" s="461">
        <v>3965</v>
      </c>
      <c r="I41" s="461">
        <v>2928</v>
      </c>
      <c r="J41" s="461">
        <v>2773</v>
      </c>
      <c r="K41" s="461">
        <v>155</v>
      </c>
      <c r="L41" s="461">
        <v>1034</v>
      </c>
      <c r="M41" s="461">
        <v>4553</v>
      </c>
      <c r="N41" s="461">
        <v>2452</v>
      </c>
      <c r="O41" s="461">
        <v>2387</v>
      </c>
      <c r="P41" s="461">
        <v>65</v>
      </c>
      <c r="Q41" s="461">
        <v>2094</v>
      </c>
      <c r="R41" s="468" t="s">
        <v>360</v>
      </c>
    </row>
    <row r="42" spans="1:18" s="425" customFormat="1" ht="15.75" customHeight="1" thickBot="1">
      <c r="A42" s="472">
        <v>20</v>
      </c>
      <c r="B42" s="473" t="s">
        <v>333</v>
      </c>
      <c r="C42" s="474">
        <v>8518</v>
      </c>
      <c r="D42" s="474">
        <v>5380</v>
      </c>
      <c r="E42" s="474">
        <v>5160</v>
      </c>
      <c r="F42" s="474">
        <v>220</v>
      </c>
      <c r="G42" s="474">
        <v>3128</v>
      </c>
      <c r="H42" s="474">
        <v>3965</v>
      </c>
      <c r="I42" s="474">
        <v>2928</v>
      </c>
      <c r="J42" s="474">
        <v>2773</v>
      </c>
      <c r="K42" s="474">
        <v>155</v>
      </c>
      <c r="L42" s="474">
        <v>1034</v>
      </c>
      <c r="M42" s="474">
        <v>4553</v>
      </c>
      <c r="N42" s="474">
        <v>2452</v>
      </c>
      <c r="O42" s="474">
        <v>2387</v>
      </c>
      <c r="P42" s="474">
        <v>65</v>
      </c>
      <c r="Q42" s="474">
        <v>2094</v>
      </c>
      <c r="R42" s="475">
        <v>20</v>
      </c>
    </row>
    <row r="43" spans="1:4" s="425" customFormat="1" ht="11.25" customHeight="1">
      <c r="A43" s="425" t="s">
        <v>334</v>
      </c>
      <c r="D43" s="476"/>
    </row>
    <row r="44" s="477" customFormat="1" ht="11.25" customHeight="1">
      <c r="A44" s="477" t="s">
        <v>335</v>
      </c>
    </row>
    <row r="45" s="425" customFormat="1" ht="11.25"/>
    <row r="46" s="425" customFormat="1" ht="11.25"/>
    <row r="47" s="425" customFormat="1" ht="11.25"/>
    <row r="48" s="425" customFormat="1" ht="11.25"/>
    <row r="49" s="425" customFormat="1" ht="11.25"/>
    <row r="50" s="425" customFormat="1" ht="11.25"/>
    <row r="51" s="425" customFormat="1" ht="11.25"/>
    <row r="52" s="425" customFormat="1" ht="11.25"/>
    <row r="53" s="425" customFormat="1" ht="11.25"/>
    <row r="54" s="425" customFormat="1" ht="11.25"/>
    <row r="55" s="425" customFormat="1" ht="11.25"/>
    <row r="56" s="425" customFormat="1" ht="11.25"/>
    <row r="57" s="425" customFormat="1" ht="11.25"/>
    <row r="58" s="425" customFormat="1" ht="11.25"/>
    <row r="59" s="425" customFormat="1" ht="11.25"/>
    <row r="60" s="425" customFormat="1" ht="11.25"/>
    <row r="61" s="425" customFormat="1" ht="11.25"/>
    <row r="62" s="425" customFormat="1" ht="11.25"/>
    <row r="63" s="425" customFormat="1" ht="11.25"/>
    <row r="64" s="425" customFormat="1" ht="11.25"/>
    <row r="65" s="425" customFormat="1" ht="11.25"/>
    <row r="66" s="425" customFormat="1" ht="11.25"/>
    <row r="67" s="425" customFormat="1" ht="11.25"/>
    <row r="68" s="425" customFormat="1" ht="11.25"/>
    <row r="69" s="425" customFormat="1" ht="11.25"/>
    <row r="70" s="425" customFormat="1" ht="11.25"/>
    <row r="71" s="425" customFormat="1" ht="11.25"/>
    <row r="72" s="425" customFormat="1" ht="11.25"/>
    <row r="73" s="425" customFormat="1" ht="11.25"/>
    <row r="74" s="425" customFormat="1" ht="11.25"/>
    <row r="75" s="425" customFormat="1" ht="11.25"/>
    <row r="76" s="425" customFormat="1" ht="11.25"/>
    <row r="77" s="425" customFormat="1" ht="11.25"/>
    <row r="78" s="425" customFormat="1" ht="11.25"/>
    <row r="79" s="425" customFormat="1" ht="11.25"/>
    <row r="80" s="425" customFormat="1" ht="11.25"/>
    <row r="81" s="425" customFormat="1" ht="11.25"/>
    <row r="82" s="425" customFormat="1" ht="11.25"/>
    <row r="83" s="425" customFormat="1" ht="11.25"/>
    <row r="84" s="425" customFormat="1" ht="11.25"/>
    <row r="85" s="425" customFormat="1" ht="11.25"/>
    <row r="86" s="425" customFormat="1" ht="11.25"/>
    <row r="87" s="425" customFormat="1" ht="11.25"/>
    <row r="88" s="425" customFormat="1" ht="11.25"/>
    <row r="89" s="425" customFormat="1" ht="11.25"/>
    <row r="90" s="425" customFormat="1" ht="11.25"/>
    <row r="91" s="425" customFormat="1" ht="11.25"/>
    <row r="92" s="425" customFormat="1" ht="11.25"/>
    <row r="93" s="425" customFormat="1" ht="11.25"/>
    <row r="94" s="425" customFormat="1" ht="11.25"/>
    <row r="95" s="425" customFormat="1" ht="11.25"/>
    <row r="96" s="425" customFormat="1" ht="11.25"/>
    <row r="97" s="425" customFormat="1" ht="11.25"/>
    <row r="98" s="425" customFormat="1" ht="11.25"/>
    <row r="99" s="425" customFormat="1" ht="11.25"/>
    <row r="100" s="425" customFormat="1" ht="11.25"/>
    <row r="101" s="425" customFormat="1" ht="11.25"/>
    <row r="102" s="425" customFormat="1" ht="11.25"/>
    <row r="103" s="425" customFormat="1" ht="11.25"/>
    <row r="104" s="425" customFormat="1" ht="11.25"/>
    <row r="105" s="425" customFormat="1" ht="11.25"/>
    <row r="106" s="425" customFormat="1" ht="11.25"/>
    <row r="107" s="425" customFormat="1" ht="11.25"/>
    <row r="108" s="425" customFormat="1" ht="11.25"/>
    <row r="109" s="425" customFormat="1" ht="11.25"/>
    <row r="110" s="425" customFormat="1" ht="11.25"/>
    <row r="111" s="425" customFormat="1" ht="11.25"/>
    <row r="112" s="425" customFormat="1" ht="11.25"/>
    <row r="113" s="425" customFormat="1" ht="11.25"/>
    <row r="114" s="425" customFormat="1" ht="11.25"/>
    <row r="115" s="425" customFormat="1" ht="11.25"/>
    <row r="116" s="425" customFormat="1" ht="11.25"/>
    <row r="117" s="425" customFormat="1" ht="11.25"/>
    <row r="118" s="425" customFormat="1" ht="11.25"/>
    <row r="119" s="425" customFormat="1" ht="11.25"/>
    <row r="120" s="425" customFormat="1" ht="11.25"/>
    <row r="121" s="425" customFormat="1" ht="11.25"/>
    <row r="122" s="425" customFormat="1" ht="11.25"/>
    <row r="123" s="425" customFormat="1" ht="11.25"/>
    <row r="124" s="425" customFormat="1" ht="11.25"/>
    <row r="125" s="425" customFormat="1" ht="11.25"/>
    <row r="126" s="425" customFormat="1" ht="11.25"/>
    <row r="127" s="425" customFormat="1" ht="11.25"/>
    <row r="128" s="425" customFormat="1" ht="11.25"/>
    <row r="129" s="425" customFormat="1" ht="11.25"/>
    <row r="130" s="425" customFormat="1" ht="11.25"/>
    <row r="131" s="425" customFormat="1" ht="11.25"/>
    <row r="132" s="425" customFormat="1" ht="11.25"/>
    <row r="133" s="425" customFormat="1" ht="11.25"/>
    <row r="134" s="425" customFormat="1" ht="11.25"/>
    <row r="135" s="425" customFormat="1" ht="11.25"/>
    <row r="136" s="425" customFormat="1" ht="11.25"/>
    <row r="137" s="425" customFormat="1" ht="11.25"/>
    <row r="138" s="425" customFormat="1" ht="11.25"/>
    <row r="139" s="425" customFormat="1" ht="11.25"/>
    <row r="140" s="425" customFormat="1" ht="11.25"/>
    <row r="141" s="425" customFormat="1" ht="11.25"/>
    <row r="142" s="425" customFormat="1" ht="11.25"/>
    <row r="143" s="425" customFormat="1" ht="11.25"/>
    <row r="144" s="425" customFormat="1" ht="11.25"/>
    <row r="145" s="425" customFormat="1" ht="11.25"/>
    <row r="146" s="425" customFormat="1" ht="11.25"/>
    <row r="147" s="425" customFormat="1" ht="11.25"/>
    <row r="148" s="425" customFormat="1" ht="11.25"/>
    <row r="149" s="425" customFormat="1" ht="11.25"/>
    <row r="150" s="425" customFormat="1" ht="11.25"/>
    <row r="151" s="425" customFormat="1" ht="11.25"/>
    <row r="152" s="425" customFormat="1" ht="11.25"/>
    <row r="153" s="425" customFormat="1" ht="11.25"/>
    <row r="154" s="425" customFormat="1" ht="11.25"/>
    <row r="155" s="425" customFormat="1" ht="11.25"/>
  </sheetData>
  <sheetProtection/>
  <mergeCells count="2">
    <mergeCell ref="H4:I4"/>
    <mergeCell ref="J4:L4"/>
  </mergeCells>
  <printOptions/>
  <pageMargins left="0.3937007874015748" right="0.3937007874015748" top="0.5905511811023623" bottom="0.2755905511811024" header="0.3937007874015748" footer="0.15748031496062992"/>
  <pageSetup horizontalDpi="600" verticalDpi="600" orientation="landscape" paperSize="8" r:id="rId1"/>
</worksheet>
</file>

<file path=xl/worksheets/sheet19.xml><?xml version="1.0" encoding="utf-8"?>
<worksheet xmlns="http://schemas.openxmlformats.org/spreadsheetml/2006/main" xmlns:r="http://schemas.openxmlformats.org/officeDocument/2006/relationships">
  <sheetPr>
    <tabColor rgb="FFFFC000"/>
  </sheetPr>
  <dimension ref="A1:AA46"/>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P21" sqref="P21"/>
    </sheetView>
  </sheetViews>
  <sheetFormatPr defaultColWidth="8.00390625" defaultRowHeight="13.5"/>
  <cols>
    <col min="1" max="1" width="3.125" style="483" customWidth="1"/>
    <col min="2" max="2" width="9.125" style="483" customWidth="1"/>
    <col min="3" max="6" width="8.625" style="483" customWidth="1"/>
    <col min="7" max="26" width="7.125" style="483" customWidth="1"/>
    <col min="27" max="27" width="8.375" style="483" customWidth="1"/>
    <col min="28" max="16384" width="8.00390625" style="483" customWidth="1"/>
  </cols>
  <sheetData>
    <row r="1" spans="2:27" s="478" customFormat="1" ht="18.75" customHeight="1">
      <c r="B1" s="479"/>
      <c r="C1" s="480"/>
      <c r="D1" s="480"/>
      <c r="E1" s="480"/>
      <c r="F1" s="480"/>
      <c r="I1" s="480"/>
      <c r="J1" s="480"/>
      <c r="M1" s="480"/>
      <c r="N1" s="481" t="s">
        <v>361</v>
      </c>
      <c r="O1" s="480" t="s">
        <v>571</v>
      </c>
      <c r="Q1" s="480"/>
      <c r="R1" s="480"/>
      <c r="S1" s="480"/>
      <c r="T1" s="480"/>
      <c r="V1" s="480"/>
      <c r="W1" s="480"/>
      <c r="X1" s="480"/>
      <c r="Y1" s="480"/>
      <c r="AA1" s="482"/>
    </row>
    <row r="2" spans="2:27" ht="10.5" customHeight="1">
      <c r="B2" s="479"/>
      <c r="C2" s="480"/>
      <c r="D2" s="480"/>
      <c r="E2" s="480"/>
      <c r="F2" s="480"/>
      <c r="G2" s="480"/>
      <c r="H2" s="480"/>
      <c r="I2" s="484"/>
      <c r="J2" s="480"/>
      <c r="K2" s="480"/>
      <c r="L2" s="480"/>
      <c r="M2" s="480"/>
      <c r="N2" s="480"/>
      <c r="O2" s="480"/>
      <c r="P2" s="480"/>
      <c r="Q2" s="485"/>
      <c r="R2" s="485"/>
      <c r="S2" s="485"/>
      <c r="T2" s="480"/>
      <c r="V2" s="485"/>
      <c r="W2" s="485"/>
      <c r="X2" s="485"/>
      <c r="Y2" s="485"/>
      <c r="Z2" s="485"/>
      <c r="AA2" s="486"/>
    </row>
    <row r="3" spans="1:27" ht="12.75" customHeight="1" thickBot="1">
      <c r="A3" s="487" t="s">
        <v>362</v>
      </c>
      <c r="C3" s="488"/>
      <c r="D3" s="488"/>
      <c r="E3" s="488"/>
      <c r="F3" s="488"/>
      <c r="G3" s="488"/>
      <c r="H3" s="488"/>
      <c r="I3" s="488"/>
      <c r="J3" s="488"/>
      <c r="K3" s="488"/>
      <c r="L3" s="488"/>
      <c r="M3" s="488"/>
      <c r="N3" s="488"/>
      <c r="O3" s="488"/>
      <c r="P3" s="488"/>
      <c r="Q3" s="488"/>
      <c r="R3" s="488"/>
      <c r="S3" s="488"/>
      <c r="T3" s="488"/>
      <c r="U3" s="488"/>
      <c r="V3" s="488"/>
      <c r="W3" s="488"/>
      <c r="X3" s="488"/>
      <c r="Y3" s="488"/>
      <c r="Z3" s="488"/>
      <c r="AA3" s="489" t="s">
        <v>363</v>
      </c>
    </row>
    <row r="4" spans="1:27" ht="22.5" customHeight="1">
      <c r="A4" s="490"/>
      <c r="B4" s="491" t="s">
        <v>364</v>
      </c>
      <c r="C4" s="1123" t="s">
        <v>11</v>
      </c>
      <c r="D4" s="1124"/>
      <c r="E4" s="1125"/>
      <c r="F4" s="492" t="s">
        <v>365</v>
      </c>
      <c r="G4" s="1115" t="s">
        <v>384</v>
      </c>
      <c r="H4" s="1116"/>
      <c r="I4" s="1115" t="s">
        <v>385</v>
      </c>
      <c r="J4" s="1116"/>
      <c r="K4" s="1115" t="s">
        <v>386</v>
      </c>
      <c r="L4" s="1126"/>
      <c r="M4" s="1115" t="s">
        <v>387</v>
      </c>
      <c r="N4" s="1116"/>
      <c r="O4" s="1115" t="s">
        <v>388</v>
      </c>
      <c r="P4" s="1116"/>
      <c r="Q4" s="1117" t="s">
        <v>389</v>
      </c>
      <c r="R4" s="1118"/>
      <c r="S4" s="1119" t="s">
        <v>213</v>
      </c>
      <c r="T4" s="1120"/>
      <c r="U4" s="1115" t="s">
        <v>390</v>
      </c>
      <c r="V4" s="1116"/>
      <c r="W4" s="1121" t="s">
        <v>391</v>
      </c>
      <c r="X4" s="1122"/>
      <c r="Y4" s="1115" t="s">
        <v>392</v>
      </c>
      <c r="Z4" s="1116"/>
      <c r="AA4" s="493" t="s">
        <v>366</v>
      </c>
    </row>
    <row r="5" spans="1:27" ht="22.5" customHeight="1">
      <c r="A5" s="494"/>
      <c r="B5" s="495" t="s">
        <v>367</v>
      </c>
      <c r="C5" s="496" t="s">
        <v>0</v>
      </c>
      <c r="D5" s="496" t="s">
        <v>1</v>
      </c>
      <c r="E5" s="496" t="s">
        <v>2</v>
      </c>
      <c r="F5" s="497" t="s">
        <v>368</v>
      </c>
      <c r="G5" s="498"/>
      <c r="H5" s="499" t="s">
        <v>369</v>
      </c>
      <c r="I5" s="498"/>
      <c r="J5" s="500" t="s">
        <v>369</v>
      </c>
      <c r="K5" s="498"/>
      <c r="L5" s="500" t="s">
        <v>369</v>
      </c>
      <c r="M5" s="501"/>
      <c r="N5" s="500" t="s">
        <v>369</v>
      </c>
      <c r="O5" s="498"/>
      <c r="P5" s="500" t="s">
        <v>369</v>
      </c>
      <c r="Q5" s="498"/>
      <c r="R5" s="500" t="s">
        <v>369</v>
      </c>
      <c r="S5" s="498"/>
      <c r="T5" s="500" t="s">
        <v>369</v>
      </c>
      <c r="U5" s="498"/>
      <c r="V5" s="500" t="s">
        <v>369</v>
      </c>
      <c r="W5" s="531"/>
      <c r="X5" s="500" t="s">
        <v>369</v>
      </c>
      <c r="Y5" s="498"/>
      <c r="Z5" s="500" t="s">
        <v>369</v>
      </c>
      <c r="AA5" s="502" t="s">
        <v>370</v>
      </c>
    </row>
    <row r="6" spans="1:27" s="509" customFormat="1" ht="3.75" customHeight="1">
      <c r="A6" s="503"/>
      <c r="B6" s="504"/>
      <c r="C6" s="505"/>
      <c r="D6" s="506"/>
      <c r="E6" s="506"/>
      <c r="F6" s="506"/>
      <c r="G6" s="504"/>
      <c r="H6" s="506"/>
      <c r="I6" s="504"/>
      <c r="J6" s="506"/>
      <c r="K6" s="504"/>
      <c r="L6" s="506"/>
      <c r="M6" s="504"/>
      <c r="N6" s="506"/>
      <c r="O6" s="504"/>
      <c r="P6" s="506"/>
      <c r="Q6" s="507"/>
      <c r="R6" s="506"/>
      <c r="S6" s="504"/>
      <c r="T6" s="506"/>
      <c r="U6" s="504"/>
      <c r="V6" s="506"/>
      <c r="W6" s="506"/>
      <c r="X6" s="506"/>
      <c r="Y6" s="504"/>
      <c r="Z6" s="506"/>
      <c r="AA6" s="508"/>
    </row>
    <row r="7" spans="1:27" s="509" customFormat="1" ht="15.75" customHeight="1">
      <c r="A7" s="503"/>
      <c r="B7" s="504" t="s">
        <v>311</v>
      </c>
      <c r="C7" s="510">
        <v>426775</v>
      </c>
      <c r="D7" s="511">
        <v>238643</v>
      </c>
      <c r="E7" s="511">
        <v>188132</v>
      </c>
      <c r="F7" s="512">
        <v>48.6</v>
      </c>
      <c r="G7" s="513" t="s">
        <v>371</v>
      </c>
      <c r="H7" s="513" t="s">
        <v>371</v>
      </c>
      <c r="I7" s="513" t="s">
        <v>371</v>
      </c>
      <c r="J7" s="513" t="s">
        <v>371</v>
      </c>
      <c r="K7" s="513" t="s">
        <v>371</v>
      </c>
      <c r="L7" s="513" t="s">
        <v>371</v>
      </c>
      <c r="M7" s="513" t="s">
        <v>371</v>
      </c>
      <c r="N7" s="513" t="s">
        <v>371</v>
      </c>
      <c r="O7" s="513" t="s">
        <v>371</v>
      </c>
      <c r="P7" s="513" t="s">
        <v>371</v>
      </c>
      <c r="Q7" s="513" t="s">
        <v>371</v>
      </c>
      <c r="R7" s="513" t="s">
        <v>371</v>
      </c>
      <c r="S7" s="513" t="s">
        <v>371</v>
      </c>
      <c r="T7" s="513" t="s">
        <v>371</v>
      </c>
      <c r="U7" s="513" t="s">
        <v>371</v>
      </c>
      <c r="V7" s="513" t="s">
        <v>371</v>
      </c>
      <c r="W7" s="513" t="s">
        <v>371</v>
      </c>
      <c r="X7" s="513" t="s">
        <v>371</v>
      </c>
      <c r="Y7" s="513" t="s">
        <v>371</v>
      </c>
      <c r="Z7" s="513" t="s">
        <v>371</v>
      </c>
      <c r="AA7" s="454" t="s">
        <v>311</v>
      </c>
    </row>
    <row r="8" spans="1:27" s="509" customFormat="1" ht="15.75" customHeight="1">
      <c r="A8" s="503"/>
      <c r="B8" s="504" t="s">
        <v>372</v>
      </c>
      <c r="C8" s="510">
        <v>443037</v>
      </c>
      <c r="D8" s="511">
        <v>248264</v>
      </c>
      <c r="E8" s="511">
        <v>194773</v>
      </c>
      <c r="F8" s="512">
        <v>50.1</v>
      </c>
      <c r="G8" s="513" t="s">
        <v>371</v>
      </c>
      <c r="H8" s="513" t="s">
        <v>371</v>
      </c>
      <c r="I8" s="513" t="s">
        <v>371</v>
      </c>
      <c r="J8" s="513" t="s">
        <v>371</v>
      </c>
      <c r="K8" s="513" t="s">
        <v>371</v>
      </c>
      <c r="L8" s="513" t="s">
        <v>371</v>
      </c>
      <c r="M8" s="513" t="s">
        <v>371</v>
      </c>
      <c r="N8" s="513" t="s">
        <v>371</v>
      </c>
      <c r="O8" s="513" t="s">
        <v>371</v>
      </c>
      <c r="P8" s="513" t="s">
        <v>371</v>
      </c>
      <c r="Q8" s="513" t="s">
        <v>371</v>
      </c>
      <c r="R8" s="513" t="s">
        <v>371</v>
      </c>
      <c r="S8" s="513" t="s">
        <v>371</v>
      </c>
      <c r="T8" s="513" t="s">
        <v>371</v>
      </c>
      <c r="U8" s="513" t="s">
        <v>371</v>
      </c>
      <c r="V8" s="513" t="s">
        <v>371</v>
      </c>
      <c r="W8" s="513" t="s">
        <v>371</v>
      </c>
      <c r="X8" s="513" t="s">
        <v>371</v>
      </c>
      <c r="Y8" s="513" t="s">
        <v>371</v>
      </c>
      <c r="Z8" s="513" t="s">
        <v>371</v>
      </c>
      <c r="AA8" s="458" t="s">
        <v>373</v>
      </c>
    </row>
    <row r="9" spans="1:27" s="509" customFormat="1" ht="15.75" customHeight="1">
      <c r="A9" s="503"/>
      <c r="B9" s="514" t="s">
        <v>374</v>
      </c>
      <c r="C9" s="510">
        <v>431457</v>
      </c>
      <c r="D9" s="511">
        <v>239609</v>
      </c>
      <c r="E9" s="511">
        <v>191848</v>
      </c>
      <c r="F9" s="512">
        <v>49.2</v>
      </c>
      <c r="G9" s="513" t="s">
        <v>371</v>
      </c>
      <c r="H9" s="513" t="s">
        <v>371</v>
      </c>
      <c r="I9" s="513" t="s">
        <v>371</v>
      </c>
      <c r="J9" s="513" t="s">
        <v>371</v>
      </c>
      <c r="K9" s="513" t="s">
        <v>371</v>
      </c>
      <c r="L9" s="513" t="s">
        <v>371</v>
      </c>
      <c r="M9" s="513" t="s">
        <v>371</v>
      </c>
      <c r="N9" s="513" t="s">
        <v>371</v>
      </c>
      <c r="O9" s="513" t="s">
        <v>371</v>
      </c>
      <c r="P9" s="513" t="s">
        <v>371</v>
      </c>
      <c r="Q9" s="513" t="s">
        <v>371</v>
      </c>
      <c r="R9" s="513" t="s">
        <v>371</v>
      </c>
      <c r="S9" s="513" t="s">
        <v>371</v>
      </c>
      <c r="T9" s="513" t="s">
        <v>371</v>
      </c>
      <c r="U9" s="513" t="s">
        <v>371</v>
      </c>
      <c r="V9" s="513" t="s">
        <v>371</v>
      </c>
      <c r="W9" s="513" t="s">
        <v>371</v>
      </c>
      <c r="X9" s="513" t="s">
        <v>371</v>
      </c>
      <c r="Y9" s="513" t="s">
        <v>371</v>
      </c>
      <c r="Z9" s="513" t="s">
        <v>371</v>
      </c>
      <c r="AA9" s="458" t="s">
        <v>375</v>
      </c>
    </row>
    <row r="10" spans="1:27" s="509" customFormat="1" ht="15.75" customHeight="1">
      <c r="A10" s="503"/>
      <c r="B10" s="515" t="s">
        <v>376</v>
      </c>
      <c r="C10" s="510">
        <v>423379</v>
      </c>
      <c r="D10" s="511">
        <v>232173</v>
      </c>
      <c r="E10" s="511">
        <v>191206</v>
      </c>
      <c r="F10" s="512">
        <v>48.9</v>
      </c>
      <c r="G10" s="513" t="s">
        <v>371</v>
      </c>
      <c r="H10" s="513" t="s">
        <v>371</v>
      </c>
      <c r="I10" s="513" t="s">
        <v>371</v>
      </c>
      <c r="J10" s="513" t="s">
        <v>371</v>
      </c>
      <c r="K10" s="513" t="s">
        <v>371</v>
      </c>
      <c r="L10" s="513" t="s">
        <v>371</v>
      </c>
      <c r="M10" s="513" t="s">
        <v>371</v>
      </c>
      <c r="N10" s="513" t="s">
        <v>371</v>
      </c>
      <c r="O10" s="513" t="s">
        <v>371</v>
      </c>
      <c r="P10" s="513" t="s">
        <v>371</v>
      </c>
      <c r="Q10" s="513" t="s">
        <v>371</v>
      </c>
      <c r="R10" s="513" t="s">
        <v>371</v>
      </c>
      <c r="S10" s="513" t="s">
        <v>371</v>
      </c>
      <c r="T10" s="513" t="s">
        <v>371</v>
      </c>
      <c r="U10" s="513" t="s">
        <v>371</v>
      </c>
      <c r="V10" s="513" t="s">
        <v>371</v>
      </c>
      <c r="W10" s="513" t="s">
        <v>371</v>
      </c>
      <c r="X10" s="513" t="s">
        <v>371</v>
      </c>
      <c r="Y10" s="513" t="s">
        <v>371</v>
      </c>
      <c r="Z10" s="513" t="s">
        <v>371</v>
      </c>
      <c r="AA10" s="458" t="s">
        <v>377</v>
      </c>
    </row>
    <row r="11" spans="1:27" s="521" customFormat="1" ht="15.75" customHeight="1">
      <c r="A11" s="459"/>
      <c r="B11" s="516" t="s">
        <v>378</v>
      </c>
      <c r="C11" s="517">
        <v>409277</v>
      </c>
      <c r="D11" s="518">
        <v>222437</v>
      </c>
      <c r="E11" s="518">
        <v>186840</v>
      </c>
      <c r="F11" s="519">
        <v>48.2</v>
      </c>
      <c r="G11" s="518">
        <v>33974</v>
      </c>
      <c r="H11" s="520">
        <v>19516</v>
      </c>
      <c r="I11" s="518">
        <v>3864</v>
      </c>
      <c r="J11" s="520">
        <v>2585</v>
      </c>
      <c r="K11" s="518">
        <v>164</v>
      </c>
      <c r="L11" s="518">
        <v>144</v>
      </c>
      <c r="M11" s="518">
        <v>34221</v>
      </c>
      <c r="N11" s="518">
        <v>29516</v>
      </c>
      <c r="O11" s="518">
        <v>61803</v>
      </c>
      <c r="P11" s="520">
        <v>39244</v>
      </c>
      <c r="Q11" s="518">
        <v>2424</v>
      </c>
      <c r="R11" s="518">
        <v>2140</v>
      </c>
      <c r="S11" s="518">
        <v>3827</v>
      </c>
      <c r="T11" s="518">
        <v>2457</v>
      </c>
      <c r="U11" s="518">
        <v>18899</v>
      </c>
      <c r="V11" s="518">
        <v>15304</v>
      </c>
      <c r="W11" s="518">
        <v>63574</v>
      </c>
      <c r="X11" s="518">
        <v>30248</v>
      </c>
      <c r="Y11" s="518">
        <v>8571</v>
      </c>
      <c r="Z11" s="518">
        <v>3629</v>
      </c>
      <c r="AA11" s="462" t="s">
        <v>379</v>
      </c>
    </row>
    <row r="12" spans="1:27" s="521" customFormat="1" ht="6.75" customHeight="1">
      <c r="A12" s="459"/>
      <c r="B12" s="464"/>
      <c r="C12" s="518"/>
      <c r="D12" s="518"/>
      <c r="E12" s="518"/>
      <c r="F12" s="519"/>
      <c r="G12" s="518"/>
      <c r="H12" s="520"/>
      <c r="I12" s="518"/>
      <c r="J12" s="520"/>
      <c r="K12" s="518"/>
      <c r="L12" s="518"/>
      <c r="M12" s="518"/>
      <c r="N12" s="518"/>
      <c r="O12" s="518"/>
      <c r="P12" s="520"/>
      <c r="Q12" s="518"/>
      <c r="R12" s="518"/>
      <c r="S12" s="518"/>
      <c r="T12" s="518"/>
      <c r="U12" s="518"/>
      <c r="V12" s="518"/>
      <c r="W12" s="518"/>
      <c r="X12" s="518"/>
      <c r="Y12" s="518"/>
      <c r="Z12" s="518"/>
      <c r="AA12" s="465"/>
    </row>
    <row r="13" spans="1:27" s="521" customFormat="1" ht="15.75" customHeight="1">
      <c r="A13" s="466"/>
      <c r="B13" s="467" t="s">
        <v>380</v>
      </c>
      <c r="C13" s="518">
        <v>336390</v>
      </c>
      <c r="D13" s="518">
        <v>182589</v>
      </c>
      <c r="E13" s="518">
        <v>153801</v>
      </c>
      <c r="F13" s="519">
        <v>48</v>
      </c>
      <c r="G13" s="518">
        <v>25094</v>
      </c>
      <c r="H13" s="518">
        <v>14452</v>
      </c>
      <c r="I13" s="518">
        <v>3202</v>
      </c>
      <c r="J13" s="518">
        <v>2175</v>
      </c>
      <c r="K13" s="518">
        <v>143</v>
      </c>
      <c r="L13" s="518">
        <v>125</v>
      </c>
      <c r="M13" s="518">
        <v>28523</v>
      </c>
      <c r="N13" s="518">
        <v>24633</v>
      </c>
      <c r="O13" s="518">
        <v>48598</v>
      </c>
      <c r="P13" s="518">
        <v>31089</v>
      </c>
      <c r="Q13" s="518">
        <v>2077</v>
      </c>
      <c r="R13" s="518">
        <v>1810</v>
      </c>
      <c r="S13" s="518">
        <v>3284</v>
      </c>
      <c r="T13" s="518">
        <v>2092</v>
      </c>
      <c r="U13" s="518">
        <v>15310</v>
      </c>
      <c r="V13" s="518">
        <v>12562</v>
      </c>
      <c r="W13" s="518">
        <v>52959</v>
      </c>
      <c r="X13" s="518">
        <v>25335</v>
      </c>
      <c r="Y13" s="518">
        <v>7353</v>
      </c>
      <c r="Z13" s="518">
        <v>3146</v>
      </c>
      <c r="AA13" s="468" t="s">
        <v>312</v>
      </c>
    </row>
    <row r="14" spans="1:27" s="521" customFormat="1" ht="15.75" customHeight="1">
      <c r="A14" s="466"/>
      <c r="B14" s="467" t="s">
        <v>381</v>
      </c>
      <c r="C14" s="518">
        <v>72887</v>
      </c>
      <c r="D14" s="518">
        <v>39848</v>
      </c>
      <c r="E14" s="518">
        <v>33039</v>
      </c>
      <c r="F14" s="519">
        <v>48.8</v>
      </c>
      <c r="G14" s="518">
        <v>8880</v>
      </c>
      <c r="H14" s="518">
        <v>5064</v>
      </c>
      <c r="I14" s="518">
        <v>662</v>
      </c>
      <c r="J14" s="518">
        <v>410</v>
      </c>
      <c r="K14" s="518">
        <v>21</v>
      </c>
      <c r="L14" s="518">
        <v>19</v>
      </c>
      <c r="M14" s="518">
        <v>5698</v>
      </c>
      <c r="N14" s="518">
        <v>4883</v>
      </c>
      <c r="O14" s="518">
        <v>13205</v>
      </c>
      <c r="P14" s="518">
        <v>8155</v>
      </c>
      <c r="Q14" s="518">
        <v>347</v>
      </c>
      <c r="R14" s="518">
        <v>330</v>
      </c>
      <c r="S14" s="518">
        <v>543</v>
      </c>
      <c r="T14" s="518">
        <v>365</v>
      </c>
      <c r="U14" s="518">
        <v>3589</v>
      </c>
      <c r="V14" s="518">
        <v>2742</v>
      </c>
      <c r="W14" s="518">
        <v>10615</v>
      </c>
      <c r="X14" s="518">
        <v>4913</v>
      </c>
      <c r="Y14" s="518">
        <v>1218</v>
      </c>
      <c r="Z14" s="518">
        <v>483</v>
      </c>
      <c r="AA14" s="468" t="s">
        <v>313</v>
      </c>
    </row>
    <row r="15" spans="1:27" ht="6.75" customHeight="1">
      <c r="A15" s="455"/>
      <c r="B15" s="469"/>
      <c r="C15" s="511"/>
      <c r="D15" s="511"/>
      <c r="E15" s="511"/>
      <c r="F15" s="512"/>
      <c r="G15" s="511"/>
      <c r="H15" s="511"/>
      <c r="I15" s="511"/>
      <c r="J15" s="511"/>
      <c r="K15" s="511"/>
      <c r="L15" s="511"/>
      <c r="M15" s="511"/>
      <c r="N15" s="511"/>
      <c r="O15" s="511"/>
      <c r="P15" s="511"/>
      <c r="Q15" s="511"/>
      <c r="R15" s="511"/>
      <c r="S15" s="511"/>
      <c r="T15" s="511"/>
      <c r="U15" s="511"/>
      <c r="V15" s="511"/>
      <c r="W15" s="511"/>
      <c r="X15" s="511"/>
      <c r="Y15" s="511"/>
      <c r="Z15" s="511"/>
      <c r="AA15" s="470"/>
    </row>
    <row r="16" spans="1:27" ht="15.75" customHeight="1">
      <c r="A16" s="455">
        <v>1</v>
      </c>
      <c r="B16" s="469" t="s">
        <v>314</v>
      </c>
      <c r="C16" s="511">
        <v>112380</v>
      </c>
      <c r="D16" s="522">
        <v>61204</v>
      </c>
      <c r="E16" s="522">
        <v>51176</v>
      </c>
      <c r="F16" s="523">
        <v>47.3</v>
      </c>
      <c r="G16" s="522">
        <v>5890</v>
      </c>
      <c r="H16" s="522">
        <v>3551</v>
      </c>
      <c r="I16" s="522">
        <v>1652</v>
      </c>
      <c r="J16" s="522">
        <v>1000</v>
      </c>
      <c r="K16" s="522">
        <v>6</v>
      </c>
      <c r="L16" s="522">
        <v>6</v>
      </c>
      <c r="M16" s="522">
        <v>8420</v>
      </c>
      <c r="N16" s="522">
        <v>7135</v>
      </c>
      <c r="O16" s="522">
        <v>12303</v>
      </c>
      <c r="P16" s="522">
        <v>8141</v>
      </c>
      <c r="Q16" s="522">
        <v>687</v>
      </c>
      <c r="R16" s="522">
        <v>587</v>
      </c>
      <c r="S16" s="522">
        <v>1701</v>
      </c>
      <c r="T16" s="522">
        <v>1092</v>
      </c>
      <c r="U16" s="522">
        <v>4265</v>
      </c>
      <c r="V16" s="522">
        <v>3590</v>
      </c>
      <c r="W16" s="522">
        <v>19198</v>
      </c>
      <c r="X16" s="522">
        <v>9523</v>
      </c>
      <c r="Y16" s="522">
        <v>3464</v>
      </c>
      <c r="Z16" s="522">
        <v>1650</v>
      </c>
      <c r="AA16" s="471">
        <v>1</v>
      </c>
    </row>
    <row r="17" spans="1:27" ht="15.75" customHeight="1">
      <c r="A17" s="455">
        <v>2</v>
      </c>
      <c r="B17" s="469" t="s">
        <v>315</v>
      </c>
      <c r="C17" s="511">
        <v>59924</v>
      </c>
      <c r="D17" s="522">
        <v>31947</v>
      </c>
      <c r="E17" s="522">
        <v>27977</v>
      </c>
      <c r="F17" s="523">
        <v>47.2</v>
      </c>
      <c r="G17" s="522">
        <v>6661</v>
      </c>
      <c r="H17" s="522">
        <v>3583</v>
      </c>
      <c r="I17" s="522">
        <v>981</v>
      </c>
      <c r="J17" s="522">
        <v>831</v>
      </c>
      <c r="K17" s="522">
        <v>74</v>
      </c>
      <c r="L17" s="522">
        <v>65</v>
      </c>
      <c r="M17" s="522">
        <v>6012</v>
      </c>
      <c r="N17" s="522">
        <v>5311</v>
      </c>
      <c r="O17" s="522">
        <v>7203</v>
      </c>
      <c r="P17" s="522">
        <v>3968</v>
      </c>
      <c r="Q17" s="522">
        <v>681</v>
      </c>
      <c r="R17" s="522">
        <v>628</v>
      </c>
      <c r="S17" s="522">
        <v>330</v>
      </c>
      <c r="T17" s="522">
        <v>188</v>
      </c>
      <c r="U17" s="522">
        <v>2624</v>
      </c>
      <c r="V17" s="522">
        <v>2226</v>
      </c>
      <c r="W17" s="522">
        <v>9115</v>
      </c>
      <c r="X17" s="522">
        <v>4193</v>
      </c>
      <c r="Y17" s="522">
        <v>897</v>
      </c>
      <c r="Z17" s="522">
        <v>346</v>
      </c>
      <c r="AA17" s="471">
        <v>2</v>
      </c>
    </row>
    <row r="18" spans="1:27" ht="15.75" customHeight="1">
      <c r="A18" s="455">
        <v>3</v>
      </c>
      <c r="B18" s="469" t="s">
        <v>316</v>
      </c>
      <c r="C18" s="511">
        <v>32193</v>
      </c>
      <c r="D18" s="522">
        <v>18169</v>
      </c>
      <c r="E18" s="522">
        <v>14024</v>
      </c>
      <c r="F18" s="523">
        <v>46.6</v>
      </c>
      <c r="G18" s="522">
        <v>686</v>
      </c>
      <c r="H18" s="522">
        <v>424</v>
      </c>
      <c r="I18" s="522">
        <v>1</v>
      </c>
      <c r="J18" s="522">
        <v>1</v>
      </c>
      <c r="K18" s="522">
        <v>6</v>
      </c>
      <c r="L18" s="522">
        <v>4</v>
      </c>
      <c r="M18" s="522">
        <v>1945</v>
      </c>
      <c r="N18" s="522">
        <v>1637</v>
      </c>
      <c r="O18" s="522">
        <v>5784</v>
      </c>
      <c r="P18" s="522">
        <v>3873</v>
      </c>
      <c r="Q18" s="522">
        <v>218</v>
      </c>
      <c r="R18" s="522">
        <v>189</v>
      </c>
      <c r="S18" s="522">
        <v>401</v>
      </c>
      <c r="T18" s="522">
        <v>303</v>
      </c>
      <c r="U18" s="522">
        <v>3211</v>
      </c>
      <c r="V18" s="522">
        <v>2320</v>
      </c>
      <c r="W18" s="522">
        <v>5291</v>
      </c>
      <c r="X18" s="522">
        <v>2668</v>
      </c>
      <c r="Y18" s="522">
        <v>604</v>
      </c>
      <c r="Z18" s="522">
        <v>223</v>
      </c>
      <c r="AA18" s="471">
        <v>3</v>
      </c>
    </row>
    <row r="19" spans="1:27" ht="15.75" customHeight="1">
      <c r="A19" s="455">
        <v>4</v>
      </c>
      <c r="B19" s="469" t="s">
        <v>317</v>
      </c>
      <c r="C19" s="511">
        <v>10112</v>
      </c>
      <c r="D19" s="522">
        <v>5398</v>
      </c>
      <c r="E19" s="522">
        <v>4714</v>
      </c>
      <c r="F19" s="523">
        <v>47.2</v>
      </c>
      <c r="G19" s="522">
        <v>967</v>
      </c>
      <c r="H19" s="522">
        <v>569</v>
      </c>
      <c r="I19" s="522">
        <v>4</v>
      </c>
      <c r="J19" s="522">
        <v>2</v>
      </c>
      <c r="K19" s="522">
        <v>26</v>
      </c>
      <c r="L19" s="522">
        <v>22</v>
      </c>
      <c r="M19" s="522">
        <v>1008</v>
      </c>
      <c r="N19" s="522">
        <v>864</v>
      </c>
      <c r="O19" s="522">
        <v>1735</v>
      </c>
      <c r="P19" s="522">
        <v>1085</v>
      </c>
      <c r="Q19" s="522">
        <v>31</v>
      </c>
      <c r="R19" s="522">
        <v>19</v>
      </c>
      <c r="S19" s="522">
        <v>69</v>
      </c>
      <c r="T19" s="522">
        <v>39</v>
      </c>
      <c r="U19" s="522">
        <v>469</v>
      </c>
      <c r="V19" s="522">
        <v>399</v>
      </c>
      <c r="W19" s="522">
        <v>1418</v>
      </c>
      <c r="X19" s="522">
        <v>653</v>
      </c>
      <c r="Y19" s="522">
        <v>162</v>
      </c>
      <c r="Z19" s="522">
        <v>43</v>
      </c>
      <c r="AA19" s="471">
        <v>4</v>
      </c>
    </row>
    <row r="20" spans="1:27" ht="15.75" customHeight="1">
      <c r="A20" s="455">
        <v>5</v>
      </c>
      <c r="B20" s="469" t="s">
        <v>318</v>
      </c>
      <c r="C20" s="511">
        <v>28402</v>
      </c>
      <c r="D20" s="522">
        <v>15620</v>
      </c>
      <c r="E20" s="522">
        <v>12782</v>
      </c>
      <c r="F20" s="523">
        <v>49.7</v>
      </c>
      <c r="G20" s="522">
        <v>2733</v>
      </c>
      <c r="H20" s="522">
        <v>1527</v>
      </c>
      <c r="I20" s="522">
        <v>60</v>
      </c>
      <c r="J20" s="522">
        <v>41</v>
      </c>
      <c r="K20" s="522">
        <v>10</v>
      </c>
      <c r="L20" s="522">
        <v>9</v>
      </c>
      <c r="M20" s="522">
        <v>2603</v>
      </c>
      <c r="N20" s="522">
        <v>2248</v>
      </c>
      <c r="O20" s="522">
        <v>6346</v>
      </c>
      <c r="P20" s="522">
        <v>4365</v>
      </c>
      <c r="Q20" s="522">
        <v>130</v>
      </c>
      <c r="R20" s="522">
        <v>102</v>
      </c>
      <c r="S20" s="522">
        <v>157</v>
      </c>
      <c r="T20" s="522">
        <v>96</v>
      </c>
      <c r="U20" s="522">
        <v>1168</v>
      </c>
      <c r="V20" s="522">
        <v>979</v>
      </c>
      <c r="W20" s="522">
        <v>3887</v>
      </c>
      <c r="X20" s="522">
        <v>1775</v>
      </c>
      <c r="Y20" s="522">
        <v>440</v>
      </c>
      <c r="Z20" s="522">
        <v>177</v>
      </c>
      <c r="AA20" s="471">
        <v>5</v>
      </c>
    </row>
    <row r="21" spans="1:27" ht="15.75" customHeight="1">
      <c r="A21" s="455">
        <v>6</v>
      </c>
      <c r="B21" s="469" t="s">
        <v>319</v>
      </c>
      <c r="C21" s="511">
        <v>24892</v>
      </c>
      <c r="D21" s="522">
        <v>13579</v>
      </c>
      <c r="E21" s="522">
        <v>11313</v>
      </c>
      <c r="F21" s="523">
        <v>49.1</v>
      </c>
      <c r="G21" s="522">
        <v>1655</v>
      </c>
      <c r="H21" s="522">
        <v>1034</v>
      </c>
      <c r="I21" s="522">
        <v>3</v>
      </c>
      <c r="J21" s="522">
        <v>1</v>
      </c>
      <c r="K21" s="522">
        <v>8</v>
      </c>
      <c r="L21" s="522">
        <v>7</v>
      </c>
      <c r="M21" s="522">
        <v>2205</v>
      </c>
      <c r="N21" s="522">
        <v>1916</v>
      </c>
      <c r="O21" s="522">
        <v>4691</v>
      </c>
      <c r="P21" s="522">
        <v>3037</v>
      </c>
      <c r="Q21" s="522">
        <v>110</v>
      </c>
      <c r="R21" s="522">
        <v>98</v>
      </c>
      <c r="S21" s="522">
        <v>154</v>
      </c>
      <c r="T21" s="522">
        <v>92</v>
      </c>
      <c r="U21" s="522">
        <v>898</v>
      </c>
      <c r="V21" s="522">
        <v>789</v>
      </c>
      <c r="W21" s="522">
        <v>3552</v>
      </c>
      <c r="X21" s="522">
        <v>1642</v>
      </c>
      <c r="Y21" s="522">
        <v>470</v>
      </c>
      <c r="Z21" s="522">
        <v>193</v>
      </c>
      <c r="AA21" s="471">
        <v>6</v>
      </c>
    </row>
    <row r="22" spans="1:27" ht="15.75" customHeight="1">
      <c r="A22" s="455">
        <v>7</v>
      </c>
      <c r="B22" s="469" t="s">
        <v>320</v>
      </c>
      <c r="C22" s="511">
        <v>15833</v>
      </c>
      <c r="D22" s="522">
        <v>8351</v>
      </c>
      <c r="E22" s="522">
        <v>7482</v>
      </c>
      <c r="F22" s="523">
        <v>51.5</v>
      </c>
      <c r="G22" s="522">
        <v>1674</v>
      </c>
      <c r="H22" s="522">
        <v>905</v>
      </c>
      <c r="I22" s="522">
        <v>282</v>
      </c>
      <c r="J22" s="522">
        <v>170</v>
      </c>
      <c r="K22" s="522">
        <v>2</v>
      </c>
      <c r="L22" s="522">
        <v>2</v>
      </c>
      <c r="M22" s="522">
        <v>1458</v>
      </c>
      <c r="N22" s="522">
        <v>1279</v>
      </c>
      <c r="O22" s="522">
        <v>2354</v>
      </c>
      <c r="P22" s="522">
        <v>1441</v>
      </c>
      <c r="Q22" s="522">
        <v>42</v>
      </c>
      <c r="R22" s="522">
        <v>34</v>
      </c>
      <c r="S22" s="522">
        <v>73</v>
      </c>
      <c r="T22" s="522">
        <v>47</v>
      </c>
      <c r="U22" s="522">
        <v>524</v>
      </c>
      <c r="V22" s="522">
        <v>447</v>
      </c>
      <c r="W22" s="522">
        <v>2253</v>
      </c>
      <c r="X22" s="522">
        <v>1034</v>
      </c>
      <c r="Y22" s="522">
        <v>281</v>
      </c>
      <c r="Z22" s="522">
        <v>116</v>
      </c>
      <c r="AA22" s="471">
        <v>7</v>
      </c>
    </row>
    <row r="23" spans="1:27" ht="15.75" customHeight="1">
      <c r="A23" s="455">
        <v>8</v>
      </c>
      <c r="B23" s="469" t="s">
        <v>321</v>
      </c>
      <c r="C23" s="511">
        <v>22274</v>
      </c>
      <c r="D23" s="511">
        <v>12029</v>
      </c>
      <c r="E23" s="511">
        <v>10245</v>
      </c>
      <c r="F23" s="512">
        <v>49.4</v>
      </c>
      <c r="G23" s="511">
        <v>1873</v>
      </c>
      <c r="H23" s="511">
        <v>1069</v>
      </c>
      <c r="I23" s="511">
        <v>199</v>
      </c>
      <c r="J23" s="511">
        <v>117</v>
      </c>
      <c r="K23" s="511">
        <v>7</v>
      </c>
      <c r="L23" s="511">
        <v>7</v>
      </c>
      <c r="M23" s="511">
        <v>2102</v>
      </c>
      <c r="N23" s="511">
        <v>1828</v>
      </c>
      <c r="O23" s="511">
        <v>2999</v>
      </c>
      <c r="P23" s="511">
        <v>1960</v>
      </c>
      <c r="Q23" s="511">
        <v>97</v>
      </c>
      <c r="R23" s="511">
        <v>83</v>
      </c>
      <c r="S23" s="511">
        <v>198</v>
      </c>
      <c r="T23" s="511">
        <v>106</v>
      </c>
      <c r="U23" s="511">
        <v>942</v>
      </c>
      <c r="V23" s="511">
        <v>812</v>
      </c>
      <c r="W23" s="511">
        <v>3743</v>
      </c>
      <c r="X23" s="511">
        <v>1744</v>
      </c>
      <c r="Y23" s="511">
        <v>479</v>
      </c>
      <c r="Z23" s="511">
        <v>176</v>
      </c>
      <c r="AA23" s="471">
        <v>8</v>
      </c>
    </row>
    <row r="24" spans="1:27" s="521" customFormat="1" ht="15.75" customHeight="1">
      <c r="A24" s="455">
        <v>9</v>
      </c>
      <c r="B24" s="469" t="s">
        <v>349</v>
      </c>
      <c r="C24" s="511">
        <v>14140</v>
      </c>
      <c r="D24" s="522">
        <v>7376</v>
      </c>
      <c r="E24" s="522">
        <v>6764</v>
      </c>
      <c r="F24" s="523">
        <v>48.8</v>
      </c>
      <c r="G24" s="522">
        <v>1422</v>
      </c>
      <c r="H24" s="522">
        <v>859</v>
      </c>
      <c r="I24" s="522">
        <v>4</v>
      </c>
      <c r="J24" s="522">
        <v>3</v>
      </c>
      <c r="K24" s="522">
        <v>2</v>
      </c>
      <c r="L24" s="522">
        <v>2</v>
      </c>
      <c r="M24" s="522">
        <v>1479</v>
      </c>
      <c r="N24" s="522">
        <v>1339</v>
      </c>
      <c r="O24" s="522">
        <v>2063</v>
      </c>
      <c r="P24" s="522">
        <v>1237</v>
      </c>
      <c r="Q24" s="522">
        <v>37</v>
      </c>
      <c r="R24" s="522">
        <v>28</v>
      </c>
      <c r="S24" s="522">
        <v>58</v>
      </c>
      <c r="T24" s="522">
        <v>34</v>
      </c>
      <c r="U24" s="522">
        <v>428</v>
      </c>
      <c r="V24" s="522">
        <v>367</v>
      </c>
      <c r="W24" s="522">
        <v>2069</v>
      </c>
      <c r="X24" s="522">
        <v>942</v>
      </c>
      <c r="Y24" s="522">
        <v>207</v>
      </c>
      <c r="Z24" s="522">
        <v>74</v>
      </c>
      <c r="AA24" s="471">
        <v>9</v>
      </c>
    </row>
    <row r="25" spans="1:27" ht="15.75" customHeight="1">
      <c r="A25" s="455">
        <v>10</v>
      </c>
      <c r="B25" s="469" t="s">
        <v>350</v>
      </c>
      <c r="C25" s="511">
        <v>16240</v>
      </c>
      <c r="D25" s="522">
        <v>8916</v>
      </c>
      <c r="E25" s="522">
        <v>7324</v>
      </c>
      <c r="F25" s="523">
        <v>49.4</v>
      </c>
      <c r="G25" s="522">
        <v>1533</v>
      </c>
      <c r="H25" s="522">
        <v>931</v>
      </c>
      <c r="I25" s="522">
        <v>16</v>
      </c>
      <c r="J25" s="522">
        <v>9</v>
      </c>
      <c r="K25" s="522">
        <v>2</v>
      </c>
      <c r="L25" s="522">
        <v>1</v>
      </c>
      <c r="M25" s="522">
        <v>1291</v>
      </c>
      <c r="N25" s="522">
        <v>1076</v>
      </c>
      <c r="O25" s="522">
        <v>3120</v>
      </c>
      <c r="P25" s="522">
        <v>1982</v>
      </c>
      <c r="Q25" s="522">
        <v>44</v>
      </c>
      <c r="R25" s="522">
        <v>42</v>
      </c>
      <c r="S25" s="522">
        <v>143</v>
      </c>
      <c r="T25" s="522">
        <v>95</v>
      </c>
      <c r="U25" s="522">
        <v>781</v>
      </c>
      <c r="V25" s="522">
        <v>633</v>
      </c>
      <c r="W25" s="522">
        <v>2433</v>
      </c>
      <c r="X25" s="522">
        <v>1161</v>
      </c>
      <c r="Y25" s="522">
        <v>349</v>
      </c>
      <c r="Z25" s="522">
        <v>148</v>
      </c>
      <c r="AA25" s="471">
        <v>10</v>
      </c>
    </row>
    <row r="26" spans="1:27" ht="15.75" customHeight="1">
      <c r="A26" s="459"/>
      <c r="B26" s="467" t="s">
        <v>322</v>
      </c>
      <c r="C26" s="518">
        <v>7926</v>
      </c>
      <c r="D26" s="524">
        <v>4436</v>
      </c>
      <c r="E26" s="524">
        <v>3490</v>
      </c>
      <c r="F26" s="525">
        <v>48.3</v>
      </c>
      <c r="G26" s="524">
        <v>417</v>
      </c>
      <c r="H26" s="524">
        <v>260</v>
      </c>
      <c r="I26" s="524" t="s">
        <v>101</v>
      </c>
      <c r="J26" s="524" t="s">
        <v>101</v>
      </c>
      <c r="K26" s="524">
        <v>1</v>
      </c>
      <c r="L26" s="524">
        <v>1</v>
      </c>
      <c r="M26" s="524">
        <v>422</v>
      </c>
      <c r="N26" s="524">
        <v>358</v>
      </c>
      <c r="O26" s="524">
        <v>1721</v>
      </c>
      <c r="P26" s="524">
        <v>1046</v>
      </c>
      <c r="Q26" s="524">
        <v>11</v>
      </c>
      <c r="R26" s="524">
        <v>11</v>
      </c>
      <c r="S26" s="524">
        <v>53</v>
      </c>
      <c r="T26" s="524">
        <v>38</v>
      </c>
      <c r="U26" s="524">
        <v>431</v>
      </c>
      <c r="V26" s="524">
        <v>331</v>
      </c>
      <c r="W26" s="524">
        <v>1021</v>
      </c>
      <c r="X26" s="524">
        <v>451</v>
      </c>
      <c r="Y26" s="524">
        <v>136</v>
      </c>
      <c r="Z26" s="524">
        <v>67</v>
      </c>
      <c r="AA26" s="468" t="s">
        <v>351</v>
      </c>
    </row>
    <row r="27" spans="1:27" ht="15.75" customHeight="1">
      <c r="A27" s="455">
        <v>11</v>
      </c>
      <c r="B27" s="469" t="s">
        <v>352</v>
      </c>
      <c r="C27" s="511">
        <v>7926</v>
      </c>
      <c r="D27" s="522">
        <v>4436</v>
      </c>
      <c r="E27" s="522">
        <v>3490</v>
      </c>
      <c r="F27" s="523">
        <v>48.3</v>
      </c>
      <c r="G27" s="522">
        <v>417</v>
      </c>
      <c r="H27" s="522">
        <v>260</v>
      </c>
      <c r="I27" s="522" t="s">
        <v>393</v>
      </c>
      <c r="J27" s="522" t="s">
        <v>393</v>
      </c>
      <c r="K27" s="522">
        <v>1</v>
      </c>
      <c r="L27" s="522">
        <v>1</v>
      </c>
      <c r="M27" s="522">
        <v>422</v>
      </c>
      <c r="N27" s="522">
        <v>358</v>
      </c>
      <c r="O27" s="522">
        <v>1721</v>
      </c>
      <c r="P27" s="522">
        <v>1046</v>
      </c>
      <c r="Q27" s="522">
        <v>11</v>
      </c>
      <c r="R27" s="522">
        <v>11</v>
      </c>
      <c r="S27" s="522">
        <v>53</v>
      </c>
      <c r="T27" s="522">
        <v>38</v>
      </c>
      <c r="U27" s="522">
        <v>431</v>
      </c>
      <c r="V27" s="522">
        <v>331</v>
      </c>
      <c r="W27" s="522">
        <v>1021</v>
      </c>
      <c r="X27" s="522">
        <v>451</v>
      </c>
      <c r="Y27" s="522">
        <v>136</v>
      </c>
      <c r="Z27" s="522">
        <v>67</v>
      </c>
      <c r="AA27" s="471">
        <v>11</v>
      </c>
    </row>
    <row r="28" spans="1:27" s="521" customFormat="1" ht="15.75" customHeight="1">
      <c r="A28" s="459"/>
      <c r="B28" s="467" t="s">
        <v>353</v>
      </c>
      <c r="C28" s="518">
        <v>24375</v>
      </c>
      <c r="D28" s="524">
        <v>13526</v>
      </c>
      <c r="E28" s="524">
        <v>10849</v>
      </c>
      <c r="F28" s="525">
        <v>45.8</v>
      </c>
      <c r="G28" s="524">
        <v>1346</v>
      </c>
      <c r="H28" s="524">
        <v>845</v>
      </c>
      <c r="I28" s="524">
        <v>1</v>
      </c>
      <c r="J28" s="524">
        <v>1</v>
      </c>
      <c r="K28" s="524">
        <v>1</v>
      </c>
      <c r="L28" s="524" t="s">
        <v>101</v>
      </c>
      <c r="M28" s="524">
        <v>1763</v>
      </c>
      <c r="N28" s="524">
        <v>1475</v>
      </c>
      <c r="O28" s="524">
        <v>4817</v>
      </c>
      <c r="P28" s="524">
        <v>3113</v>
      </c>
      <c r="Q28" s="524">
        <v>75</v>
      </c>
      <c r="R28" s="524">
        <v>68</v>
      </c>
      <c r="S28" s="524">
        <v>292</v>
      </c>
      <c r="T28" s="524">
        <v>209</v>
      </c>
      <c r="U28" s="524">
        <v>1911</v>
      </c>
      <c r="V28" s="524">
        <v>1341</v>
      </c>
      <c r="W28" s="524">
        <v>3742</v>
      </c>
      <c r="X28" s="524">
        <v>1754</v>
      </c>
      <c r="Y28" s="524">
        <v>476</v>
      </c>
      <c r="Z28" s="524">
        <v>194</v>
      </c>
      <c r="AA28" s="468" t="s">
        <v>394</v>
      </c>
    </row>
    <row r="29" spans="1:27" ht="15.75" customHeight="1">
      <c r="A29" s="455">
        <v>12</v>
      </c>
      <c r="B29" s="469" t="s">
        <v>354</v>
      </c>
      <c r="C29" s="511">
        <v>8393</v>
      </c>
      <c r="D29" s="522">
        <v>4659</v>
      </c>
      <c r="E29" s="522">
        <v>3734</v>
      </c>
      <c r="F29" s="523">
        <v>47.1</v>
      </c>
      <c r="G29" s="522">
        <v>273</v>
      </c>
      <c r="H29" s="522">
        <v>174</v>
      </c>
      <c r="I29" s="522" t="s">
        <v>395</v>
      </c>
      <c r="J29" s="522" t="s">
        <v>395</v>
      </c>
      <c r="K29" s="522" t="s">
        <v>395</v>
      </c>
      <c r="L29" s="522" t="s">
        <v>395</v>
      </c>
      <c r="M29" s="522">
        <v>582</v>
      </c>
      <c r="N29" s="522">
        <v>485</v>
      </c>
      <c r="O29" s="522">
        <v>1314</v>
      </c>
      <c r="P29" s="522">
        <v>906</v>
      </c>
      <c r="Q29" s="522">
        <v>32</v>
      </c>
      <c r="R29" s="522">
        <v>30</v>
      </c>
      <c r="S29" s="522">
        <v>162</v>
      </c>
      <c r="T29" s="522">
        <v>120</v>
      </c>
      <c r="U29" s="522">
        <v>795</v>
      </c>
      <c r="V29" s="522">
        <v>499</v>
      </c>
      <c r="W29" s="522">
        <v>1561</v>
      </c>
      <c r="X29" s="522">
        <v>746</v>
      </c>
      <c r="Y29" s="522">
        <v>219</v>
      </c>
      <c r="Z29" s="522">
        <v>90</v>
      </c>
      <c r="AA29" s="471">
        <v>12</v>
      </c>
    </row>
    <row r="30" spans="1:27" ht="15.75" customHeight="1">
      <c r="A30" s="455">
        <v>13</v>
      </c>
      <c r="B30" s="469" t="s">
        <v>355</v>
      </c>
      <c r="C30" s="511">
        <v>4308</v>
      </c>
      <c r="D30" s="511">
        <v>2380</v>
      </c>
      <c r="E30" s="511">
        <v>1928</v>
      </c>
      <c r="F30" s="512">
        <v>46.7</v>
      </c>
      <c r="G30" s="511">
        <v>257</v>
      </c>
      <c r="H30" s="511">
        <v>154</v>
      </c>
      <c r="I30" s="511" t="s">
        <v>395</v>
      </c>
      <c r="J30" s="511" t="s">
        <v>395</v>
      </c>
      <c r="K30" s="511" t="s">
        <v>395</v>
      </c>
      <c r="L30" s="511" t="s">
        <v>395</v>
      </c>
      <c r="M30" s="511">
        <v>268</v>
      </c>
      <c r="N30" s="511">
        <v>225</v>
      </c>
      <c r="O30" s="511">
        <v>1002</v>
      </c>
      <c r="P30" s="511">
        <v>622</v>
      </c>
      <c r="Q30" s="511">
        <v>6</v>
      </c>
      <c r="R30" s="511">
        <v>6</v>
      </c>
      <c r="S30" s="511">
        <v>24</v>
      </c>
      <c r="T30" s="511">
        <v>16</v>
      </c>
      <c r="U30" s="511">
        <v>261</v>
      </c>
      <c r="V30" s="511">
        <v>192</v>
      </c>
      <c r="W30" s="511">
        <v>554</v>
      </c>
      <c r="X30" s="511">
        <v>241</v>
      </c>
      <c r="Y30" s="511">
        <v>82</v>
      </c>
      <c r="Z30" s="511">
        <v>39</v>
      </c>
      <c r="AA30" s="471">
        <v>13</v>
      </c>
    </row>
    <row r="31" spans="1:27" ht="15.75" customHeight="1">
      <c r="A31" s="455">
        <v>14</v>
      </c>
      <c r="B31" s="469" t="s">
        <v>356</v>
      </c>
      <c r="C31" s="511">
        <v>11674</v>
      </c>
      <c r="D31" s="522">
        <v>6487</v>
      </c>
      <c r="E31" s="522">
        <v>5187</v>
      </c>
      <c r="F31" s="523">
        <v>44.6</v>
      </c>
      <c r="G31" s="522">
        <v>816</v>
      </c>
      <c r="H31" s="522">
        <v>517</v>
      </c>
      <c r="I31" s="522">
        <v>1</v>
      </c>
      <c r="J31" s="522">
        <v>1</v>
      </c>
      <c r="K31" s="522">
        <v>1</v>
      </c>
      <c r="L31" s="511" t="s">
        <v>395</v>
      </c>
      <c r="M31" s="522">
        <v>913</v>
      </c>
      <c r="N31" s="522">
        <v>765</v>
      </c>
      <c r="O31" s="522">
        <v>2501</v>
      </c>
      <c r="P31" s="522">
        <v>1585</v>
      </c>
      <c r="Q31" s="522">
        <v>37</v>
      </c>
      <c r="R31" s="522">
        <v>32</v>
      </c>
      <c r="S31" s="522">
        <v>106</v>
      </c>
      <c r="T31" s="522">
        <v>73</v>
      </c>
      <c r="U31" s="522">
        <v>855</v>
      </c>
      <c r="V31" s="522">
        <v>650</v>
      </c>
      <c r="W31" s="522">
        <v>1627</v>
      </c>
      <c r="X31" s="522">
        <v>767</v>
      </c>
      <c r="Y31" s="522">
        <v>175</v>
      </c>
      <c r="Z31" s="522">
        <v>65</v>
      </c>
      <c r="AA31" s="471">
        <v>14</v>
      </c>
    </row>
    <row r="32" spans="1:27" ht="15.75" customHeight="1">
      <c r="A32" s="459"/>
      <c r="B32" s="467" t="s">
        <v>357</v>
      </c>
      <c r="C32" s="518">
        <v>3582</v>
      </c>
      <c r="D32" s="524">
        <v>2125</v>
      </c>
      <c r="E32" s="524">
        <v>1457</v>
      </c>
      <c r="F32" s="525">
        <v>56.2</v>
      </c>
      <c r="G32" s="524">
        <v>769</v>
      </c>
      <c r="H32" s="524">
        <v>428</v>
      </c>
      <c r="I32" s="524">
        <v>105</v>
      </c>
      <c r="J32" s="524">
        <v>77</v>
      </c>
      <c r="K32" s="524">
        <v>3</v>
      </c>
      <c r="L32" s="524">
        <v>3</v>
      </c>
      <c r="M32" s="524">
        <v>428</v>
      </c>
      <c r="N32" s="524">
        <v>372</v>
      </c>
      <c r="O32" s="524">
        <v>226</v>
      </c>
      <c r="P32" s="524">
        <v>110</v>
      </c>
      <c r="Q32" s="524">
        <v>177</v>
      </c>
      <c r="R32" s="524">
        <v>176</v>
      </c>
      <c r="S32" s="524">
        <v>12</v>
      </c>
      <c r="T32" s="524">
        <v>5</v>
      </c>
      <c r="U32" s="524">
        <v>86</v>
      </c>
      <c r="V32" s="524">
        <v>73</v>
      </c>
      <c r="W32" s="524">
        <v>312</v>
      </c>
      <c r="X32" s="524">
        <v>141</v>
      </c>
      <c r="Y32" s="524">
        <v>24</v>
      </c>
      <c r="Z32" s="524">
        <v>3</v>
      </c>
      <c r="AA32" s="468" t="s">
        <v>358</v>
      </c>
    </row>
    <row r="33" spans="1:27" ht="15.75" customHeight="1">
      <c r="A33" s="455">
        <v>15</v>
      </c>
      <c r="B33" s="469" t="s">
        <v>324</v>
      </c>
      <c r="C33" s="511">
        <v>3582</v>
      </c>
      <c r="D33" s="522">
        <v>2125</v>
      </c>
      <c r="E33" s="522">
        <v>1457</v>
      </c>
      <c r="F33" s="523">
        <v>56.2</v>
      </c>
      <c r="G33" s="522">
        <v>769</v>
      </c>
      <c r="H33" s="522">
        <v>428</v>
      </c>
      <c r="I33" s="522">
        <v>105</v>
      </c>
      <c r="J33" s="522">
        <v>77</v>
      </c>
      <c r="K33" s="522">
        <v>3</v>
      </c>
      <c r="L33" s="522">
        <v>3</v>
      </c>
      <c r="M33" s="522">
        <v>428</v>
      </c>
      <c r="N33" s="522">
        <v>372</v>
      </c>
      <c r="O33" s="522">
        <v>226</v>
      </c>
      <c r="P33" s="522">
        <v>110</v>
      </c>
      <c r="Q33" s="522">
        <v>177</v>
      </c>
      <c r="R33" s="522">
        <v>176</v>
      </c>
      <c r="S33" s="522">
        <v>12</v>
      </c>
      <c r="T33" s="522">
        <v>5</v>
      </c>
      <c r="U33" s="522">
        <v>86</v>
      </c>
      <c r="V33" s="522">
        <v>73</v>
      </c>
      <c r="W33" s="522">
        <v>312</v>
      </c>
      <c r="X33" s="522">
        <v>141</v>
      </c>
      <c r="Y33" s="522">
        <v>24</v>
      </c>
      <c r="Z33" s="522">
        <v>3</v>
      </c>
      <c r="AA33" s="471">
        <v>15</v>
      </c>
    </row>
    <row r="34" spans="1:27" s="521" customFormat="1" ht="15.75" customHeight="1">
      <c r="A34" s="459"/>
      <c r="B34" s="467" t="s">
        <v>325</v>
      </c>
      <c r="C34" s="518">
        <v>10138</v>
      </c>
      <c r="D34" s="524">
        <v>5421</v>
      </c>
      <c r="E34" s="524">
        <v>4717</v>
      </c>
      <c r="F34" s="525">
        <v>48.4</v>
      </c>
      <c r="G34" s="524">
        <v>426</v>
      </c>
      <c r="H34" s="524">
        <v>292</v>
      </c>
      <c r="I34" s="524">
        <v>1</v>
      </c>
      <c r="J34" s="524">
        <v>1</v>
      </c>
      <c r="K34" s="524">
        <v>4</v>
      </c>
      <c r="L34" s="524">
        <v>4</v>
      </c>
      <c r="M34" s="524">
        <v>736</v>
      </c>
      <c r="N34" s="524">
        <v>634</v>
      </c>
      <c r="O34" s="524">
        <v>2790</v>
      </c>
      <c r="P34" s="524">
        <v>1696</v>
      </c>
      <c r="Q34" s="524">
        <v>23</v>
      </c>
      <c r="R34" s="524">
        <v>21</v>
      </c>
      <c r="S34" s="524">
        <v>52</v>
      </c>
      <c r="T34" s="524">
        <v>37</v>
      </c>
      <c r="U34" s="524">
        <v>332</v>
      </c>
      <c r="V34" s="524">
        <v>281</v>
      </c>
      <c r="W34" s="524">
        <v>1981</v>
      </c>
      <c r="X34" s="524">
        <v>950</v>
      </c>
      <c r="Y34" s="524">
        <v>165</v>
      </c>
      <c r="Z34" s="524">
        <v>48</v>
      </c>
      <c r="AA34" s="468" t="s">
        <v>396</v>
      </c>
    </row>
    <row r="35" spans="1:27" ht="15.75" customHeight="1">
      <c r="A35" s="455">
        <v>16</v>
      </c>
      <c r="B35" s="469" t="s">
        <v>327</v>
      </c>
      <c r="C35" s="511">
        <v>10138</v>
      </c>
      <c r="D35" s="522">
        <v>5421</v>
      </c>
      <c r="E35" s="522">
        <v>4717</v>
      </c>
      <c r="F35" s="523">
        <v>48.4</v>
      </c>
      <c r="G35" s="522">
        <v>426</v>
      </c>
      <c r="H35" s="522">
        <v>292</v>
      </c>
      <c r="I35" s="522">
        <v>1</v>
      </c>
      <c r="J35" s="522">
        <v>1</v>
      </c>
      <c r="K35" s="522">
        <v>4</v>
      </c>
      <c r="L35" s="522">
        <v>4</v>
      </c>
      <c r="M35" s="522">
        <v>736</v>
      </c>
      <c r="N35" s="522">
        <v>634</v>
      </c>
      <c r="O35" s="522">
        <v>2790</v>
      </c>
      <c r="P35" s="522">
        <v>1696</v>
      </c>
      <c r="Q35" s="522">
        <v>23</v>
      </c>
      <c r="R35" s="522">
        <v>21</v>
      </c>
      <c r="S35" s="522">
        <v>52</v>
      </c>
      <c r="T35" s="522">
        <v>37</v>
      </c>
      <c r="U35" s="522">
        <v>332</v>
      </c>
      <c r="V35" s="522">
        <v>281</v>
      </c>
      <c r="W35" s="522">
        <v>1981</v>
      </c>
      <c r="X35" s="522">
        <v>950</v>
      </c>
      <c r="Y35" s="522">
        <v>165</v>
      </c>
      <c r="Z35" s="522">
        <v>48</v>
      </c>
      <c r="AA35" s="471">
        <v>16</v>
      </c>
    </row>
    <row r="36" spans="1:27" ht="15.75" customHeight="1">
      <c r="A36" s="459"/>
      <c r="B36" s="467" t="s">
        <v>328</v>
      </c>
      <c r="C36" s="518">
        <v>21706</v>
      </c>
      <c r="D36" s="524">
        <v>11567</v>
      </c>
      <c r="E36" s="524">
        <v>10139</v>
      </c>
      <c r="F36" s="525">
        <v>51.1</v>
      </c>
      <c r="G36" s="524">
        <v>4584</v>
      </c>
      <c r="H36" s="524">
        <v>2476</v>
      </c>
      <c r="I36" s="524">
        <v>194</v>
      </c>
      <c r="J36" s="524">
        <v>108</v>
      </c>
      <c r="K36" s="524">
        <v>2</v>
      </c>
      <c r="L36" s="524">
        <v>2</v>
      </c>
      <c r="M36" s="524">
        <v>1627</v>
      </c>
      <c r="N36" s="524">
        <v>1418</v>
      </c>
      <c r="O36" s="524">
        <v>3168</v>
      </c>
      <c r="P36" s="524">
        <v>1946</v>
      </c>
      <c r="Q36" s="524">
        <v>53</v>
      </c>
      <c r="R36" s="524">
        <v>48</v>
      </c>
      <c r="S36" s="524">
        <v>125</v>
      </c>
      <c r="T36" s="524">
        <v>72</v>
      </c>
      <c r="U36" s="524">
        <v>705</v>
      </c>
      <c r="V36" s="524">
        <v>605</v>
      </c>
      <c r="W36" s="524">
        <v>3021</v>
      </c>
      <c r="X36" s="524">
        <v>1393</v>
      </c>
      <c r="Y36" s="524">
        <v>376</v>
      </c>
      <c r="Z36" s="524">
        <v>151</v>
      </c>
      <c r="AA36" s="468" t="s">
        <v>359</v>
      </c>
    </row>
    <row r="37" spans="1:27" ht="15.75" customHeight="1">
      <c r="A37" s="455">
        <v>17</v>
      </c>
      <c r="B37" s="469" t="s">
        <v>329</v>
      </c>
      <c r="C37" s="511">
        <v>3141</v>
      </c>
      <c r="D37" s="511">
        <v>1696</v>
      </c>
      <c r="E37" s="511">
        <v>1445</v>
      </c>
      <c r="F37" s="512">
        <v>42.6</v>
      </c>
      <c r="G37" s="511">
        <v>175</v>
      </c>
      <c r="H37" s="511">
        <v>99</v>
      </c>
      <c r="I37" s="522" t="s">
        <v>397</v>
      </c>
      <c r="J37" s="522" t="s">
        <v>397</v>
      </c>
      <c r="K37" s="511">
        <v>1</v>
      </c>
      <c r="L37" s="511">
        <v>1</v>
      </c>
      <c r="M37" s="511">
        <v>256</v>
      </c>
      <c r="N37" s="511">
        <v>226</v>
      </c>
      <c r="O37" s="511">
        <v>686</v>
      </c>
      <c r="P37" s="511">
        <v>443</v>
      </c>
      <c r="Q37" s="511">
        <v>7</v>
      </c>
      <c r="R37" s="511">
        <v>6</v>
      </c>
      <c r="S37" s="511">
        <v>21</v>
      </c>
      <c r="T37" s="511">
        <v>12</v>
      </c>
      <c r="U37" s="511">
        <v>121</v>
      </c>
      <c r="V37" s="511">
        <v>107</v>
      </c>
      <c r="W37" s="511">
        <v>556</v>
      </c>
      <c r="X37" s="511">
        <v>234</v>
      </c>
      <c r="Y37" s="511">
        <v>68</v>
      </c>
      <c r="Z37" s="511">
        <v>20</v>
      </c>
      <c r="AA37" s="471">
        <v>17</v>
      </c>
    </row>
    <row r="38" spans="1:27" s="521" customFormat="1" ht="15.75" customHeight="1">
      <c r="A38" s="455">
        <v>18</v>
      </c>
      <c r="B38" s="469" t="s">
        <v>330</v>
      </c>
      <c r="C38" s="511">
        <v>4737</v>
      </c>
      <c r="D38" s="522">
        <v>2595</v>
      </c>
      <c r="E38" s="522">
        <v>2142</v>
      </c>
      <c r="F38" s="523">
        <v>49.8</v>
      </c>
      <c r="G38" s="522">
        <v>593</v>
      </c>
      <c r="H38" s="522">
        <v>355</v>
      </c>
      <c r="I38" s="522" t="s">
        <v>397</v>
      </c>
      <c r="J38" s="522" t="s">
        <v>397</v>
      </c>
      <c r="K38" s="522" t="s">
        <v>397</v>
      </c>
      <c r="L38" s="522" t="s">
        <v>397</v>
      </c>
      <c r="M38" s="522">
        <v>360</v>
      </c>
      <c r="N38" s="522">
        <v>308</v>
      </c>
      <c r="O38" s="522">
        <v>910</v>
      </c>
      <c r="P38" s="522">
        <v>582</v>
      </c>
      <c r="Q38" s="522">
        <v>16</v>
      </c>
      <c r="R38" s="522">
        <v>14</v>
      </c>
      <c r="S38" s="522">
        <v>33</v>
      </c>
      <c r="T38" s="522">
        <v>19</v>
      </c>
      <c r="U38" s="522">
        <v>170</v>
      </c>
      <c r="V38" s="522">
        <v>150</v>
      </c>
      <c r="W38" s="522">
        <v>744</v>
      </c>
      <c r="X38" s="522">
        <v>330</v>
      </c>
      <c r="Y38" s="522">
        <v>85</v>
      </c>
      <c r="Z38" s="522">
        <v>45</v>
      </c>
      <c r="AA38" s="471">
        <v>18</v>
      </c>
    </row>
    <row r="39" spans="1:27" ht="15.75" customHeight="1">
      <c r="A39" s="455">
        <v>19</v>
      </c>
      <c r="B39" s="469" t="s">
        <v>331</v>
      </c>
      <c r="C39" s="511">
        <v>13828</v>
      </c>
      <c r="D39" s="522">
        <v>7276</v>
      </c>
      <c r="E39" s="522">
        <v>6552</v>
      </c>
      <c r="F39" s="523">
        <v>54</v>
      </c>
      <c r="G39" s="522">
        <v>3816</v>
      </c>
      <c r="H39" s="522">
        <v>2022</v>
      </c>
      <c r="I39" s="522">
        <v>194</v>
      </c>
      <c r="J39" s="522">
        <v>108</v>
      </c>
      <c r="K39" s="522">
        <v>1</v>
      </c>
      <c r="L39" s="522">
        <v>1</v>
      </c>
      <c r="M39" s="522">
        <v>1011</v>
      </c>
      <c r="N39" s="522">
        <v>884</v>
      </c>
      <c r="O39" s="522">
        <v>1572</v>
      </c>
      <c r="P39" s="522">
        <v>921</v>
      </c>
      <c r="Q39" s="522">
        <v>30</v>
      </c>
      <c r="R39" s="522">
        <v>28</v>
      </c>
      <c r="S39" s="522">
        <v>71</v>
      </c>
      <c r="T39" s="522">
        <v>41</v>
      </c>
      <c r="U39" s="522">
        <v>414</v>
      </c>
      <c r="V39" s="522">
        <v>348</v>
      </c>
      <c r="W39" s="522">
        <v>1721</v>
      </c>
      <c r="X39" s="522">
        <v>829</v>
      </c>
      <c r="Y39" s="522">
        <v>223</v>
      </c>
      <c r="Z39" s="522">
        <v>86</v>
      </c>
      <c r="AA39" s="471">
        <v>19</v>
      </c>
    </row>
    <row r="40" spans="1:27" ht="15.75" customHeight="1">
      <c r="A40" s="459"/>
      <c r="B40" s="467" t="s">
        <v>332</v>
      </c>
      <c r="C40" s="518">
        <v>5160</v>
      </c>
      <c r="D40" s="524">
        <v>2773</v>
      </c>
      <c r="E40" s="524">
        <v>2387</v>
      </c>
      <c r="F40" s="525">
        <v>52.4</v>
      </c>
      <c r="G40" s="524">
        <v>1338</v>
      </c>
      <c r="H40" s="524">
        <v>763</v>
      </c>
      <c r="I40" s="524">
        <v>361</v>
      </c>
      <c r="J40" s="524">
        <v>223</v>
      </c>
      <c r="K40" s="524">
        <v>10</v>
      </c>
      <c r="L40" s="524">
        <v>9</v>
      </c>
      <c r="M40" s="524">
        <v>722</v>
      </c>
      <c r="N40" s="524">
        <v>626</v>
      </c>
      <c r="O40" s="524">
        <v>483</v>
      </c>
      <c r="P40" s="524">
        <v>244</v>
      </c>
      <c r="Q40" s="524">
        <v>8</v>
      </c>
      <c r="R40" s="524">
        <v>6</v>
      </c>
      <c r="S40" s="524">
        <v>9</v>
      </c>
      <c r="T40" s="524">
        <v>4</v>
      </c>
      <c r="U40" s="524">
        <v>124</v>
      </c>
      <c r="V40" s="524">
        <v>111</v>
      </c>
      <c r="W40" s="524">
        <v>538</v>
      </c>
      <c r="X40" s="524">
        <v>224</v>
      </c>
      <c r="Y40" s="524">
        <v>41</v>
      </c>
      <c r="Z40" s="524">
        <v>20</v>
      </c>
      <c r="AA40" s="468" t="s">
        <v>360</v>
      </c>
    </row>
    <row r="41" spans="1:27" ht="15.75" customHeight="1" thickBot="1">
      <c r="A41" s="472">
        <v>20</v>
      </c>
      <c r="B41" s="473" t="s">
        <v>333</v>
      </c>
      <c r="C41" s="526">
        <v>5160</v>
      </c>
      <c r="D41" s="527">
        <v>2773</v>
      </c>
      <c r="E41" s="527">
        <v>2387</v>
      </c>
      <c r="F41" s="528">
        <v>52.4</v>
      </c>
      <c r="G41" s="527">
        <v>1338</v>
      </c>
      <c r="H41" s="527">
        <v>763</v>
      </c>
      <c r="I41" s="527">
        <v>361</v>
      </c>
      <c r="J41" s="527">
        <v>223</v>
      </c>
      <c r="K41" s="527">
        <v>10</v>
      </c>
      <c r="L41" s="527">
        <v>9</v>
      </c>
      <c r="M41" s="527">
        <v>722</v>
      </c>
      <c r="N41" s="527">
        <v>626</v>
      </c>
      <c r="O41" s="527">
        <v>483</v>
      </c>
      <c r="P41" s="527">
        <v>244</v>
      </c>
      <c r="Q41" s="527">
        <v>8</v>
      </c>
      <c r="R41" s="527">
        <v>6</v>
      </c>
      <c r="S41" s="527">
        <v>9</v>
      </c>
      <c r="T41" s="527">
        <v>4</v>
      </c>
      <c r="U41" s="527">
        <v>124</v>
      </c>
      <c r="V41" s="527">
        <v>111</v>
      </c>
      <c r="W41" s="527">
        <v>538</v>
      </c>
      <c r="X41" s="527">
        <v>224</v>
      </c>
      <c r="Y41" s="527">
        <v>41</v>
      </c>
      <c r="Z41" s="527">
        <v>20</v>
      </c>
      <c r="AA41" s="475">
        <v>20</v>
      </c>
    </row>
    <row r="42" spans="1:27" ht="12">
      <c r="A42" s="529" t="s">
        <v>382</v>
      </c>
      <c r="B42" s="529"/>
      <c r="C42" s="529"/>
      <c r="D42" s="529"/>
      <c r="E42" s="529"/>
      <c r="F42" s="529"/>
      <c r="G42" s="529"/>
      <c r="H42" s="529"/>
      <c r="I42" s="529"/>
      <c r="J42" s="529"/>
      <c r="K42" s="529"/>
      <c r="L42" s="529"/>
      <c r="M42" s="529"/>
      <c r="N42" s="529"/>
      <c r="O42" s="529"/>
      <c r="P42" s="529"/>
      <c r="Q42" s="529"/>
      <c r="R42" s="529"/>
      <c r="S42" s="529"/>
      <c r="T42" s="529"/>
      <c r="U42" s="529"/>
      <c r="V42" s="529"/>
      <c r="W42" s="529"/>
      <c r="X42" s="529"/>
      <c r="Y42" s="529"/>
      <c r="Z42" s="529"/>
      <c r="AA42" s="529"/>
    </row>
    <row r="43" spans="1:27" ht="12" customHeight="1">
      <c r="A43" s="530" t="s">
        <v>383</v>
      </c>
      <c r="B43" s="529"/>
      <c r="C43" s="529"/>
      <c r="E43" s="529"/>
      <c r="F43" s="529"/>
      <c r="G43" s="530"/>
      <c r="H43" s="529"/>
      <c r="I43" s="529"/>
      <c r="J43" s="529"/>
      <c r="K43" s="529"/>
      <c r="L43" s="529"/>
      <c r="M43" s="530"/>
      <c r="N43" s="529"/>
      <c r="O43" s="529"/>
      <c r="P43" s="529"/>
      <c r="Q43" s="529"/>
      <c r="R43" s="529"/>
      <c r="S43" s="529"/>
      <c r="T43" s="529"/>
      <c r="U43" s="529"/>
      <c r="V43" s="529"/>
      <c r="W43" s="529"/>
      <c r="X43" s="529"/>
      <c r="Y43" s="529"/>
      <c r="Z43" s="529"/>
      <c r="AA43" s="529"/>
    </row>
    <row r="44" spans="1:27" ht="12">
      <c r="A44" s="529"/>
      <c r="B44" s="529"/>
      <c r="C44" s="529"/>
      <c r="D44" s="529"/>
      <c r="E44" s="529"/>
      <c r="F44" s="529"/>
      <c r="G44" s="529"/>
      <c r="H44" s="529"/>
      <c r="I44" s="529"/>
      <c r="J44" s="529"/>
      <c r="K44" s="529"/>
      <c r="L44" s="529"/>
      <c r="M44" s="529"/>
      <c r="N44" s="529"/>
      <c r="O44" s="529"/>
      <c r="P44" s="529"/>
      <c r="Q44" s="529"/>
      <c r="R44" s="529"/>
      <c r="S44" s="529"/>
      <c r="T44" s="529"/>
      <c r="U44" s="529"/>
      <c r="V44" s="529"/>
      <c r="W44" s="529"/>
      <c r="X44" s="529"/>
      <c r="Y44" s="529"/>
      <c r="Z44" s="529"/>
      <c r="AA44" s="529"/>
    </row>
    <row r="45" spans="1:27" ht="12">
      <c r="A45" s="529"/>
      <c r="B45" s="529"/>
      <c r="C45" s="529"/>
      <c r="D45" s="529"/>
      <c r="E45" s="529"/>
      <c r="F45" s="529"/>
      <c r="G45" s="529"/>
      <c r="H45" s="529"/>
      <c r="I45" s="529"/>
      <c r="J45" s="529"/>
      <c r="K45" s="529"/>
      <c r="L45" s="529"/>
      <c r="M45" s="529"/>
      <c r="N45" s="529"/>
      <c r="O45" s="529"/>
      <c r="P45" s="529"/>
      <c r="Q45" s="529"/>
      <c r="R45" s="529"/>
      <c r="S45" s="529"/>
      <c r="T45" s="529"/>
      <c r="U45" s="529"/>
      <c r="V45" s="529"/>
      <c r="W45" s="529"/>
      <c r="X45" s="529"/>
      <c r="Y45" s="529"/>
      <c r="Z45" s="529"/>
      <c r="AA45" s="529"/>
    </row>
    <row r="46" ht="12">
      <c r="A46" s="529"/>
    </row>
  </sheetData>
  <sheetProtection/>
  <mergeCells count="11">
    <mergeCell ref="C4:E4"/>
    <mergeCell ref="G4:H4"/>
    <mergeCell ref="I4:J4"/>
    <mergeCell ref="K4:L4"/>
    <mergeCell ref="M4:N4"/>
    <mergeCell ref="O4:P4"/>
    <mergeCell ref="Q4:R4"/>
    <mergeCell ref="S4:T4"/>
    <mergeCell ref="U4:V4"/>
    <mergeCell ref="W4:X4"/>
    <mergeCell ref="Y4:Z4"/>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tabColor rgb="FFFFC000"/>
  </sheetPr>
  <dimension ref="A1:AD61"/>
  <sheetViews>
    <sheetView showGridLines="0" zoomScale="90" zoomScaleNormal="90" zoomScalePageLayoutView="0" workbookViewId="0" topLeftCell="A10">
      <selection activeCell="I42" sqref="I42"/>
    </sheetView>
  </sheetViews>
  <sheetFormatPr defaultColWidth="8.00390625" defaultRowHeight="13.5"/>
  <cols>
    <col min="1" max="1" width="6.25390625" style="560" customWidth="1"/>
    <col min="2" max="2" width="5.625" style="560" customWidth="1"/>
    <col min="3" max="3" width="7.50390625" style="560" customWidth="1"/>
    <col min="4" max="5" width="6.75390625" style="560" customWidth="1"/>
    <col min="6" max="6" width="7.50390625" style="560" customWidth="1"/>
    <col min="7" max="7" width="7.625" style="560" customWidth="1"/>
    <col min="8" max="9" width="6.75390625" style="560" customWidth="1"/>
    <col min="10" max="10" width="8.25390625" style="560" bestFit="1" customWidth="1"/>
    <col min="11" max="14" width="6.75390625" style="560" customWidth="1"/>
    <col min="15" max="16" width="7.625" style="560" customWidth="1"/>
    <col min="17" max="17" width="6.75390625" style="560" customWidth="1"/>
    <col min="18" max="18" width="7.875" style="560" customWidth="1"/>
    <col min="19" max="19" width="8.25390625" style="560" bestFit="1" customWidth="1"/>
    <col min="20" max="20" width="6.75390625" style="560" customWidth="1"/>
    <col min="21" max="22" width="8.25390625" style="560" bestFit="1" customWidth="1"/>
    <col min="23" max="29" width="6.75390625" style="560" customWidth="1"/>
    <col min="30" max="16384" width="8.00390625" style="560" customWidth="1"/>
  </cols>
  <sheetData>
    <row r="1" spans="2:29" ht="18.75" customHeight="1">
      <c r="B1" s="606"/>
      <c r="C1" s="606"/>
      <c r="D1" s="606"/>
      <c r="E1" s="606"/>
      <c r="F1" s="606"/>
      <c r="G1" s="681"/>
      <c r="J1" s="606"/>
      <c r="K1" s="606"/>
      <c r="L1" s="606"/>
      <c r="M1" s="606"/>
      <c r="N1" s="608" t="s">
        <v>740</v>
      </c>
      <c r="O1" s="963" t="s">
        <v>741</v>
      </c>
      <c r="P1" s="963"/>
      <c r="Q1" s="963"/>
      <c r="R1" s="963"/>
      <c r="S1" s="963"/>
      <c r="T1" s="963"/>
      <c r="U1" s="963"/>
      <c r="V1" s="963"/>
      <c r="W1" s="963"/>
      <c r="X1" s="963"/>
      <c r="Y1" s="963"/>
      <c r="Z1" s="963"/>
      <c r="AA1" s="607"/>
      <c r="AB1" s="607"/>
      <c r="AC1" s="607"/>
    </row>
    <row r="2" spans="1:29" ht="11.25" customHeight="1">
      <c r="A2" s="680"/>
      <c r="B2" s="606"/>
      <c r="C2" s="606"/>
      <c r="D2" s="606"/>
      <c r="E2" s="606"/>
      <c r="F2" s="606"/>
      <c r="G2" s="606"/>
      <c r="H2" s="606"/>
      <c r="I2" s="606"/>
      <c r="J2" s="606"/>
      <c r="K2" s="606"/>
      <c r="L2" s="606"/>
      <c r="M2" s="606"/>
      <c r="N2" s="606"/>
      <c r="O2" s="680"/>
      <c r="P2" s="606"/>
      <c r="Q2" s="606"/>
      <c r="R2" s="606"/>
      <c r="S2" s="606"/>
      <c r="T2" s="606"/>
      <c r="U2" s="606"/>
      <c r="V2" s="606"/>
      <c r="W2" s="606"/>
      <c r="X2" s="606"/>
      <c r="Y2" s="606"/>
      <c r="Z2" s="606"/>
      <c r="AA2" s="606"/>
      <c r="AB2" s="606"/>
      <c r="AC2" s="606"/>
    </row>
    <row r="3" spans="1:30" ht="12.75" customHeight="1" thickBot="1">
      <c r="A3" s="679"/>
      <c r="B3" s="605"/>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4" t="s">
        <v>478</v>
      </c>
    </row>
    <row r="4" spans="3:30" ht="18.75" customHeight="1">
      <c r="C4" s="964" t="s">
        <v>742</v>
      </c>
      <c r="D4" s="965"/>
      <c r="E4" s="966"/>
      <c r="F4" s="964" t="s">
        <v>743</v>
      </c>
      <c r="G4" s="965"/>
      <c r="H4" s="966"/>
      <c r="I4" s="964" t="s">
        <v>477</v>
      </c>
      <c r="J4" s="965"/>
      <c r="K4" s="965"/>
      <c r="L4" s="669"/>
      <c r="M4" s="669"/>
      <c r="N4" s="669"/>
      <c r="O4" s="668"/>
      <c r="P4" s="667"/>
      <c r="Q4" s="667"/>
      <c r="R4" s="667"/>
      <c r="S4" s="667"/>
      <c r="T4" s="668"/>
      <c r="U4" s="668"/>
      <c r="V4" s="668"/>
      <c r="W4" s="668"/>
      <c r="X4" s="667"/>
      <c r="Y4" s="668"/>
      <c r="Z4" s="668"/>
      <c r="AA4" s="667"/>
      <c r="AB4" s="668"/>
      <c r="AC4" s="668"/>
      <c r="AD4" s="664"/>
    </row>
    <row r="5" spans="1:30" ht="18.75" customHeight="1">
      <c r="A5" s="598" t="s">
        <v>437</v>
      </c>
      <c r="B5" s="663"/>
      <c r="C5" s="967"/>
      <c r="D5" s="968"/>
      <c r="E5" s="969"/>
      <c r="F5" s="967"/>
      <c r="G5" s="968"/>
      <c r="H5" s="969"/>
      <c r="I5" s="967"/>
      <c r="J5" s="968"/>
      <c r="K5" s="968"/>
      <c r="L5" s="678" t="s">
        <v>476</v>
      </c>
      <c r="M5" s="659"/>
      <c r="N5" s="659"/>
      <c r="O5" s="678" t="s">
        <v>475</v>
      </c>
      <c r="P5" s="677"/>
      <c r="Q5" s="676"/>
      <c r="R5" s="657" t="s">
        <v>474</v>
      </c>
      <c r="S5" s="659"/>
      <c r="T5" s="659"/>
      <c r="U5" s="657" t="s">
        <v>473</v>
      </c>
      <c r="V5" s="659"/>
      <c r="W5" s="659"/>
      <c r="X5" s="657" t="s">
        <v>472</v>
      </c>
      <c r="Y5" s="656"/>
      <c r="Z5" s="676"/>
      <c r="AA5" s="675" t="s">
        <v>471</v>
      </c>
      <c r="AB5" s="656"/>
      <c r="AC5" s="656"/>
      <c r="AD5" s="655" t="s">
        <v>744</v>
      </c>
    </row>
    <row r="6" spans="1:30" s="641" customFormat="1" ht="18.75" customHeight="1">
      <c r="A6" s="654"/>
      <c r="B6" s="654"/>
      <c r="C6" s="653" t="s">
        <v>0</v>
      </c>
      <c r="D6" s="653" t="s">
        <v>1</v>
      </c>
      <c r="E6" s="653" t="s">
        <v>2</v>
      </c>
      <c r="F6" s="653" t="s">
        <v>0</v>
      </c>
      <c r="G6" s="653" t="s">
        <v>1</v>
      </c>
      <c r="H6" s="653" t="s">
        <v>2</v>
      </c>
      <c r="I6" s="653" t="s">
        <v>0</v>
      </c>
      <c r="J6" s="653" t="s">
        <v>1</v>
      </c>
      <c r="K6" s="653" t="s">
        <v>2</v>
      </c>
      <c r="L6" s="653" t="s">
        <v>0</v>
      </c>
      <c r="M6" s="653" t="s">
        <v>1</v>
      </c>
      <c r="N6" s="653" t="s">
        <v>2</v>
      </c>
      <c r="O6" s="648" t="s">
        <v>0</v>
      </c>
      <c r="P6" s="648" t="s">
        <v>1</v>
      </c>
      <c r="Q6" s="649" t="s">
        <v>2</v>
      </c>
      <c r="R6" s="653" t="s">
        <v>0</v>
      </c>
      <c r="S6" s="653" t="s">
        <v>1</v>
      </c>
      <c r="T6" s="653" t="s">
        <v>2</v>
      </c>
      <c r="U6" s="653" t="s">
        <v>0</v>
      </c>
      <c r="V6" s="653" t="s">
        <v>1</v>
      </c>
      <c r="W6" s="653" t="s">
        <v>2</v>
      </c>
      <c r="X6" s="648" t="s">
        <v>0</v>
      </c>
      <c r="Y6" s="648" t="s">
        <v>1</v>
      </c>
      <c r="Z6" s="651" t="s">
        <v>2</v>
      </c>
      <c r="AA6" s="650" t="s">
        <v>0</v>
      </c>
      <c r="AB6" s="648" t="s">
        <v>1</v>
      </c>
      <c r="AC6" s="648" t="s">
        <v>2</v>
      </c>
      <c r="AD6" s="647"/>
    </row>
    <row r="7" spans="1:30" s="641" customFormat="1" ht="7.5" customHeight="1">
      <c r="A7" s="646"/>
      <c r="B7" s="646"/>
      <c r="C7" s="645"/>
      <c r="D7" s="644"/>
      <c r="E7" s="644"/>
      <c r="F7" s="644"/>
      <c r="G7" s="644"/>
      <c r="H7" s="644"/>
      <c r="I7" s="644"/>
      <c r="J7" s="644"/>
      <c r="K7" s="644"/>
      <c r="L7" s="644"/>
      <c r="M7" s="644"/>
      <c r="N7" s="644"/>
      <c r="O7" s="643"/>
      <c r="P7" s="643"/>
      <c r="Q7" s="643"/>
      <c r="R7" s="644"/>
      <c r="S7" s="644"/>
      <c r="T7" s="644"/>
      <c r="U7" s="644"/>
      <c r="V7" s="644"/>
      <c r="W7" s="644"/>
      <c r="X7" s="643"/>
      <c r="Y7" s="643"/>
      <c r="Z7" s="643"/>
      <c r="AA7" s="643"/>
      <c r="AB7" s="643"/>
      <c r="AC7" s="643"/>
      <c r="AD7" s="642"/>
    </row>
    <row r="8" spans="1:30" ht="16.5" customHeight="1">
      <c r="A8" s="580" t="s">
        <v>745</v>
      </c>
      <c r="B8" s="640" t="s">
        <v>462</v>
      </c>
      <c r="C8" s="639">
        <v>332161</v>
      </c>
      <c r="D8" s="626">
        <v>411854</v>
      </c>
      <c r="E8" s="626">
        <v>225917</v>
      </c>
      <c r="F8" s="626">
        <v>308465</v>
      </c>
      <c r="G8" s="626">
        <v>318938</v>
      </c>
      <c r="H8" s="626">
        <v>199421</v>
      </c>
      <c r="I8" s="626">
        <v>347618</v>
      </c>
      <c r="J8" s="626">
        <v>429354</v>
      </c>
      <c r="K8" s="626">
        <v>193982</v>
      </c>
      <c r="L8" s="625">
        <v>216876</v>
      </c>
      <c r="M8" s="625">
        <v>320306</v>
      </c>
      <c r="N8" s="625">
        <v>153637</v>
      </c>
      <c r="O8" s="573" t="s">
        <v>101</v>
      </c>
      <c r="P8" s="573" t="s">
        <v>101</v>
      </c>
      <c r="Q8" s="573" t="s">
        <v>101</v>
      </c>
      <c r="R8" s="626">
        <v>298601</v>
      </c>
      <c r="S8" s="626">
        <v>377806</v>
      </c>
      <c r="T8" s="626">
        <v>157080</v>
      </c>
      <c r="U8" s="573" t="s">
        <v>101</v>
      </c>
      <c r="V8" s="573" t="s">
        <v>101</v>
      </c>
      <c r="W8" s="573" t="s">
        <v>101</v>
      </c>
      <c r="X8" s="573" t="s">
        <v>101</v>
      </c>
      <c r="Y8" s="573" t="s">
        <v>101</v>
      </c>
      <c r="Z8" s="573" t="s">
        <v>101</v>
      </c>
      <c r="AA8" s="622">
        <v>279600</v>
      </c>
      <c r="AB8" s="626">
        <v>325143</v>
      </c>
      <c r="AC8" s="626">
        <v>199778</v>
      </c>
      <c r="AD8" s="638" t="s">
        <v>746</v>
      </c>
    </row>
    <row r="9" spans="1:30" ht="16.5" customHeight="1">
      <c r="A9" s="580">
        <v>20</v>
      </c>
      <c r="B9" s="640"/>
      <c r="C9" s="639">
        <v>332381</v>
      </c>
      <c r="D9" s="626">
        <v>410866</v>
      </c>
      <c r="E9" s="626">
        <v>225064</v>
      </c>
      <c r="F9" s="626">
        <v>292692</v>
      </c>
      <c r="G9" s="626">
        <v>302032</v>
      </c>
      <c r="H9" s="626">
        <v>202506</v>
      </c>
      <c r="I9" s="626">
        <v>344714</v>
      </c>
      <c r="J9" s="625">
        <v>421138</v>
      </c>
      <c r="K9" s="626">
        <v>191174</v>
      </c>
      <c r="L9" s="625">
        <v>218057</v>
      </c>
      <c r="M9" s="625">
        <v>319375</v>
      </c>
      <c r="N9" s="625">
        <v>154093</v>
      </c>
      <c r="O9" s="573" t="s">
        <v>101</v>
      </c>
      <c r="P9" s="573" t="s">
        <v>101</v>
      </c>
      <c r="Q9" s="573" t="s">
        <v>101</v>
      </c>
      <c r="R9" s="626">
        <v>291479</v>
      </c>
      <c r="S9" s="626">
        <v>364276</v>
      </c>
      <c r="T9" s="626">
        <v>161472</v>
      </c>
      <c r="U9" s="573" t="s">
        <v>101</v>
      </c>
      <c r="V9" s="573" t="s">
        <v>101</v>
      </c>
      <c r="W9" s="573" t="s">
        <v>101</v>
      </c>
      <c r="X9" s="573" t="s">
        <v>101</v>
      </c>
      <c r="Y9" s="573" t="s">
        <v>101</v>
      </c>
      <c r="Z9" s="573" t="s">
        <v>101</v>
      </c>
      <c r="AA9" s="622">
        <v>276056</v>
      </c>
      <c r="AB9" s="626">
        <v>317812</v>
      </c>
      <c r="AC9" s="626">
        <v>193989</v>
      </c>
      <c r="AD9" s="638" t="s">
        <v>747</v>
      </c>
    </row>
    <row r="10" spans="1:30" ht="16.5" customHeight="1">
      <c r="A10" s="580">
        <v>21</v>
      </c>
      <c r="B10" s="640"/>
      <c r="C10" s="639">
        <v>281097</v>
      </c>
      <c r="D10" s="626">
        <v>354790</v>
      </c>
      <c r="E10" s="626">
        <v>195031</v>
      </c>
      <c r="F10" s="626">
        <v>295197</v>
      </c>
      <c r="G10" s="626">
        <v>323862</v>
      </c>
      <c r="H10" s="626">
        <v>145265</v>
      </c>
      <c r="I10" s="626">
        <v>288363</v>
      </c>
      <c r="J10" s="626">
        <v>354145</v>
      </c>
      <c r="K10" s="626">
        <v>169861</v>
      </c>
      <c r="L10" s="625">
        <v>225845</v>
      </c>
      <c r="M10" s="625">
        <v>342593</v>
      </c>
      <c r="N10" s="625">
        <v>153934</v>
      </c>
      <c r="O10" s="573" t="s">
        <v>101</v>
      </c>
      <c r="P10" s="573" t="s">
        <v>101</v>
      </c>
      <c r="Q10" s="573" t="s">
        <v>101</v>
      </c>
      <c r="R10" s="625" t="s">
        <v>429</v>
      </c>
      <c r="S10" s="625" t="s">
        <v>429</v>
      </c>
      <c r="T10" s="625" t="s">
        <v>429</v>
      </c>
      <c r="U10" s="573" t="s">
        <v>101</v>
      </c>
      <c r="V10" s="573" t="s">
        <v>101</v>
      </c>
      <c r="W10" s="573" t="s">
        <v>101</v>
      </c>
      <c r="X10" s="573" t="s">
        <v>101</v>
      </c>
      <c r="Y10" s="573" t="s">
        <v>101</v>
      </c>
      <c r="Z10" s="573" t="s">
        <v>101</v>
      </c>
      <c r="AA10" s="622">
        <v>241306</v>
      </c>
      <c r="AB10" s="626">
        <v>296264</v>
      </c>
      <c r="AC10" s="626">
        <v>161145</v>
      </c>
      <c r="AD10" s="638" t="s">
        <v>748</v>
      </c>
    </row>
    <row r="11" spans="1:30" s="568" customFormat="1" ht="16.5" customHeight="1">
      <c r="A11" s="580">
        <v>22</v>
      </c>
      <c r="B11" s="560"/>
      <c r="C11" s="639">
        <v>278590</v>
      </c>
      <c r="D11" s="626">
        <v>353340</v>
      </c>
      <c r="E11" s="626">
        <v>200419</v>
      </c>
      <c r="F11" s="626">
        <v>295225</v>
      </c>
      <c r="G11" s="626">
        <v>320535</v>
      </c>
      <c r="H11" s="626">
        <v>152724</v>
      </c>
      <c r="I11" s="626">
        <v>294061</v>
      </c>
      <c r="J11" s="626">
        <v>357720</v>
      </c>
      <c r="K11" s="626">
        <v>175957</v>
      </c>
      <c r="L11" s="625">
        <v>232792</v>
      </c>
      <c r="M11" s="625">
        <v>340957</v>
      </c>
      <c r="N11" s="625">
        <v>157939</v>
      </c>
      <c r="O11" s="580" t="s">
        <v>429</v>
      </c>
      <c r="P11" s="580" t="s">
        <v>429</v>
      </c>
      <c r="Q11" s="580" t="s">
        <v>429</v>
      </c>
      <c r="R11" s="625" t="s">
        <v>429</v>
      </c>
      <c r="S11" s="625" t="s">
        <v>429</v>
      </c>
      <c r="T11" s="625" t="s">
        <v>429</v>
      </c>
      <c r="U11" s="625">
        <v>216482</v>
      </c>
      <c r="V11" s="625">
        <v>272774</v>
      </c>
      <c r="W11" s="625">
        <v>155549</v>
      </c>
      <c r="X11" s="625">
        <v>398603</v>
      </c>
      <c r="Y11" s="625">
        <v>462852</v>
      </c>
      <c r="Z11" s="625">
        <v>218263</v>
      </c>
      <c r="AA11" s="622">
        <v>258868</v>
      </c>
      <c r="AB11" s="626">
        <v>313549</v>
      </c>
      <c r="AC11" s="626">
        <v>165625</v>
      </c>
      <c r="AD11" s="638" t="s">
        <v>749</v>
      </c>
    </row>
    <row r="12" spans="1:30" s="583" customFormat="1" ht="16.5" customHeight="1">
      <c r="A12" s="637">
        <v>23</v>
      </c>
      <c r="C12" s="635">
        <v>278102</v>
      </c>
      <c r="D12" s="634">
        <v>347440</v>
      </c>
      <c r="E12" s="634">
        <v>200146</v>
      </c>
      <c r="F12" s="634">
        <v>312436</v>
      </c>
      <c r="G12" s="634">
        <v>341836</v>
      </c>
      <c r="H12" s="634">
        <v>155887</v>
      </c>
      <c r="I12" s="634">
        <v>276529</v>
      </c>
      <c r="J12" s="634">
        <v>341288</v>
      </c>
      <c r="K12" s="634">
        <v>171026</v>
      </c>
      <c r="L12" s="634">
        <v>201295</v>
      </c>
      <c r="M12" s="634">
        <v>290565</v>
      </c>
      <c r="N12" s="634">
        <v>151471</v>
      </c>
      <c r="O12" s="634">
        <v>148575</v>
      </c>
      <c r="P12" s="634">
        <v>233463</v>
      </c>
      <c r="Q12" s="634">
        <v>137023</v>
      </c>
      <c r="R12" s="633" t="s">
        <v>429</v>
      </c>
      <c r="S12" s="633" t="s">
        <v>429</v>
      </c>
      <c r="T12" s="633" t="s">
        <v>429</v>
      </c>
      <c r="U12" s="634">
        <v>228337</v>
      </c>
      <c r="V12" s="634">
        <v>278259</v>
      </c>
      <c r="W12" s="634">
        <v>164973</v>
      </c>
      <c r="X12" s="634">
        <v>368114</v>
      </c>
      <c r="Y12" s="634">
        <v>420479</v>
      </c>
      <c r="Z12" s="634">
        <v>211386</v>
      </c>
      <c r="AA12" s="634">
        <v>265460</v>
      </c>
      <c r="AB12" s="634">
        <v>305849</v>
      </c>
      <c r="AC12" s="634">
        <v>172089</v>
      </c>
      <c r="AD12" s="632" t="s">
        <v>750</v>
      </c>
    </row>
    <row r="13" spans="1:30" ht="7.5" customHeight="1">
      <c r="A13" s="568"/>
      <c r="B13" s="631"/>
      <c r="C13" s="674"/>
      <c r="D13" s="567"/>
      <c r="E13" s="567"/>
      <c r="F13" s="626"/>
      <c r="G13" s="626"/>
      <c r="H13" s="626"/>
      <c r="I13" s="626"/>
      <c r="J13" s="626"/>
      <c r="K13" s="626"/>
      <c r="L13" s="626"/>
      <c r="M13" s="626"/>
      <c r="N13" s="626"/>
      <c r="O13" s="626"/>
      <c r="P13" s="626"/>
      <c r="Q13" s="626"/>
      <c r="R13" s="626"/>
      <c r="S13" s="626"/>
      <c r="T13" s="626"/>
      <c r="U13" s="626"/>
      <c r="V13" s="626"/>
      <c r="W13" s="626"/>
      <c r="X13" s="626"/>
      <c r="Y13" s="626"/>
      <c r="Z13" s="626"/>
      <c r="AA13" s="626"/>
      <c r="AB13" s="626"/>
      <c r="AC13" s="626"/>
      <c r="AD13" s="628"/>
    </row>
    <row r="14" spans="1:30" ht="16.5" customHeight="1">
      <c r="A14" s="580" t="s">
        <v>751</v>
      </c>
      <c r="B14" s="623" t="s">
        <v>428</v>
      </c>
      <c r="C14" s="639">
        <v>235977</v>
      </c>
      <c r="D14" s="626">
        <v>292896</v>
      </c>
      <c r="E14" s="626">
        <v>170252</v>
      </c>
      <c r="F14" s="626">
        <v>271185</v>
      </c>
      <c r="G14" s="626">
        <v>295687</v>
      </c>
      <c r="H14" s="626">
        <v>139731</v>
      </c>
      <c r="I14" s="626">
        <v>229070</v>
      </c>
      <c r="J14" s="626">
        <v>280232</v>
      </c>
      <c r="K14" s="626">
        <v>146619</v>
      </c>
      <c r="L14" s="626">
        <v>167483</v>
      </c>
      <c r="M14" s="626">
        <v>237944</v>
      </c>
      <c r="N14" s="626">
        <v>129757</v>
      </c>
      <c r="O14" s="626">
        <v>137565</v>
      </c>
      <c r="P14" s="626">
        <v>228085</v>
      </c>
      <c r="Q14" s="626">
        <v>125667</v>
      </c>
      <c r="R14" s="625" t="s">
        <v>429</v>
      </c>
      <c r="S14" s="625" t="s">
        <v>429</v>
      </c>
      <c r="T14" s="625" t="s">
        <v>429</v>
      </c>
      <c r="U14" s="626">
        <v>188086</v>
      </c>
      <c r="V14" s="626">
        <v>224372</v>
      </c>
      <c r="W14" s="626">
        <v>145253</v>
      </c>
      <c r="X14" s="626">
        <v>290268</v>
      </c>
      <c r="Y14" s="626">
        <v>329541</v>
      </c>
      <c r="Z14" s="626">
        <v>178601</v>
      </c>
      <c r="AA14" s="626">
        <v>256513</v>
      </c>
      <c r="AB14" s="626">
        <v>275335</v>
      </c>
      <c r="AC14" s="626">
        <v>177344</v>
      </c>
      <c r="AD14" s="627" t="s">
        <v>752</v>
      </c>
    </row>
    <row r="15" spans="1:30" ht="16.5" customHeight="1">
      <c r="A15" s="568"/>
      <c r="B15" s="623">
        <v>2</v>
      </c>
      <c r="C15" s="639">
        <v>232951</v>
      </c>
      <c r="D15" s="626">
        <v>287237</v>
      </c>
      <c r="E15" s="626">
        <v>171993</v>
      </c>
      <c r="F15" s="626">
        <v>261674</v>
      </c>
      <c r="G15" s="626">
        <v>289466</v>
      </c>
      <c r="H15" s="626">
        <v>130799</v>
      </c>
      <c r="I15" s="626">
        <v>227648</v>
      </c>
      <c r="J15" s="626">
        <v>276478</v>
      </c>
      <c r="K15" s="626">
        <v>147138</v>
      </c>
      <c r="L15" s="626">
        <v>165512</v>
      </c>
      <c r="M15" s="626">
        <v>234580</v>
      </c>
      <c r="N15" s="626">
        <v>128269</v>
      </c>
      <c r="O15" s="626">
        <v>144320</v>
      </c>
      <c r="P15" s="626">
        <v>221831</v>
      </c>
      <c r="Q15" s="626">
        <v>134395</v>
      </c>
      <c r="R15" s="625" t="s">
        <v>429</v>
      </c>
      <c r="S15" s="625" t="s">
        <v>429</v>
      </c>
      <c r="T15" s="625" t="s">
        <v>429</v>
      </c>
      <c r="U15" s="626">
        <v>187285</v>
      </c>
      <c r="V15" s="626">
        <v>220835</v>
      </c>
      <c r="W15" s="626">
        <v>146204</v>
      </c>
      <c r="X15" s="626">
        <v>286695</v>
      </c>
      <c r="Y15" s="626">
        <v>322297</v>
      </c>
      <c r="Z15" s="626">
        <v>184249</v>
      </c>
      <c r="AA15" s="626">
        <v>251316</v>
      </c>
      <c r="AB15" s="626">
        <v>269208</v>
      </c>
      <c r="AC15" s="626">
        <v>176700</v>
      </c>
      <c r="AD15" s="624" t="s">
        <v>753</v>
      </c>
    </row>
    <row r="16" spans="1:30" ht="16.5" customHeight="1">
      <c r="A16" s="568"/>
      <c r="B16" s="623">
        <v>3</v>
      </c>
      <c r="C16" s="639">
        <v>238975</v>
      </c>
      <c r="D16" s="626">
        <v>293418</v>
      </c>
      <c r="E16" s="626">
        <v>178006</v>
      </c>
      <c r="F16" s="626">
        <v>268411</v>
      </c>
      <c r="G16" s="626">
        <v>296841</v>
      </c>
      <c r="H16" s="626">
        <v>136907</v>
      </c>
      <c r="I16" s="626">
        <v>227879</v>
      </c>
      <c r="J16" s="626">
        <v>272734</v>
      </c>
      <c r="K16" s="626">
        <v>154057</v>
      </c>
      <c r="L16" s="626">
        <v>179531</v>
      </c>
      <c r="M16" s="626">
        <v>247443</v>
      </c>
      <c r="N16" s="626">
        <v>142639</v>
      </c>
      <c r="O16" s="626">
        <v>151116</v>
      </c>
      <c r="P16" s="626">
        <v>224149</v>
      </c>
      <c r="Q16" s="626">
        <v>141807</v>
      </c>
      <c r="R16" s="625" t="s">
        <v>429</v>
      </c>
      <c r="S16" s="625" t="s">
        <v>429</v>
      </c>
      <c r="T16" s="625" t="s">
        <v>429</v>
      </c>
      <c r="U16" s="626">
        <v>192944</v>
      </c>
      <c r="V16" s="626">
        <v>226218</v>
      </c>
      <c r="W16" s="626">
        <v>151127</v>
      </c>
      <c r="X16" s="626">
        <v>284505</v>
      </c>
      <c r="Y16" s="626">
        <v>320170</v>
      </c>
      <c r="Z16" s="626">
        <v>181439</v>
      </c>
      <c r="AA16" s="626">
        <v>246815</v>
      </c>
      <c r="AB16" s="626">
        <v>265185</v>
      </c>
      <c r="AC16" s="626">
        <v>168843</v>
      </c>
      <c r="AD16" s="624" t="s">
        <v>460</v>
      </c>
    </row>
    <row r="17" spans="1:30" ht="16.5" customHeight="1">
      <c r="A17" s="568"/>
      <c r="B17" s="623">
        <v>4</v>
      </c>
      <c r="C17" s="639">
        <v>235992</v>
      </c>
      <c r="D17" s="626">
        <v>291117</v>
      </c>
      <c r="E17" s="626">
        <v>174370</v>
      </c>
      <c r="F17" s="626">
        <v>242834</v>
      </c>
      <c r="G17" s="626">
        <v>263934</v>
      </c>
      <c r="H17" s="626">
        <v>133499</v>
      </c>
      <c r="I17" s="626">
        <v>227586</v>
      </c>
      <c r="J17" s="626">
        <v>272948</v>
      </c>
      <c r="K17" s="626">
        <v>153862</v>
      </c>
      <c r="L17" s="626">
        <v>181799</v>
      </c>
      <c r="M17" s="626">
        <v>251232</v>
      </c>
      <c r="N17" s="626">
        <v>143503</v>
      </c>
      <c r="O17" s="626">
        <v>147258</v>
      </c>
      <c r="P17" s="626">
        <v>223071</v>
      </c>
      <c r="Q17" s="626">
        <v>136892</v>
      </c>
      <c r="R17" s="625" t="s">
        <v>429</v>
      </c>
      <c r="S17" s="625" t="s">
        <v>429</v>
      </c>
      <c r="T17" s="625" t="s">
        <v>429</v>
      </c>
      <c r="U17" s="626">
        <v>212173</v>
      </c>
      <c r="V17" s="626">
        <v>263817</v>
      </c>
      <c r="W17" s="626">
        <v>146865</v>
      </c>
      <c r="X17" s="626">
        <v>297359</v>
      </c>
      <c r="Y17" s="626">
        <v>336349</v>
      </c>
      <c r="Z17" s="626">
        <v>184075</v>
      </c>
      <c r="AA17" s="626">
        <v>253467</v>
      </c>
      <c r="AB17" s="626">
        <v>270974</v>
      </c>
      <c r="AC17" s="626">
        <v>179877</v>
      </c>
      <c r="AD17" s="624" t="s">
        <v>459</v>
      </c>
    </row>
    <row r="18" spans="1:30" ht="16.5" customHeight="1">
      <c r="A18" s="568"/>
      <c r="B18" s="623">
        <v>5</v>
      </c>
      <c r="C18" s="639">
        <v>233894</v>
      </c>
      <c r="D18" s="626">
        <v>288142</v>
      </c>
      <c r="E18" s="626">
        <v>172631</v>
      </c>
      <c r="F18" s="626">
        <v>231267</v>
      </c>
      <c r="G18" s="626">
        <v>250143</v>
      </c>
      <c r="H18" s="626">
        <v>133328</v>
      </c>
      <c r="I18" s="626">
        <v>233751</v>
      </c>
      <c r="J18" s="626">
        <v>281632</v>
      </c>
      <c r="K18" s="626">
        <v>152822</v>
      </c>
      <c r="L18" s="626">
        <v>178069</v>
      </c>
      <c r="M18" s="626">
        <v>244601</v>
      </c>
      <c r="N18" s="626">
        <v>140777</v>
      </c>
      <c r="O18" s="626">
        <v>135352</v>
      </c>
      <c r="P18" s="626">
        <v>216089</v>
      </c>
      <c r="Q18" s="626">
        <v>125526</v>
      </c>
      <c r="R18" s="625" t="s">
        <v>429</v>
      </c>
      <c r="S18" s="625" t="s">
        <v>429</v>
      </c>
      <c r="T18" s="625" t="s">
        <v>429</v>
      </c>
      <c r="U18" s="626">
        <v>197538</v>
      </c>
      <c r="V18" s="626">
        <v>232897</v>
      </c>
      <c r="W18" s="626">
        <v>154790</v>
      </c>
      <c r="X18" s="626">
        <v>268822</v>
      </c>
      <c r="Y18" s="626">
        <v>308258</v>
      </c>
      <c r="Z18" s="626">
        <v>153935</v>
      </c>
      <c r="AA18" s="626">
        <v>202734</v>
      </c>
      <c r="AB18" s="626">
        <v>248470</v>
      </c>
      <c r="AC18" s="626">
        <v>136509</v>
      </c>
      <c r="AD18" s="624" t="s">
        <v>458</v>
      </c>
    </row>
    <row r="19" spans="1:30" ht="16.5" customHeight="1">
      <c r="A19" s="568"/>
      <c r="B19" s="623">
        <v>6</v>
      </c>
      <c r="C19" s="639">
        <v>342532</v>
      </c>
      <c r="D19" s="626">
        <v>437653</v>
      </c>
      <c r="E19" s="626">
        <v>237009</v>
      </c>
      <c r="F19" s="626">
        <v>328145</v>
      </c>
      <c r="G19" s="626">
        <v>358955</v>
      </c>
      <c r="H19" s="626">
        <v>170716</v>
      </c>
      <c r="I19" s="626">
        <v>306749</v>
      </c>
      <c r="J19" s="626">
        <v>379032</v>
      </c>
      <c r="K19" s="626">
        <v>191451</v>
      </c>
      <c r="L19" s="626">
        <v>194577</v>
      </c>
      <c r="M19" s="626">
        <v>268880</v>
      </c>
      <c r="N19" s="626">
        <v>152749</v>
      </c>
      <c r="O19" s="626">
        <v>141556</v>
      </c>
      <c r="P19" s="626">
        <v>210357</v>
      </c>
      <c r="Q19" s="626">
        <v>131786</v>
      </c>
      <c r="R19" s="625" t="s">
        <v>429</v>
      </c>
      <c r="S19" s="625" t="s">
        <v>429</v>
      </c>
      <c r="T19" s="625" t="s">
        <v>429</v>
      </c>
      <c r="U19" s="626">
        <v>282081</v>
      </c>
      <c r="V19" s="626">
        <v>371835</v>
      </c>
      <c r="W19" s="626">
        <v>171707</v>
      </c>
      <c r="X19" s="626">
        <v>398619</v>
      </c>
      <c r="Y19" s="626">
        <v>440342</v>
      </c>
      <c r="Z19" s="626">
        <v>275914</v>
      </c>
      <c r="AA19" s="626">
        <v>301762</v>
      </c>
      <c r="AB19" s="626">
        <v>380298</v>
      </c>
      <c r="AC19" s="626">
        <v>163872</v>
      </c>
      <c r="AD19" s="624" t="s">
        <v>457</v>
      </c>
    </row>
    <row r="20" spans="1:30" ht="16.5" customHeight="1">
      <c r="A20" s="568"/>
      <c r="B20" s="623">
        <v>7</v>
      </c>
      <c r="C20" s="639">
        <v>353908</v>
      </c>
      <c r="D20" s="626">
        <v>445054</v>
      </c>
      <c r="E20" s="626">
        <v>252671</v>
      </c>
      <c r="F20" s="626">
        <v>508043</v>
      </c>
      <c r="G20" s="626">
        <v>562421</v>
      </c>
      <c r="H20" s="626">
        <v>229727</v>
      </c>
      <c r="I20" s="626">
        <v>381702</v>
      </c>
      <c r="J20" s="626">
        <v>487593</v>
      </c>
      <c r="K20" s="626">
        <v>210189</v>
      </c>
      <c r="L20" s="626">
        <v>260706</v>
      </c>
      <c r="M20" s="626">
        <v>400600</v>
      </c>
      <c r="N20" s="626">
        <v>180455</v>
      </c>
      <c r="O20" s="626">
        <v>186880</v>
      </c>
      <c r="P20" s="626">
        <v>297487</v>
      </c>
      <c r="Q20" s="626">
        <v>171332</v>
      </c>
      <c r="R20" s="625" t="s">
        <v>429</v>
      </c>
      <c r="S20" s="625" t="s">
        <v>429</v>
      </c>
      <c r="T20" s="625" t="s">
        <v>429</v>
      </c>
      <c r="U20" s="626">
        <v>276791</v>
      </c>
      <c r="V20" s="626">
        <v>350715</v>
      </c>
      <c r="W20" s="626">
        <v>184491</v>
      </c>
      <c r="X20" s="626">
        <v>293348</v>
      </c>
      <c r="Y20" s="626">
        <v>327521</v>
      </c>
      <c r="Z20" s="626">
        <v>190548</v>
      </c>
      <c r="AA20" s="626">
        <v>235414</v>
      </c>
      <c r="AB20" s="626">
        <v>281021</v>
      </c>
      <c r="AC20" s="626">
        <v>153832</v>
      </c>
      <c r="AD20" s="624" t="s">
        <v>456</v>
      </c>
    </row>
    <row r="21" spans="1:30" ht="16.5" customHeight="1">
      <c r="A21" s="568"/>
      <c r="B21" s="623">
        <v>8</v>
      </c>
      <c r="C21" s="639">
        <v>259451</v>
      </c>
      <c r="D21" s="626">
        <v>325352</v>
      </c>
      <c r="E21" s="626">
        <v>184022</v>
      </c>
      <c r="F21" s="626">
        <v>240563</v>
      </c>
      <c r="G21" s="626">
        <v>262227</v>
      </c>
      <c r="H21" s="626">
        <v>129868</v>
      </c>
      <c r="I21" s="626">
        <v>280156</v>
      </c>
      <c r="J21" s="626">
        <v>337906</v>
      </c>
      <c r="K21" s="626">
        <v>173301</v>
      </c>
      <c r="L21" s="626">
        <v>220011</v>
      </c>
      <c r="M21" s="626">
        <v>321042</v>
      </c>
      <c r="N21" s="626">
        <v>160918</v>
      </c>
      <c r="O21" s="626">
        <v>138953</v>
      </c>
      <c r="P21" s="626">
        <v>219609</v>
      </c>
      <c r="Q21" s="626">
        <v>127459</v>
      </c>
      <c r="R21" s="625" t="s">
        <v>429</v>
      </c>
      <c r="S21" s="625" t="s">
        <v>429</v>
      </c>
      <c r="T21" s="625" t="s">
        <v>429</v>
      </c>
      <c r="U21" s="626">
        <v>231971</v>
      </c>
      <c r="V21" s="626">
        <v>258587</v>
      </c>
      <c r="W21" s="626">
        <v>186552</v>
      </c>
      <c r="X21" s="626">
        <v>356637</v>
      </c>
      <c r="Y21" s="626">
        <v>390966</v>
      </c>
      <c r="Z21" s="626">
        <v>251681</v>
      </c>
      <c r="AA21" s="626">
        <v>399168</v>
      </c>
      <c r="AB21" s="626">
        <v>430759</v>
      </c>
      <c r="AC21" s="626">
        <v>268228</v>
      </c>
      <c r="AD21" s="624" t="s">
        <v>455</v>
      </c>
    </row>
    <row r="22" spans="1:30" ht="16.5" customHeight="1">
      <c r="A22" s="568"/>
      <c r="B22" s="623">
        <v>9</v>
      </c>
      <c r="C22" s="639">
        <v>239071</v>
      </c>
      <c r="D22" s="626">
        <v>296982</v>
      </c>
      <c r="E22" s="626">
        <v>175327</v>
      </c>
      <c r="F22" s="626">
        <v>237012</v>
      </c>
      <c r="G22" s="626">
        <v>257064</v>
      </c>
      <c r="H22" s="626">
        <v>132030</v>
      </c>
      <c r="I22" s="626">
        <v>251493</v>
      </c>
      <c r="J22" s="626">
        <v>307405</v>
      </c>
      <c r="K22" s="626">
        <v>160603</v>
      </c>
      <c r="L22" s="626">
        <v>182878</v>
      </c>
      <c r="M22" s="626">
        <v>247983</v>
      </c>
      <c r="N22" s="626">
        <v>144952</v>
      </c>
      <c r="O22" s="626">
        <v>144294</v>
      </c>
      <c r="P22" s="626">
        <v>215288</v>
      </c>
      <c r="Q22" s="626">
        <v>134119</v>
      </c>
      <c r="R22" s="625" t="s">
        <v>429</v>
      </c>
      <c r="S22" s="625" t="s">
        <v>429</v>
      </c>
      <c r="T22" s="625" t="s">
        <v>429</v>
      </c>
      <c r="U22" s="626">
        <v>190494</v>
      </c>
      <c r="V22" s="626">
        <v>222511</v>
      </c>
      <c r="W22" s="626">
        <v>150148</v>
      </c>
      <c r="X22" s="626">
        <v>593370</v>
      </c>
      <c r="Y22" s="626">
        <v>711828</v>
      </c>
      <c r="Z22" s="626">
        <v>224365</v>
      </c>
      <c r="AA22" s="626">
        <v>231100</v>
      </c>
      <c r="AB22" s="626">
        <v>279916</v>
      </c>
      <c r="AC22" s="673">
        <v>154918</v>
      </c>
      <c r="AD22" s="624" t="s">
        <v>454</v>
      </c>
    </row>
    <row r="23" spans="1:30" ht="16.5" customHeight="1">
      <c r="A23" s="568"/>
      <c r="B23" s="623">
        <v>10</v>
      </c>
      <c r="C23" s="639">
        <v>236187</v>
      </c>
      <c r="D23" s="626">
        <v>292294</v>
      </c>
      <c r="E23" s="626">
        <v>170779</v>
      </c>
      <c r="F23" s="626">
        <v>255303</v>
      </c>
      <c r="G23" s="626">
        <v>278595</v>
      </c>
      <c r="H23" s="626">
        <v>133442</v>
      </c>
      <c r="I23" s="626">
        <v>239009</v>
      </c>
      <c r="J23" s="626">
        <v>289725</v>
      </c>
      <c r="K23" s="626">
        <v>158986</v>
      </c>
      <c r="L23" s="626">
        <v>191590</v>
      </c>
      <c r="M23" s="626">
        <v>264147</v>
      </c>
      <c r="N23" s="626">
        <v>150566</v>
      </c>
      <c r="O23" s="626">
        <v>143049</v>
      </c>
      <c r="P23" s="626">
        <v>218929</v>
      </c>
      <c r="Q23" s="626">
        <v>132313</v>
      </c>
      <c r="R23" s="625" t="s">
        <v>429</v>
      </c>
      <c r="S23" s="625" t="s">
        <v>429</v>
      </c>
      <c r="T23" s="625" t="s">
        <v>429</v>
      </c>
      <c r="U23" s="626">
        <v>199356</v>
      </c>
      <c r="V23" s="626">
        <v>231772</v>
      </c>
      <c r="W23" s="626">
        <v>158849</v>
      </c>
      <c r="X23" s="626">
        <v>283618</v>
      </c>
      <c r="Y23" s="626">
        <v>327870</v>
      </c>
      <c r="Z23" s="626">
        <v>145215</v>
      </c>
      <c r="AA23" s="626">
        <v>227135</v>
      </c>
      <c r="AB23" s="626">
        <v>272841</v>
      </c>
      <c r="AC23" s="673">
        <v>155225</v>
      </c>
      <c r="AD23" s="620" t="s">
        <v>754</v>
      </c>
    </row>
    <row r="24" spans="1:30" ht="16.5" customHeight="1">
      <c r="A24" s="568"/>
      <c r="B24" s="623">
        <v>11</v>
      </c>
      <c r="C24" s="639">
        <v>235014</v>
      </c>
      <c r="D24" s="626">
        <v>291043</v>
      </c>
      <c r="E24" s="626">
        <v>172974</v>
      </c>
      <c r="F24" s="626">
        <v>259831</v>
      </c>
      <c r="G24" s="626">
        <v>284131</v>
      </c>
      <c r="H24" s="626">
        <v>134175</v>
      </c>
      <c r="I24" s="626">
        <v>239220</v>
      </c>
      <c r="J24" s="626">
        <v>291787</v>
      </c>
      <c r="K24" s="626">
        <v>157589</v>
      </c>
      <c r="L24" s="626">
        <v>180275</v>
      </c>
      <c r="M24" s="626">
        <v>249854</v>
      </c>
      <c r="N24" s="626">
        <v>142083</v>
      </c>
      <c r="O24" s="626">
        <v>134762</v>
      </c>
      <c r="P24" s="626">
        <v>219158</v>
      </c>
      <c r="Q24" s="626">
        <v>123021</v>
      </c>
      <c r="R24" s="625" t="s">
        <v>429</v>
      </c>
      <c r="S24" s="625" t="s">
        <v>429</v>
      </c>
      <c r="T24" s="625" t="s">
        <v>429</v>
      </c>
      <c r="U24" s="626">
        <v>188448</v>
      </c>
      <c r="V24" s="626">
        <v>220562</v>
      </c>
      <c r="W24" s="626">
        <v>148554</v>
      </c>
      <c r="X24" s="626">
        <v>429242</v>
      </c>
      <c r="Y24" s="626">
        <v>471120</v>
      </c>
      <c r="Z24" s="626">
        <v>298629</v>
      </c>
      <c r="AA24" s="626">
        <v>238179</v>
      </c>
      <c r="AB24" s="626">
        <v>276045</v>
      </c>
      <c r="AC24" s="673">
        <v>164457</v>
      </c>
      <c r="AD24" s="620" t="s">
        <v>453</v>
      </c>
    </row>
    <row r="25" spans="1:30" ht="16.5" customHeight="1">
      <c r="A25" s="578"/>
      <c r="B25" s="623">
        <v>12</v>
      </c>
      <c r="C25" s="639">
        <v>497228</v>
      </c>
      <c r="D25" s="622">
        <v>636851</v>
      </c>
      <c r="E25" s="622">
        <v>342259</v>
      </c>
      <c r="F25" s="626">
        <v>691231</v>
      </c>
      <c r="G25" s="626">
        <v>716693</v>
      </c>
      <c r="H25" s="626">
        <v>405750</v>
      </c>
      <c r="I25" s="626">
        <v>483673</v>
      </c>
      <c r="J25" s="626">
        <v>640704</v>
      </c>
      <c r="K25" s="626">
        <v>245745</v>
      </c>
      <c r="L25" s="626">
        <v>308233</v>
      </c>
      <c r="M25" s="626">
        <v>504732</v>
      </c>
      <c r="N25" s="626">
        <v>199729</v>
      </c>
      <c r="O25" s="626">
        <v>177739</v>
      </c>
      <c r="P25" s="626">
        <v>304973</v>
      </c>
      <c r="Q25" s="626">
        <v>160005</v>
      </c>
      <c r="R25" s="625" t="s">
        <v>429</v>
      </c>
      <c r="S25" s="625" t="s">
        <v>429</v>
      </c>
      <c r="T25" s="625" t="s">
        <v>429</v>
      </c>
      <c r="U25" s="626">
        <v>395727</v>
      </c>
      <c r="V25" s="626">
        <v>520729</v>
      </c>
      <c r="W25" s="626">
        <v>240445</v>
      </c>
      <c r="X25" s="626">
        <v>636744</v>
      </c>
      <c r="Y25" s="626">
        <v>750949</v>
      </c>
      <c r="Z25" s="626">
        <v>276232</v>
      </c>
      <c r="AA25" s="626">
        <v>345256</v>
      </c>
      <c r="AB25" s="626">
        <v>441852</v>
      </c>
      <c r="AC25" s="673">
        <v>216461</v>
      </c>
      <c r="AD25" s="620" t="s">
        <v>452</v>
      </c>
    </row>
    <row r="26" spans="1:30" ht="7.5" customHeight="1" thickBot="1">
      <c r="A26" s="571"/>
      <c r="B26" s="570"/>
      <c r="C26" s="618"/>
      <c r="D26" s="618"/>
      <c r="E26" s="618"/>
      <c r="F26" s="618"/>
      <c r="G26" s="618"/>
      <c r="H26" s="618"/>
      <c r="I26" s="618"/>
      <c r="J26" s="618"/>
      <c r="K26" s="618"/>
      <c r="L26" s="618"/>
      <c r="M26" s="618"/>
      <c r="N26" s="618"/>
      <c r="O26" s="618"/>
      <c r="P26" s="618"/>
      <c r="Q26" s="618"/>
      <c r="R26" s="618"/>
      <c r="S26" s="618"/>
      <c r="T26" s="618"/>
      <c r="U26" s="618"/>
      <c r="V26" s="618"/>
      <c r="W26" s="618"/>
      <c r="X26" s="618"/>
      <c r="Y26" s="618"/>
      <c r="Z26" s="618"/>
      <c r="AA26" s="618"/>
      <c r="AB26" s="618"/>
      <c r="AC26" s="617"/>
      <c r="AD26" s="616"/>
    </row>
    <row r="27" spans="1:29" ht="18.75" customHeight="1" thickBot="1">
      <c r="A27" s="672"/>
      <c r="B27" s="672"/>
      <c r="C27" s="671"/>
      <c r="D27" s="671"/>
      <c r="E27" s="671"/>
      <c r="F27" s="671"/>
      <c r="G27" s="671"/>
      <c r="H27" s="671"/>
      <c r="I27" s="671"/>
      <c r="J27" s="671"/>
      <c r="K27" s="671"/>
      <c r="L27" s="671"/>
      <c r="M27" s="671"/>
      <c r="N27" s="671"/>
      <c r="O27" s="671"/>
      <c r="P27" s="671"/>
      <c r="Q27" s="671"/>
      <c r="R27" s="671"/>
      <c r="S27" s="671"/>
      <c r="T27" s="671"/>
      <c r="U27" s="671"/>
      <c r="V27" s="671"/>
      <c r="W27" s="671"/>
      <c r="X27" s="671"/>
      <c r="Y27" s="671"/>
      <c r="Z27" s="671"/>
      <c r="AA27" s="671"/>
      <c r="AB27" s="671"/>
      <c r="AC27" s="671"/>
    </row>
    <row r="28" spans="1:30" s="568" customFormat="1" ht="18.75" customHeight="1">
      <c r="A28" s="560"/>
      <c r="B28" s="560"/>
      <c r="C28" s="670"/>
      <c r="D28" s="669"/>
      <c r="E28" s="669"/>
      <c r="F28" s="669"/>
      <c r="G28" s="669"/>
      <c r="H28" s="669"/>
      <c r="I28" s="669"/>
      <c r="J28" s="669"/>
      <c r="K28" s="669"/>
      <c r="L28" s="667"/>
      <c r="M28" s="668"/>
      <c r="N28" s="667"/>
      <c r="O28" s="666"/>
      <c r="P28" s="666"/>
      <c r="Q28" s="665"/>
      <c r="R28" s="964" t="s">
        <v>470</v>
      </c>
      <c r="S28" s="965"/>
      <c r="T28" s="966"/>
      <c r="U28" s="964" t="s">
        <v>469</v>
      </c>
      <c r="V28" s="965"/>
      <c r="W28" s="966"/>
      <c r="X28" s="964" t="s">
        <v>442</v>
      </c>
      <c r="Y28" s="965"/>
      <c r="Z28" s="966"/>
      <c r="AA28" s="964" t="s">
        <v>468</v>
      </c>
      <c r="AB28" s="965"/>
      <c r="AC28" s="966"/>
      <c r="AD28" s="664"/>
    </row>
    <row r="29" spans="1:30" s="568" customFormat="1" ht="18.75" customHeight="1">
      <c r="A29" s="598" t="s">
        <v>437</v>
      </c>
      <c r="B29" s="663"/>
      <c r="C29" s="662" t="s">
        <v>467</v>
      </c>
      <c r="D29" s="661"/>
      <c r="E29" s="661"/>
      <c r="F29" s="660" t="s">
        <v>466</v>
      </c>
      <c r="G29" s="659"/>
      <c r="H29" s="658"/>
      <c r="I29" s="657" t="s">
        <v>465</v>
      </c>
      <c r="J29" s="656"/>
      <c r="K29" s="656"/>
      <c r="L29" s="657" t="s">
        <v>464</v>
      </c>
      <c r="M29" s="656"/>
      <c r="N29" s="656"/>
      <c r="O29" s="970" t="s">
        <v>463</v>
      </c>
      <c r="P29" s="971"/>
      <c r="Q29" s="972"/>
      <c r="R29" s="967"/>
      <c r="S29" s="968"/>
      <c r="T29" s="969"/>
      <c r="U29" s="967"/>
      <c r="V29" s="968"/>
      <c r="W29" s="969"/>
      <c r="X29" s="967"/>
      <c r="Y29" s="968"/>
      <c r="Z29" s="969"/>
      <c r="AA29" s="967"/>
      <c r="AB29" s="968"/>
      <c r="AC29" s="969"/>
      <c r="AD29" s="655" t="s">
        <v>744</v>
      </c>
    </row>
    <row r="30" spans="1:30" s="641" customFormat="1" ht="18.75" customHeight="1">
      <c r="A30" s="654"/>
      <c r="B30" s="654"/>
      <c r="C30" s="653" t="s">
        <v>0</v>
      </c>
      <c r="D30" s="653" t="s">
        <v>1</v>
      </c>
      <c r="E30" s="653" t="s">
        <v>2</v>
      </c>
      <c r="F30" s="653" t="s">
        <v>0</v>
      </c>
      <c r="G30" s="653" t="s">
        <v>1</v>
      </c>
      <c r="H30" s="652" t="s">
        <v>2</v>
      </c>
      <c r="I30" s="648" t="s">
        <v>0</v>
      </c>
      <c r="J30" s="648" t="s">
        <v>1</v>
      </c>
      <c r="K30" s="648" t="s">
        <v>2</v>
      </c>
      <c r="L30" s="648" t="s">
        <v>0</v>
      </c>
      <c r="M30" s="648" t="s">
        <v>1</v>
      </c>
      <c r="N30" s="648" t="s">
        <v>2</v>
      </c>
      <c r="O30" s="648" t="s">
        <v>0</v>
      </c>
      <c r="P30" s="648" t="s">
        <v>1</v>
      </c>
      <c r="Q30" s="651" t="s">
        <v>2</v>
      </c>
      <c r="R30" s="650" t="s">
        <v>0</v>
      </c>
      <c r="S30" s="648" t="s">
        <v>1</v>
      </c>
      <c r="T30" s="649" t="s">
        <v>2</v>
      </c>
      <c r="U30" s="648" t="s">
        <v>0</v>
      </c>
      <c r="V30" s="648" t="s">
        <v>1</v>
      </c>
      <c r="W30" s="648" t="s">
        <v>2</v>
      </c>
      <c r="X30" s="648" t="s">
        <v>0</v>
      </c>
      <c r="Y30" s="648" t="s">
        <v>1</v>
      </c>
      <c r="Z30" s="648" t="s">
        <v>2</v>
      </c>
      <c r="AA30" s="648" t="s">
        <v>0</v>
      </c>
      <c r="AB30" s="648" t="s">
        <v>1</v>
      </c>
      <c r="AC30" s="648" t="s">
        <v>2</v>
      </c>
      <c r="AD30" s="647"/>
    </row>
    <row r="31" spans="1:30" s="641" customFormat="1" ht="7.5" customHeight="1">
      <c r="A31" s="646"/>
      <c r="B31" s="646"/>
      <c r="C31" s="645"/>
      <c r="D31" s="644"/>
      <c r="E31" s="644"/>
      <c r="F31" s="644"/>
      <c r="G31" s="644"/>
      <c r="H31" s="644"/>
      <c r="I31" s="643"/>
      <c r="J31" s="643"/>
      <c r="K31" s="643"/>
      <c r="L31" s="643"/>
      <c r="M31" s="643"/>
      <c r="N31" s="643"/>
      <c r="O31" s="643"/>
      <c r="P31" s="643"/>
      <c r="Q31" s="643"/>
      <c r="R31" s="643"/>
      <c r="S31" s="643"/>
      <c r="T31" s="643"/>
      <c r="U31" s="643"/>
      <c r="V31" s="643"/>
      <c r="W31" s="643"/>
      <c r="X31" s="643"/>
      <c r="Y31" s="643"/>
      <c r="Z31" s="643"/>
      <c r="AA31" s="643"/>
      <c r="AB31" s="643"/>
      <c r="AC31" s="643"/>
      <c r="AD31" s="642"/>
    </row>
    <row r="32" spans="1:30" ht="16.5" customHeight="1">
      <c r="A32" s="580" t="s">
        <v>745</v>
      </c>
      <c r="B32" s="640" t="s">
        <v>462</v>
      </c>
      <c r="C32" s="639">
        <v>434468</v>
      </c>
      <c r="D32" s="626">
        <v>468533</v>
      </c>
      <c r="E32" s="626">
        <v>269169</v>
      </c>
      <c r="F32" s="626">
        <v>381281</v>
      </c>
      <c r="G32" s="626">
        <v>452322</v>
      </c>
      <c r="H32" s="626">
        <v>242757</v>
      </c>
      <c r="I32" s="625" t="s">
        <v>101</v>
      </c>
      <c r="J32" s="625" t="s">
        <v>101</v>
      </c>
      <c r="K32" s="625" t="s">
        <v>101</v>
      </c>
      <c r="L32" s="573" t="s">
        <v>101</v>
      </c>
      <c r="M32" s="573" t="s">
        <v>101</v>
      </c>
      <c r="N32" s="573" t="s">
        <v>101</v>
      </c>
      <c r="O32" s="573" t="s">
        <v>101</v>
      </c>
      <c r="P32" s="573" t="s">
        <v>101</v>
      </c>
      <c r="Q32" s="573" t="s">
        <v>101</v>
      </c>
      <c r="R32" s="625">
        <v>669025</v>
      </c>
      <c r="S32" s="625">
        <v>677417</v>
      </c>
      <c r="T32" s="625">
        <v>385176</v>
      </c>
      <c r="U32" s="625">
        <v>460750</v>
      </c>
      <c r="V32" s="625">
        <v>509932</v>
      </c>
      <c r="W32" s="625">
        <v>252567</v>
      </c>
      <c r="X32" s="625">
        <v>291483</v>
      </c>
      <c r="Y32" s="625">
        <v>327230</v>
      </c>
      <c r="Z32" s="625">
        <v>151704</v>
      </c>
      <c r="AA32" s="625">
        <v>201367</v>
      </c>
      <c r="AB32" s="625">
        <v>280838</v>
      </c>
      <c r="AC32" s="625">
        <v>138608</v>
      </c>
      <c r="AD32" s="638" t="s">
        <v>746</v>
      </c>
    </row>
    <row r="33" spans="1:30" ht="16.5" customHeight="1">
      <c r="A33" s="580">
        <v>20</v>
      </c>
      <c r="B33" s="640"/>
      <c r="C33" s="639">
        <v>415791</v>
      </c>
      <c r="D33" s="626">
        <v>453803</v>
      </c>
      <c r="E33" s="626">
        <v>251733</v>
      </c>
      <c r="F33" s="626">
        <v>357334</v>
      </c>
      <c r="G33" s="626">
        <v>420075</v>
      </c>
      <c r="H33" s="626">
        <v>231525</v>
      </c>
      <c r="I33" s="625" t="s">
        <v>101</v>
      </c>
      <c r="J33" s="625" t="s">
        <v>101</v>
      </c>
      <c r="K33" s="625" t="s">
        <v>101</v>
      </c>
      <c r="L33" s="573" t="s">
        <v>101</v>
      </c>
      <c r="M33" s="573" t="s">
        <v>101</v>
      </c>
      <c r="N33" s="573" t="s">
        <v>101</v>
      </c>
      <c r="O33" s="573" t="s">
        <v>101</v>
      </c>
      <c r="P33" s="573" t="s">
        <v>101</v>
      </c>
      <c r="Q33" s="573" t="s">
        <v>101</v>
      </c>
      <c r="R33" s="625">
        <v>672918</v>
      </c>
      <c r="S33" s="625">
        <v>682431</v>
      </c>
      <c r="T33" s="625">
        <v>345809</v>
      </c>
      <c r="U33" s="625">
        <v>477079</v>
      </c>
      <c r="V33" s="625">
        <v>510895</v>
      </c>
      <c r="W33" s="625">
        <v>284595</v>
      </c>
      <c r="X33" s="625">
        <v>283975</v>
      </c>
      <c r="Y33" s="625">
        <v>321110</v>
      </c>
      <c r="Z33" s="625">
        <v>143785</v>
      </c>
      <c r="AA33" s="625">
        <v>216283</v>
      </c>
      <c r="AB33" s="625">
        <v>301933</v>
      </c>
      <c r="AC33" s="625">
        <v>141717</v>
      </c>
      <c r="AD33" s="638" t="s">
        <v>461</v>
      </c>
    </row>
    <row r="34" spans="1:30" ht="16.5" customHeight="1">
      <c r="A34" s="580">
        <v>21</v>
      </c>
      <c r="B34" s="640"/>
      <c r="C34" s="639">
        <v>352001</v>
      </c>
      <c r="D34" s="626">
        <v>377598</v>
      </c>
      <c r="E34" s="626">
        <v>204233</v>
      </c>
      <c r="F34" s="626">
        <v>385127</v>
      </c>
      <c r="G34" s="626">
        <v>428298</v>
      </c>
      <c r="H34" s="626">
        <v>262143</v>
      </c>
      <c r="I34" s="625" t="s">
        <v>101</v>
      </c>
      <c r="J34" s="625" t="s">
        <v>101</v>
      </c>
      <c r="K34" s="625" t="s">
        <v>101</v>
      </c>
      <c r="L34" s="573" t="s">
        <v>101</v>
      </c>
      <c r="M34" s="573" t="s">
        <v>101</v>
      </c>
      <c r="N34" s="573" t="s">
        <v>101</v>
      </c>
      <c r="O34" s="573" t="s">
        <v>101</v>
      </c>
      <c r="P34" s="573" t="s">
        <v>101</v>
      </c>
      <c r="Q34" s="573" t="s">
        <v>101</v>
      </c>
      <c r="R34" s="625">
        <v>474232</v>
      </c>
      <c r="S34" s="625">
        <v>494094</v>
      </c>
      <c r="T34" s="625">
        <v>313092</v>
      </c>
      <c r="U34" s="625">
        <v>525479</v>
      </c>
      <c r="V34" s="625">
        <v>554955</v>
      </c>
      <c r="W34" s="625">
        <v>366807</v>
      </c>
      <c r="X34" s="625">
        <v>230537</v>
      </c>
      <c r="Y34" s="625">
        <v>264642</v>
      </c>
      <c r="Z34" s="625">
        <v>118535</v>
      </c>
      <c r="AA34" s="625">
        <v>183739</v>
      </c>
      <c r="AB34" s="625">
        <v>278214</v>
      </c>
      <c r="AC34" s="625">
        <v>125579</v>
      </c>
      <c r="AD34" s="638" t="s">
        <v>748</v>
      </c>
    </row>
    <row r="35" spans="1:30" ht="16.5" customHeight="1">
      <c r="A35" s="580">
        <v>22</v>
      </c>
      <c r="B35" s="918"/>
      <c r="C35" s="639">
        <v>361950</v>
      </c>
      <c r="D35" s="626">
        <v>384804</v>
      </c>
      <c r="E35" s="626">
        <v>216700</v>
      </c>
      <c r="F35" s="626">
        <v>408489</v>
      </c>
      <c r="G35" s="626">
        <v>441291</v>
      </c>
      <c r="H35" s="626">
        <v>302615</v>
      </c>
      <c r="I35" s="626">
        <v>281835</v>
      </c>
      <c r="J35" s="626">
        <v>321057</v>
      </c>
      <c r="K35" s="626">
        <v>149990</v>
      </c>
      <c r="L35" s="626">
        <v>334418</v>
      </c>
      <c r="M35" s="626">
        <v>338005</v>
      </c>
      <c r="N35" s="626">
        <v>281339</v>
      </c>
      <c r="O35" s="626">
        <v>367394</v>
      </c>
      <c r="P35" s="626">
        <v>400543</v>
      </c>
      <c r="Q35" s="626">
        <v>231946</v>
      </c>
      <c r="R35" s="625">
        <v>473093</v>
      </c>
      <c r="S35" s="625">
        <v>494399</v>
      </c>
      <c r="T35" s="625">
        <v>304201</v>
      </c>
      <c r="U35" s="625">
        <v>546623</v>
      </c>
      <c r="V35" s="625">
        <v>576727</v>
      </c>
      <c r="W35" s="625">
        <v>379261</v>
      </c>
      <c r="X35" s="625">
        <v>238176</v>
      </c>
      <c r="Y35" s="625">
        <v>267196</v>
      </c>
      <c r="Z35" s="625">
        <v>130947</v>
      </c>
      <c r="AA35" s="625">
        <v>187770</v>
      </c>
      <c r="AB35" s="625">
        <v>281858</v>
      </c>
      <c r="AC35" s="625">
        <v>126152</v>
      </c>
      <c r="AD35" s="638" t="s">
        <v>749</v>
      </c>
    </row>
    <row r="36" spans="1:30" s="583" customFormat="1" ht="16.5" customHeight="1">
      <c r="A36" s="637">
        <v>23</v>
      </c>
      <c r="C36" s="635">
        <v>339330</v>
      </c>
      <c r="D36" s="634">
        <v>358097</v>
      </c>
      <c r="E36" s="634">
        <v>215147</v>
      </c>
      <c r="F36" s="634">
        <v>389178</v>
      </c>
      <c r="G36" s="634">
        <v>417822</v>
      </c>
      <c r="H36" s="634">
        <v>289083</v>
      </c>
      <c r="I36" s="633" t="s">
        <v>429</v>
      </c>
      <c r="J36" s="633" t="s">
        <v>429</v>
      </c>
      <c r="K36" s="633" t="s">
        <v>429</v>
      </c>
      <c r="L36" s="943">
        <v>356799</v>
      </c>
      <c r="M36" s="943">
        <v>360253</v>
      </c>
      <c r="N36" s="943">
        <v>305243</v>
      </c>
      <c r="O36" s="943">
        <v>374870</v>
      </c>
      <c r="P36" s="943">
        <v>409277</v>
      </c>
      <c r="Q36" s="943">
        <v>239044</v>
      </c>
      <c r="R36" s="943">
        <v>448902</v>
      </c>
      <c r="S36" s="943">
        <v>467088</v>
      </c>
      <c r="T36" s="943">
        <v>297925</v>
      </c>
      <c r="U36" s="943">
        <v>593555</v>
      </c>
      <c r="V36" s="943">
        <v>611290</v>
      </c>
      <c r="W36" s="943">
        <v>463565</v>
      </c>
      <c r="X36" s="943">
        <v>243653</v>
      </c>
      <c r="Y36" s="943">
        <v>267295</v>
      </c>
      <c r="Z36" s="943">
        <v>129132</v>
      </c>
      <c r="AA36" s="943">
        <v>189296</v>
      </c>
      <c r="AB36" s="943">
        <v>277767</v>
      </c>
      <c r="AC36" s="943">
        <v>126411</v>
      </c>
      <c r="AD36" s="632" t="s">
        <v>750</v>
      </c>
    </row>
    <row r="37" spans="1:30" ht="7.5" customHeight="1">
      <c r="A37" s="568"/>
      <c r="B37" s="631"/>
      <c r="C37" s="630"/>
      <c r="D37" s="630"/>
      <c r="E37" s="630"/>
      <c r="F37" s="630"/>
      <c r="G37" s="630"/>
      <c r="H37" s="630"/>
      <c r="I37" s="629"/>
      <c r="J37" s="629"/>
      <c r="K37" s="629"/>
      <c r="L37" s="629"/>
      <c r="M37" s="629"/>
      <c r="N37" s="629"/>
      <c r="O37" s="625"/>
      <c r="P37" s="625"/>
      <c r="Q37" s="625"/>
      <c r="R37" s="621"/>
      <c r="S37" s="621"/>
      <c r="T37" s="621"/>
      <c r="U37" s="621"/>
      <c r="V37" s="621"/>
      <c r="W37" s="621"/>
      <c r="X37" s="621"/>
      <c r="Y37" s="621"/>
      <c r="Z37" s="621"/>
      <c r="AA37" s="621"/>
      <c r="AB37" s="621"/>
      <c r="AC37" s="621"/>
      <c r="AD37" s="628"/>
    </row>
    <row r="38" spans="1:30" ht="16.5" customHeight="1">
      <c r="A38" s="580" t="s">
        <v>751</v>
      </c>
      <c r="B38" s="623" t="s">
        <v>428</v>
      </c>
      <c r="C38" s="639">
        <v>302656</v>
      </c>
      <c r="D38" s="626">
        <v>320387</v>
      </c>
      <c r="E38" s="626">
        <v>185889</v>
      </c>
      <c r="F38" s="626">
        <v>307685</v>
      </c>
      <c r="G38" s="626">
        <v>331020</v>
      </c>
      <c r="H38" s="626">
        <v>223079</v>
      </c>
      <c r="I38" s="625" t="s">
        <v>429</v>
      </c>
      <c r="J38" s="625" t="s">
        <v>429</v>
      </c>
      <c r="K38" s="625" t="s">
        <v>429</v>
      </c>
      <c r="L38" s="626">
        <v>243759</v>
      </c>
      <c r="M38" s="626">
        <v>246275</v>
      </c>
      <c r="N38" s="626">
        <v>205634</v>
      </c>
      <c r="O38" s="626">
        <v>309484</v>
      </c>
      <c r="P38" s="626">
        <v>333410</v>
      </c>
      <c r="Q38" s="626">
        <v>211513</v>
      </c>
      <c r="R38" s="626">
        <v>370052</v>
      </c>
      <c r="S38" s="626">
        <v>386344</v>
      </c>
      <c r="T38" s="626">
        <v>233063</v>
      </c>
      <c r="U38" s="626">
        <v>455836</v>
      </c>
      <c r="V38" s="626">
        <v>467591</v>
      </c>
      <c r="W38" s="626">
        <v>362654</v>
      </c>
      <c r="X38" s="626">
        <v>227090</v>
      </c>
      <c r="Y38" s="626">
        <v>241635</v>
      </c>
      <c r="Z38" s="626">
        <v>136384</v>
      </c>
      <c r="AA38" s="626">
        <v>168041</v>
      </c>
      <c r="AB38" s="626">
        <v>241844</v>
      </c>
      <c r="AC38" s="626">
        <v>119705</v>
      </c>
      <c r="AD38" s="627" t="s">
        <v>755</v>
      </c>
    </row>
    <row r="39" spans="1:30" ht="16.5" customHeight="1">
      <c r="A39" s="568"/>
      <c r="B39" s="623">
        <v>2</v>
      </c>
      <c r="C39" s="639">
        <v>294883</v>
      </c>
      <c r="D39" s="626">
        <v>310956</v>
      </c>
      <c r="E39" s="626">
        <v>187334</v>
      </c>
      <c r="F39" s="626">
        <v>315925</v>
      </c>
      <c r="G39" s="626">
        <v>338268</v>
      </c>
      <c r="H39" s="626">
        <v>232784</v>
      </c>
      <c r="I39" s="625" t="s">
        <v>429</v>
      </c>
      <c r="J39" s="625" t="s">
        <v>429</v>
      </c>
      <c r="K39" s="625" t="s">
        <v>429</v>
      </c>
      <c r="L39" s="626">
        <v>253060</v>
      </c>
      <c r="M39" s="626">
        <v>256150</v>
      </c>
      <c r="N39" s="626">
        <v>206013</v>
      </c>
      <c r="O39" s="626">
        <v>292290</v>
      </c>
      <c r="P39" s="626">
        <v>317233</v>
      </c>
      <c r="Q39" s="626">
        <v>192396</v>
      </c>
      <c r="R39" s="626">
        <v>371515</v>
      </c>
      <c r="S39" s="626">
        <v>387202</v>
      </c>
      <c r="T39" s="626">
        <v>239901</v>
      </c>
      <c r="U39" s="626">
        <v>453408</v>
      </c>
      <c r="V39" s="626">
        <v>463987</v>
      </c>
      <c r="W39" s="626">
        <v>369855</v>
      </c>
      <c r="X39" s="626">
        <v>225103</v>
      </c>
      <c r="Y39" s="626">
        <v>237814</v>
      </c>
      <c r="Z39" s="626">
        <v>140498</v>
      </c>
      <c r="AA39" s="626">
        <v>165892</v>
      </c>
      <c r="AB39" s="626">
        <v>241411</v>
      </c>
      <c r="AC39" s="626">
        <v>115717</v>
      </c>
      <c r="AD39" s="624" t="s">
        <v>753</v>
      </c>
    </row>
    <row r="40" spans="1:30" ht="16.5" customHeight="1">
      <c r="A40" s="568"/>
      <c r="B40" s="623">
        <v>3</v>
      </c>
      <c r="C40" s="639">
        <v>311939</v>
      </c>
      <c r="D40" s="626">
        <v>328477</v>
      </c>
      <c r="E40" s="626">
        <v>200036</v>
      </c>
      <c r="F40" s="626">
        <v>323282</v>
      </c>
      <c r="G40" s="626">
        <v>344366</v>
      </c>
      <c r="H40" s="626">
        <v>244106</v>
      </c>
      <c r="I40" s="625" t="s">
        <v>429</v>
      </c>
      <c r="J40" s="625" t="s">
        <v>429</v>
      </c>
      <c r="K40" s="625" t="s">
        <v>429</v>
      </c>
      <c r="L40" s="626">
        <v>246617</v>
      </c>
      <c r="M40" s="626">
        <v>249287</v>
      </c>
      <c r="N40" s="626">
        <v>206365</v>
      </c>
      <c r="O40" s="626">
        <v>285489</v>
      </c>
      <c r="P40" s="626">
        <v>310078</v>
      </c>
      <c r="Q40" s="626">
        <v>189712</v>
      </c>
      <c r="R40" s="626">
        <v>371056</v>
      </c>
      <c r="S40" s="626">
        <v>386537</v>
      </c>
      <c r="T40" s="626">
        <v>241450</v>
      </c>
      <c r="U40" s="626">
        <v>447604</v>
      </c>
      <c r="V40" s="626">
        <v>458028</v>
      </c>
      <c r="W40" s="626">
        <v>366189</v>
      </c>
      <c r="X40" s="626">
        <v>217325</v>
      </c>
      <c r="Y40" s="626">
        <v>231377</v>
      </c>
      <c r="Z40" s="626">
        <v>129184</v>
      </c>
      <c r="AA40" s="626">
        <v>182070</v>
      </c>
      <c r="AB40" s="626">
        <v>272187</v>
      </c>
      <c r="AC40" s="626">
        <v>120846</v>
      </c>
      <c r="AD40" s="624" t="s">
        <v>460</v>
      </c>
    </row>
    <row r="41" spans="1:30" ht="16.5" customHeight="1">
      <c r="A41" s="568"/>
      <c r="B41" s="623">
        <v>4</v>
      </c>
      <c r="C41" s="639">
        <v>296644</v>
      </c>
      <c r="D41" s="626">
        <v>311325</v>
      </c>
      <c r="E41" s="626">
        <v>197114</v>
      </c>
      <c r="F41" s="626">
        <v>337257</v>
      </c>
      <c r="G41" s="626">
        <v>369606</v>
      </c>
      <c r="H41" s="626">
        <v>240210</v>
      </c>
      <c r="I41" s="625" t="s">
        <v>429</v>
      </c>
      <c r="J41" s="625" t="s">
        <v>429</v>
      </c>
      <c r="K41" s="625" t="s">
        <v>429</v>
      </c>
      <c r="L41" s="626">
        <v>210411</v>
      </c>
      <c r="M41" s="626">
        <v>212562</v>
      </c>
      <c r="N41" s="626">
        <v>178255</v>
      </c>
      <c r="O41" s="626">
        <v>285887</v>
      </c>
      <c r="P41" s="626">
        <v>308332</v>
      </c>
      <c r="Q41" s="626">
        <v>197369</v>
      </c>
      <c r="R41" s="626">
        <v>379997</v>
      </c>
      <c r="S41" s="626">
        <v>396323</v>
      </c>
      <c r="T41" s="626">
        <v>237164</v>
      </c>
      <c r="U41" s="626">
        <v>530652</v>
      </c>
      <c r="V41" s="626">
        <v>546060</v>
      </c>
      <c r="W41" s="626">
        <v>414074</v>
      </c>
      <c r="X41" s="626">
        <v>226758</v>
      </c>
      <c r="Y41" s="626">
        <v>241935</v>
      </c>
      <c r="Z41" s="626">
        <v>128431</v>
      </c>
      <c r="AA41" s="626">
        <v>173219</v>
      </c>
      <c r="AB41" s="626">
        <v>246067</v>
      </c>
      <c r="AC41" s="626">
        <v>121400</v>
      </c>
      <c r="AD41" s="624" t="s">
        <v>459</v>
      </c>
    </row>
    <row r="42" spans="1:30" ht="16.5" customHeight="1">
      <c r="A42" s="568"/>
      <c r="B42" s="623">
        <v>5</v>
      </c>
      <c r="C42" s="639">
        <v>271305</v>
      </c>
      <c r="D42" s="626">
        <v>283595</v>
      </c>
      <c r="E42" s="626">
        <v>188687</v>
      </c>
      <c r="F42" s="626">
        <v>334699</v>
      </c>
      <c r="G42" s="626">
        <v>356468</v>
      </c>
      <c r="H42" s="626">
        <v>253438</v>
      </c>
      <c r="I42" s="625" t="s">
        <v>429</v>
      </c>
      <c r="J42" s="625" t="s">
        <v>429</v>
      </c>
      <c r="K42" s="625" t="s">
        <v>429</v>
      </c>
      <c r="L42" s="626">
        <v>222348</v>
      </c>
      <c r="M42" s="626">
        <v>224600</v>
      </c>
      <c r="N42" s="626">
        <v>188757</v>
      </c>
      <c r="O42" s="626">
        <v>294278</v>
      </c>
      <c r="P42" s="626">
        <v>321974</v>
      </c>
      <c r="Q42" s="626">
        <v>184510</v>
      </c>
      <c r="R42" s="626">
        <v>369419</v>
      </c>
      <c r="S42" s="626">
        <v>383523</v>
      </c>
      <c r="T42" s="626">
        <v>239557</v>
      </c>
      <c r="U42" s="626">
        <v>605947</v>
      </c>
      <c r="V42" s="626">
        <v>612816</v>
      </c>
      <c r="W42" s="626">
        <v>556701</v>
      </c>
      <c r="X42" s="626">
        <v>219901</v>
      </c>
      <c r="Y42" s="626">
        <v>233523</v>
      </c>
      <c r="Z42" s="626">
        <v>129941</v>
      </c>
      <c r="AA42" s="626">
        <v>168189</v>
      </c>
      <c r="AB42" s="626">
        <v>235596</v>
      </c>
      <c r="AC42" s="626">
        <v>120644</v>
      </c>
      <c r="AD42" s="624" t="s">
        <v>458</v>
      </c>
    </row>
    <row r="43" spans="1:30" ht="16.5" customHeight="1">
      <c r="A43" s="568"/>
      <c r="B43" s="623">
        <v>6</v>
      </c>
      <c r="C43" s="639">
        <v>280728</v>
      </c>
      <c r="D43" s="626">
        <v>294937</v>
      </c>
      <c r="E43" s="626">
        <v>187123</v>
      </c>
      <c r="F43" s="626">
        <v>704902</v>
      </c>
      <c r="G43" s="626">
        <v>751334</v>
      </c>
      <c r="H43" s="626">
        <v>531693</v>
      </c>
      <c r="I43" s="625" t="s">
        <v>429</v>
      </c>
      <c r="J43" s="625" t="s">
        <v>429</v>
      </c>
      <c r="K43" s="625" t="s">
        <v>429</v>
      </c>
      <c r="L43" s="626">
        <v>326466</v>
      </c>
      <c r="M43" s="626">
        <v>327452</v>
      </c>
      <c r="N43" s="626">
        <v>311795</v>
      </c>
      <c r="O43" s="626">
        <v>334449</v>
      </c>
      <c r="P43" s="626">
        <v>358214</v>
      </c>
      <c r="Q43" s="626">
        <v>240614</v>
      </c>
      <c r="R43" s="626">
        <v>899578</v>
      </c>
      <c r="S43" s="626">
        <v>936373</v>
      </c>
      <c r="T43" s="626">
        <v>556045</v>
      </c>
      <c r="U43" s="626">
        <v>1012319</v>
      </c>
      <c r="V43" s="626">
        <v>1052243</v>
      </c>
      <c r="W43" s="626">
        <v>734281</v>
      </c>
      <c r="X43" s="626">
        <v>247121</v>
      </c>
      <c r="Y43" s="626">
        <v>278002</v>
      </c>
      <c r="Z43" s="626">
        <v>120918</v>
      </c>
      <c r="AA43" s="626">
        <v>172656</v>
      </c>
      <c r="AB43" s="626">
        <v>250492</v>
      </c>
      <c r="AC43" s="626">
        <v>115046</v>
      </c>
      <c r="AD43" s="624" t="s">
        <v>457</v>
      </c>
    </row>
    <row r="44" spans="1:30" ht="16.5" customHeight="1">
      <c r="A44" s="568"/>
      <c r="B44" s="623">
        <v>7</v>
      </c>
      <c r="C44" s="639">
        <v>383846</v>
      </c>
      <c r="D44" s="626">
        <v>401560</v>
      </c>
      <c r="E44" s="626">
        <v>266989</v>
      </c>
      <c r="F44" s="626">
        <v>395887</v>
      </c>
      <c r="G44" s="626">
        <v>418737</v>
      </c>
      <c r="H44" s="626">
        <v>310859</v>
      </c>
      <c r="I44" s="625" t="s">
        <v>429</v>
      </c>
      <c r="J44" s="625" t="s">
        <v>429</v>
      </c>
      <c r="K44" s="625" t="s">
        <v>429</v>
      </c>
      <c r="L44" s="626">
        <v>723504</v>
      </c>
      <c r="M44" s="626">
        <v>732669</v>
      </c>
      <c r="N44" s="626">
        <v>586655</v>
      </c>
      <c r="O44" s="626">
        <v>740030</v>
      </c>
      <c r="P44" s="626">
        <v>817294</v>
      </c>
      <c r="Q44" s="626">
        <v>434207</v>
      </c>
      <c r="R44" s="626">
        <v>398732</v>
      </c>
      <c r="S44" s="626">
        <v>407461</v>
      </c>
      <c r="T44" s="626">
        <v>320147</v>
      </c>
      <c r="U44" s="626">
        <v>539526</v>
      </c>
      <c r="V44" s="626">
        <v>558853</v>
      </c>
      <c r="W44" s="626">
        <v>402215</v>
      </c>
      <c r="X44" s="626">
        <v>257692</v>
      </c>
      <c r="Y44" s="626">
        <v>289148</v>
      </c>
      <c r="Z44" s="626">
        <v>128875</v>
      </c>
      <c r="AA44" s="626">
        <v>271836</v>
      </c>
      <c r="AB44" s="626">
        <v>421947</v>
      </c>
      <c r="AC44" s="626">
        <v>163709</v>
      </c>
      <c r="AD44" s="624" t="s">
        <v>456</v>
      </c>
    </row>
    <row r="45" spans="1:30" ht="16.5" customHeight="1">
      <c r="A45" s="568"/>
      <c r="B45" s="623">
        <v>8</v>
      </c>
      <c r="C45" s="639">
        <v>554108</v>
      </c>
      <c r="D45" s="626">
        <v>591094</v>
      </c>
      <c r="E45" s="626">
        <v>307943</v>
      </c>
      <c r="F45" s="626">
        <v>324623</v>
      </c>
      <c r="G45" s="626">
        <v>346090</v>
      </c>
      <c r="H45" s="626">
        <v>244559</v>
      </c>
      <c r="I45" s="625" t="s">
        <v>429</v>
      </c>
      <c r="J45" s="625" t="s">
        <v>429</v>
      </c>
      <c r="K45" s="625" t="s">
        <v>429</v>
      </c>
      <c r="L45" s="626">
        <v>305727</v>
      </c>
      <c r="M45" s="626">
        <v>308307</v>
      </c>
      <c r="N45" s="626">
        <v>266970</v>
      </c>
      <c r="O45" s="626">
        <v>309607</v>
      </c>
      <c r="P45" s="626">
        <v>337540</v>
      </c>
      <c r="Q45" s="626">
        <v>199381</v>
      </c>
      <c r="R45" s="626">
        <v>327977</v>
      </c>
      <c r="S45" s="626">
        <v>339374</v>
      </c>
      <c r="T45" s="626">
        <v>236456</v>
      </c>
      <c r="U45" s="626">
        <v>516396</v>
      </c>
      <c r="V45" s="626">
        <v>536467</v>
      </c>
      <c r="W45" s="626">
        <v>375842</v>
      </c>
      <c r="X45" s="626">
        <v>285024</v>
      </c>
      <c r="Y45" s="626">
        <v>319777</v>
      </c>
      <c r="Z45" s="626">
        <v>143253</v>
      </c>
      <c r="AA45" s="626">
        <v>191279</v>
      </c>
      <c r="AB45" s="626">
        <v>279730</v>
      </c>
      <c r="AC45" s="626">
        <v>128561</v>
      </c>
      <c r="AD45" s="624" t="s">
        <v>455</v>
      </c>
    </row>
    <row r="46" spans="1:30" ht="16.5" customHeight="1">
      <c r="A46" s="568"/>
      <c r="B46" s="623">
        <v>9</v>
      </c>
      <c r="C46" s="639">
        <v>268682</v>
      </c>
      <c r="D46" s="626">
        <v>282524</v>
      </c>
      <c r="E46" s="626">
        <v>176789</v>
      </c>
      <c r="F46" s="626">
        <v>355600</v>
      </c>
      <c r="G46" s="626">
        <v>377006</v>
      </c>
      <c r="H46" s="626">
        <v>275923</v>
      </c>
      <c r="I46" s="625" t="s">
        <v>429</v>
      </c>
      <c r="J46" s="625" t="s">
        <v>429</v>
      </c>
      <c r="K46" s="625" t="s">
        <v>429</v>
      </c>
      <c r="L46" s="626">
        <v>314647</v>
      </c>
      <c r="M46" s="626">
        <v>317033</v>
      </c>
      <c r="N46" s="626">
        <v>278597</v>
      </c>
      <c r="O46" s="626">
        <v>295758</v>
      </c>
      <c r="P46" s="626">
        <v>323527</v>
      </c>
      <c r="Q46" s="626">
        <v>186450</v>
      </c>
      <c r="R46" s="626">
        <v>324173</v>
      </c>
      <c r="S46" s="626">
        <v>337774</v>
      </c>
      <c r="T46" s="626">
        <v>222414</v>
      </c>
      <c r="U46" s="626">
        <v>439129</v>
      </c>
      <c r="V46" s="626">
        <v>454915</v>
      </c>
      <c r="W46" s="626">
        <v>331773</v>
      </c>
      <c r="X46" s="626">
        <v>211630</v>
      </c>
      <c r="Y46" s="626">
        <v>235318</v>
      </c>
      <c r="Z46" s="626">
        <v>115343</v>
      </c>
      <c r="AA46" s="626">
        <v>179013</v>
      </c>
      <c r="AB46" s="626">
        <v>263495</v>
      </c>
      <c r="AC46" s="626">
        <v>118475</v>
      </c>
      <c r="AD46" s="624" t="s">
        <v>454</v>
      </c>
    </row>
    <row r="47" spans="1:30" ht="16.5" customHeight="1">
      <c r="A47" s="568"/>
      <c r="B47" s="623">
        <v>10</v>
      </c>
      <c r="C47" s="639">
        <v>268694</v>
      </c>
      <c r="D47" s="626">
        <v>282374</v>
      </c>
      <c r="E47" s="626">
        <v>178352</v>
      </c>
      <c r="F47" s="626">
        <v>343840</v>
      </c>
      <c r="G47" s="626">
        <v>377673</v>
      </c>
      <c r="H47" s="626">
        <v>243996</v>
      </c>
      <c r="I47" s="625" t="s">
        <v>429</v>
      </c>
      <c r="J47" s="625" t="s">
        <v>429</v>
      </c>
      <c r="K47" s="625" t="s">
        <v>429</v>
      </c>
      <c r="L47" s="626">
        <v>311168</v>
      </c>
      <c r="M47" s="626">
        <v>313648</v>
      </c>
      <c r="N47" s="626">
        <v>273924</v>
      </c>
      <c r="O47" s="626">
        <v>300979</v>
      </c>
      <c r="P47" s="626">
        <v>328714</v>
      </c>
      <c r="Q47" s="626">
        <v>191863</v>
      </c>
      <c r="R47" s="626">
        <v>324561</v>
      </c>
      <c r="S47" s="626">
        <v>337844</v>
      </c>
      <c r="T47" s="626">
        <v>225371</v>
      </c>
      <c r="U47" s="626">
        <v>346163</v>
      </c>
      <c r="V47" s="626">
        <v>351138</v>
      </c>
      <c r="W47" s="626">
        <v>307027</v>
      </c>
      <c r="X47" s="626">
        <v>208745</v>
      </c>
      <c r="Y47" s="626">
        <v>231750</v>
      </c>
      <c r="Z47" s="626">
        <v>115766</v>
      </c>
      <c r="AA47" s="626">
        <v>174850</v>
      </c>
      <c r="AB47" s="626">
        <v>251033</v>
      </c>
      <c r="AC47" s="626">
        <v>117249</v>
      </c>
      <c r="AD47" s="624" t="s">
        <v>754</v>
      </c>
    </row>
    <row r="48" spans="1:30" ht="16.5" customHeight="1">
      <c r="A48" s="568"/>
      <c r="B48" s="623">
        <v>11</v>
      </c>
      <c r="C48" s="639">
        <v>267751</v>
      </c>
      <c r="D48" s="626">
        <v>281892</v>
      </c>
      <c r="E48" s="626">
        <v>176294</v>
      </c>
      <c r="F48" s="626">
        <v>338954</v>
      </c>
      <c r="G48" s="626">
        <v>373665</v>
      </c>
      <c r="H48" s="626">
        <v>237764</v>
      </c>
      <c r="I48" s="625" t="s">
        <v>429</v>
      </c>
      <c r="J48" s="625" t="s">
        <v>429</v>
      </c>
      <c r="K48" s="625" t="s">
        <v>429</v>
      </c>
      <c r="L48" s="626">
        <v>304205</v>
      </c>
      <c r="M48" s="626">
        <v>306636</v>
      </c>
      <c r="N48" s="626">
        <v>268718</v>
      </c>
      <c r="O48" s="626">
        <v>294657</v>
      </c>
      <c r="P48" s="626">
        <v>320753</v>
      </c>
      <c r="Q48" s="626">
        <v>193058</v>
      </c>
      <c r="R48" s="626">
        <v>324776</v>
      </c>
      <c r="S48" s="626">
        <v>337561</v>
      </c>
      <c r="T48" s="626">
        <v>227747</v>
      </c>
      <c r="U48" s="626">
        <v>350795</v>
      </c>
      <c r="V48" s="626">
        <v>356328</v>
      </c>
      <c r="W48" s="626">
        <v>307843</v>
      </c>
      <c r="X48" s="626">
        <v>203947</v>
      </c>
      <c r="Y48" s="626">
        <v>226614</v>
      </c>
      <c r="Z48" s="626">
        <v>112734</v>
      </c>
      <c r="AA48" s="626">
        <v>183069</v>
      </c>
      <c r="AB48" s="626">
        <v>268406</v>
      </c>
      <c r="AC48" s="626">
        <v>119071</v>
      </c>
      <c r="AD48" s="624" t="s">
        <v>453</v>
      </c>
    </row>
    <row r="49" spans="1:30" ht="16.5" customHeight="1">
      <c r="A49" s="578"/>
      <c r="B49" s="623">
        <v>12</v>
      </c>
      <c r="C49" s="639">
        <v>568062</v>
      </c>
      <c r="D49" s="626">
        <v>606616</v>
      </c>
      <c r="E49" s="626">
        <v>323808</v>
      </c>
      <c r="F49" s="626">
        <v>594724</v>
      </c>
      <c r="G49" s="626">
        <v>631539</v>
      </c>
      <c r="H49" s="626">
        <v>461612</v>
      </c>
      <c r="I49" s="625" t="s">
        <v>429</v>
      </c>
      <c r="J49" s="625" t="s">
        <v>429</v>
      </c>
      <c r="K49" s="625" t="s">
        <v>429</v>
      </c>
      <c r="L49" s="626">
        <v>829000</v>
      </c>
      <c r="M49" s="626">
        <v>839457</v>
      </c>
      <c r="N49" s="626">
        <v>679544</v>
      </c>
      <c r="O49" s="626">
        <v>757098</v>
      </c>
      <c r="P49" s="626">
        <v>837817</v>
      </c>
      <c r="Q49" s="626">
        <v>445199</v>
      </c>
      <c r="R49" s="626">
        <v>913931</v>
      </c>
      <c r="S49" s="626">
        <v>953311</v>
      </c>
      <c r="T49" s="626">
        <v>616655</v>
      </c>
      <c r="U49" s="626">
        <v>1206181</v>
      </c>
      <c r="V49" s="626">
        <v>1260575</v>
      </c>
      <c r="W49" s="626">
        <v>837913</v>
      </c>
      <c r="X49" s="626">
        <v>398229</v>
      </c>
      <c r="Y49" s="626">
        <v>460692</v>
      </c>
      <c r="Z49" s="626">
        <v>153524</v>
      </c>
      <c r="AA49" s="626">
        <v>247463</v>
      </c>
      <c r="AB49" s="626">
        <v>366228</v>
      </c>
      <c r="AC49" s="673">
        <v>159730</v>
      </c>
      <c r="AD49" s="620" t="s">
        <v>452</v>
      </c>
    </row>
    <row r="50" spans="1:30" ht="7.5" customHeight="1" thickBot="1">
      <c r="A50" s="571"/>
      <c r="B50" s="570"/>
      <c r="C50" s="619"/>
      <c r="D50" s="619"/>
      <c r="E50" s="619"/>
      <c r="F50" s="618"/>
      <c r="G50" s="618"/>
      <c r="H50" s="618"/>
      <c r="I50" s="618"/>
      <c r="J50" s="618"/>
      <c r="K50" s="618"/>
      <c r="L50" s="618"/>
      <c r="M50" s="618"/>
      <c r="N50" s="618"/>
      <c r="O50" s="619"/>
      <c r="P50" s="619"/>
      <c r="Q50" s="619"/>
      <c r="R50" s="618"/>
      <c r="S50" s="618"/>
      <c r="T50" s="618"/>
      <c r="U50" s="618"/>
      <c r="V50" s="618"/>
      <c r="W50" s="618"/>
      <c r="X50" s="618"/>
      <c r="Y50" s="618"/>
      <c r="Z50" s="618"/>
      <c r="AA50" s="618"/>
      <c r="AB50" s="618"/>
      <c r="AC50" s="617"/>
      <c r="AD50" s="616"/>
    </row>
    <row r="51" ht="12.75" customHeight="1">
      <c r="A51" s="568" t="s">
        <v>451</v>
      </c>
    </row>
    <row r="52" spans="1:29" ht="12" customHeight="1">
      <c r="A52" s="564" t="s">
        <v>450</v>
      </c>
      <c r="B52" s="577"/>
      <c r="C52" s="615"/>
      <c r="D52" s="615"/>
      <c r="E52" s="615"/>
      <c r="F52" s="615"/>
      <c r="G52" s="615"/>
      <c r="H52" s="615"/>
      <c r="I52" s="615"/>
      <c r="J52" s="615"/>
      <c r="K52" s="615"/>
      <c r="L52" s="615"/>
      <c r="M52" s="615"/>
      <c r="N52" s="615"/>
      <c r="O52" s="615"/>
      <c r="P52" s="615"/>
      <c r="Q52" s="615"/>
      <c r="R52" s="615"/>
      <c r="S52" s="615"/>
      <c r="T52" s="615"/>
      <c r="U52" s="615"/>
      <c r="V52" s="615"/>
      <c r="W52" s="615"/>
      <c r="X52" s="615"/>
      <c r="Y52" s="615"/>
      <c r="Z52" s="615"/>
      <c r="AA52" s="615"/>
      <c r="AB52" s="615"/>
      <c r="AC52" s="615"/>
    </row>
    <row r="53" spans="1:29" ht="12" customHeight="1">
      <c r="A53" s="564" t="s">
        <v>449</v>
      </c>
      <c r="B53" s="577"/>
      <c r="C53" s="615"/>
      <c r="D53" s="615"/>
      <c r="E53" s="615"/>
      <c r="F53" s="615"/>
      <c r="G53" s="615"/>
      <c r="H53" s="615"/>
      <c r="I53" s="615"/>
      <c r="J53" s="615"/>
      <c r="K53" s="615"/>
      <c r="L53" s="615"/>
      <c r="M53" s="615"/>
      <c r="N53" s="615"/>
      <c r="O53" s="615"/>
      <c r="P53" s="615"/>
      <c r="Q53" s="615"/>
      <c r="R53" s="615"/>
      <c r="S53" s="615"/>
      <c r="T53" s="615"/>
      <c r="U53" s="615"/>
      <c r="V53" s="615"/>
      <c r="W53" s="615"/>
      <c r="X53" s="615"/>
      <c r="Y53" s="615"/>
      <c r="Z53" s="615"/>
      <c r="AA53" s="615"/>
      <c r="AB53" s="615"/>
      <c r="AC53" s="615"/>
    </row>
    <row r="54" spans="1:29" ht="12" customHeight="1">
      <c r="A54" s="564" t="s">
        <v>756</v>
      </c>
      <c r="B54" s="577"/>
      <c r="C54" s="615"/>
      <c r="D54" s="615"/>
      <c r="E54" s="615"/>
      <c r="F54" s="615"/>
      <c r="G54" s="615"/>
      <c r="H54" s="615"/>
      <c r="I54" s="615"/>
      <c r="J54" s="615"/>
      <c r="K54" s="615"/>
      <c r="L54" s="615"/>
      <c r="M54" s="615"/>
      <c r="N54" s="615"/>
      <c r="O54" s="615"/>
      <c r="P54" s="615"/>
      <c r="Q54" s="615"/>
      <c r="R54" s="615"/>
      <c r="S54" s="615"/>
      <c r="T54" s="615"/>
      <c r="U54" s="615"/>
      <c r="V54" s="615"/>
      <c r="W54" s="615"/>
      <c r="X54" s="615"/>
      <c r="Y54" s="615"/>
      <c r="Z54" s="615"/>
      <c r="AA54" s="615"/>
      <c r="AB54" s="615"/>
      <c r="AC54" s="615"/>
    </row>
    <row r="55" ht="12" customHeight="1">
      <c r="A55" s="567" t="s">
        <v>448</v>
      </c>
    </row>
    <row r="56" spans="1:29" ht="11.25" customHeight="1">
      <c r="A56" s="614" t="s">
        <v>447</v>
      </c>
      <c r="B56" s="609"/>
      <c r="C56" s="609"/>
      <c r="D56" s="609"/>
      <c r="E56" s="609"/>
      <c r="F56" s="609"/>
      <c r="G56" s="609"/>
      <c r="H56" s="609"/>
      <c r="I56" s="609"/>
      <c r="J56" s="609"/>
      <c r="K56" s="609"/>
      <c r="L56" s="609"/>
      <c r="M56" s="609"/>
      <c r="N56" s="609"/>
      <c r="O56" s="612"/>
      <c r="P56" s="609"/>
      <c r="Q56" s="609"/>
      <c r="R56" s="609"/>
      <c r="S56" s="609"/>
      <c r="T56" s="609"/>
      <c r="U56" s="609"/>
      <c r="V56" s="609"/>
      <c r="W56" s="609"/>
      <c r="X56" s="609"/>
      <c r="Y56" s="609"/>
      <c r="Z56" s="609"/>
      <c r="AA56" s="609"/>
      <c r="AB56" s="609"/>
      <c r="AC56" s="609"/>
    </row>
    <row r="57" spans="1:29" ht="11.25" customHeight="1">
      <c r="A57" s="614" t="s">
        <v>446</v>
      </c>
      <c r="B57" s="609"/>
      <c r="C57" s="609"/>
      <c r="D57" s="609"/>
      <c r="E57" s="609"/>
      <c r="F57" s="609"/>
      <c r="G57" s="609"/>
      <c r="H57" s="609"/>
      <c r="I57" s="609"/>
      <c r="J57" s="609"/>
      <c r="K57" s="609"/>
      <c r="L57" s="609"/>
      <c r="M57" s="609"/>
      <c r="N57" s="609"/>
      <c r="O57" s="612"/>
      <c r="P57" s="609"/>
      <c r="Q57" s="609"/>
      <c r="R57" s="609"/>
      <c r="S57" s="609"/>
      <c r="T57" s="609"/>
      <c r="U57" s="609"/>
      <c r="V57" s="609"/>
      <c r="W57" s="609"/>
      <c r="X57" s="609"/>
      <c r="Y57" s="609"/>
      <c r="Z57" s="609"/>
      <c r="AA57" s="609"/>
      <c r="AB57" s="609"/>
      <c r="AC57" s="609"/>
    </row>
    <row r="58" spans="1:29" ht="11.25" customHeight="1">
      <c r="A58" s="613" t="s">
        <v>757</v>
      </c>
      <c r="B58" s="609"/>
      <c r="C58" s="609"/>
      <c r="D58" s="609"/>
      <c r="E58" s="609"/>
      <c r="F58" s="609"/>
      <c r="G58" s="609"/>
      <c r="H58" s="609"/>
      <c r="I58" s="609"/>
      <c r="J58" s="609"/>
      <c r="K58" s="609"/>
      <c r="L58" s="609"/>
      <c r="M58" s="609"/>
      <c r="N58" s="609"/>
      <c r="O58" s="612"/>
      <c r="P58" s="609"/>
      <c r="Q58" s="609"/>
      <c r="R58" s="609"/>
      <c r="S58" s="609"/>
      <c r="T58" s="609"/>
      <c r="U58" s="609"/>
      <c r="V58" s="609"/>
      <c r="W58" s="609"/>
      <c r="X58" s="609"/>
      <c r="Y58" s="609"/>
      <c r="Z58" s="609"/>
      <c r="AA58" s="609"/>
      <c r="AB58" s="609"/>
      <c r="AC58" s="609"/>
    </row>
    <row r="61" ht="12">
      <c r="H61" s="611"/>
    </row>
  </sheetData>
  <sheetProtection/>
  <mergeCells count="9">
    <mergeCell ref="AA28:AC29"/>
    <mergeCell ref="O29:Q29"/>
    <mergeCell ref="O1:Z1"/>
    <mergeCell ref="C4:E5"/>
    <mergeCell ref="F4:H5"/>
    <mergeCell ref="I4:K5"/>
    <mergeCell ref="R28:T29"/>
    <mergeCell ref="U28:W29"/>
    <mergeCell ref="X28:Z29"/>
  </mergeCells>
  <printOptions/>
  <pageMargins left="0.3937007874015748" right="0.3937007874015748" top="0.49" bottom="0.1968503937007874" header="0.5118110236220472" footer="0.11811023622047245"/>
  <pageSetup horizontalDpi="600" verticalDpi="600" orientation="landscape" paperSize="8" scale="95" r:id="rId1"/>
</worksheet>
</file>

<file path=xl/worksheets/sheet20.xml><?xml version="1.0" encoding="utf-8"?>
<worksheet xmlns="http://schemas.openxmlformats.org/spreadsheetml/2006/main" xmlns:r="http://schemas.openxmlformats.org/officeDocument/2006/relationships">
  <sheetPr>
    <tabColor rgb="FFFFC000"/>
  </sheetPr>
  <dimension ref="A1:W46"/>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L27" sqref="L27"/>
    </sheetView>
  </sheetViews>
  <sheetFormatPr defaultColWidth="8.00390625" defaultRowHeight="13.5"/>
  <cols>
    <col min="1" max="1" width="3.125" style="483" customWidth="1"/>
    <col min="2" max="2" width="9.125" style="483" customWidth="1"/>
    <col min="3" max="23" width="8.375" style="483" customWidth="1"/>
    <col min="24" max="16384" width="8.00390625" style="483" customWidth="1"/>
  </cols>
  <sheetData>
    <row r="1" spans="2:23" s="478" customFormat="1" ht="18.75" customHeight="1">
      <c r="B1" s="479"/>
      <c r="C1" s="480"/>
      <c r="G1" s="480"/>
      <c r="H1" s="480"/>
      <c r="K1" s="480"/>
      <c r="L1" s="481" t="s">
        <v>931</v>
      </c>
      <c r="M1" s="480" t="s">
        <v>570</v>
      </c>
      <c r="O1" s="480"/>
      <c r="P1" s="480"/>
      <c r="Q1" s="480"/>
      <c r="R1" s="480"/>
      <c r="S1" s="480"/>
      <c r="T1" s="480"/>
      <c r="U1" s="480"/>
      <c r="W1" s="482"/>
    </row>
    <row r="2" spans="2:23" ht="10.5" customHeight="1">
      <c r="B2" s="479"/>
      <c r="C2" s="480"/>
      <c r="D2" s="480"/>
      <c r="E2" s="484"/>
      <c r="F2" s="480"/>
      <c r="G2" s="480"/>
      <c r="H2" s="480"/>
      <c r="I2" s="480"/>
      <c r="J2" s="480"/>
      <c r="K2" s="480"/>
      <c r="L2" s="480"/>
      <c r="M2" s="485"/>
      <c r="N2" s="485"/>
      <c r="O2" s="485"/>
      <c r="P2" s="480"/>
      <c r="R2" s="485"/>
      <c r="S2" s="485"/>
      <c r="T2" s="485"/>
      <c r="U2" s="485"/>
      <c r="V2" s="485"/>
      <c r="W2" s="486"/>
    </row>
    <row r="3" spans="1:23" ht="12.75" customHeight="1" thickBot="1">
      <c r="A3" s="487" t="s">
        <v>932</v>
      </c>
      <c r="C3" s="488"/>
      <c r="D3" s="488"/>
      <c r="E3" s="488"/>
      <c r="F3" s="488"/>
      <c r="G3" s="488"/>
      <c r="H3" s="488"/>
      <c r="I3" s="488"/>
      <c r="J3" s="488"/>
      <c r="K3" s="488"/>
      <c r="L3" s="488"/>
      <c r="M3" s="488"/>
      <c r="N3" s="488"/>
      <c r="O3" s="488"/>
      <c r="P3" s="488"/>
      <c r="Q3" s="488"/>
      <c r="R3" s="488"/>
      <c r="S3" s="488"/>
      <c r="T3" s="488"/>
      <c r="U3" s="488"/>
      <c r="V3" s="488"/>
      <c r="W3" s="489" t="s">
        <v>933</v>
      </c>
    </row>
    <row r="4" spans="1:23" ht="22.5" customHeight="1">
      <c r="A4" s="490"/>
      <c r="B4" s="491" t="s">
        <v>934</v>
      </c>
      <c r="C4" s="1126" t="s">
        <v>561</v>
      </c>
      <c r="D4" s="1116"/>
      <c r="E4" s="1115" t="s">
        <v>562</v>
      </c>
      <c r="F4" s="1116"/>
      <c r="G4" s="1115" t="s">
        <v>563</v>
      </c>
      <c r="H4" s="1116"/>
      <c r="I4" s="1115" t="s">
        <v>564</v>
      </c>
      <c r="J4" s="1116"/>
      <c r="K4" s="1115" t="s">
        <v>565</v>
      </c>
      <c r="L4" s="1126"/>
      <c r="M4" s="1126" t="s">
        <v>566</v>
      </c>
      <c r="N4" s="1116"/>
      <c r="O4" s="1115" t="s">
        <v>567</v>
      </c>
      <c r="P4" s="1116"/>
      <c r="Q4" s="1115" t="s">
        <v>568</v>
      </c>
      <c r="R4" s="1116"/>
      <c r="S4" s="1115" t="s">
        <v>569</v>
      </c>
      <c r="T4" s="1116"/>
      <c r="U4" s="1115" t="s">
        <v>935</v>
      </c>
      <c r="V4" s="1116"/>
      <c r="W4" s="493" t="s">
        <v>936</v>
      </c>
    </row>
    <row r="5" spans="1:23" ht="22.5" customHeight="1">
      <c r="A5" s="494"/>
      <c r="B5" s="495" t="s">
        <v>937</v>
      </c>
      <c r="C5" s="501"/>
      <c r="D5" s="499" t="s">
        <v>369</v>
      </c>
      <c r="E5" s="498"/>
      <c r="F5" s="500" t="s">
        <v>369</v>
      </c>
      <c r="G5" s="498"/>
      <c r="H5" s="499" t="s">
        <v>369</v>
      </c>
      <c r="I5" s="498"/>
      <c r="J5" s="500" t="s">
        <v>369</v>
      </c>
      <c r="K5" s="498"/>
      <c r="L5" s="500" t="s">
        <v>369</v>
      </c>
      <c r="M5" s="498"/>
      <c r="N5" s="500" t="s">
        <v>369</v>
      </c>
      <c r="O5" s="498"/>
      <c r="P5" s="500" t="s">
        <v>369</v>
      </c>
      <c r="Q5" s="498"/>
      <c r="R5" s="500" t="s">
        <v>369</v>
      </c>
      <c r="S5" s="531"/>
      <c r="T5" s="500" t="s">
        <v>369</v>
      </c>
      <c r="U5" s="498"/>
      <c r="V5" s="500" t="s">
        <v>369</v>
      </c>
      <c r="W5" s="502" t="s">
        <v>370</v>
      </c>
    </row>
    <row r="6" spans="1:23" s="509" customFormat="1" ht="3.75" customHeight="1">
      <c r="A6" s="503"/>
      <c r="B6" s="895"/>
      <c r="C6" s="504"/>
      <c r="D6" s="506"/>
      <c r="E6" s="504"/>
      <c r="F6" s="506"/>
      <c r="G6" s="504"/>
      <c r="H6" s="506"/>
      <c r="I6" s="504"/>
      <c r="J6" s="506"/>
      <c r="K6" s="504"/>
      <c r="L6" s="506"/>
      <c r="M6" s="507"/>
      <c r="N6" s="506"/>
      <c r="O6" s="504"/>
      <c r="P6" s="506"/>
      <c r="Q6" s="504"/>
      <c r="R6" s="506"/>
      <c r="S6" s="506"/>
      <c r="T6" s="506"/>
      <c r="U6" s="504"/>
      <c r="V6" s="506"/>
      <c r="W6" s="508"/>
    </row>
    <row r="7" spans="1:23" s="509" customFormat="1" ht="15.75" customHeight="1">
      <c r="A7" s="503"/>
      <c r="B7" s="895" t="s">
        <v>311</v>
      </c>
      <c r="C7" s="513" t="s">
        <v>938</v>
      </c>
      <c r="D7" s="513" t="s">
        <v>938</v>
      </c>
      <c r="E7" s="513" t="s">
        <v>938</v>
      </c>
      <c r="F7" s="513" t="s">
        <v>938</v>
      </c>
      <c r="G7" s="513" t="s">
        <v>938</v>
      </c>
      <c r="H7" s="513" t="s">
        <v>938</v>
      </c>
      <c r="I7" s="513" t="s">
        <v>938</v>
      </c>
      <c r="J7" s="513" t="s">
        <v>938</v>
      </c>
      <c r="K7" s="513" t="s">
        <v>938</v>
      </c>
      <c r="L7" s="513" t="s">
        <v>938</v>
      </c>
      <c r="M7" s="513" t="s">
        <v>938</v>
      </c>
      <c r="N7" s="513" t="s">
        <v>938</v>
      </c>
      <c r="O7" s="513" t="s">
        <v>938</v>
      </c>
      <c r="P7" s="513" t="s">
        <v>938</v>
      </c>
      <c r="Q7" s="513" t="s">
        <v>938</v>
      </c>
      <c r="R7" s="513" t="s">
        <v>938</v>
      </c>
      <c r="S7" s="513" t="s">
        <v>938</v>
      </c>
      <c r="T7" s="513" t="s">
        <v>938</v>
      </c>
      <c r="U7" s="513" t="s">
        <v>938</v>
      </c>
      <c r="V7" s="513" t="s">
        <v>938</v>
      </c>
      <c r="W7" s="454" t="s">
        <v>311</v>
      </c>
    </row>
    <row r="8" spans="1:23" s="509" customFormat="1" ht="15.75" customHeight="1">
      <c r="A8" s="503"/>
      <c r="B8" s="895" t="s">
        <v>372</v>
      </c>
      <c r="C8" s="513" t="s">
        <v>938</v>
      </c>
      <c r="D8" s="513" t="s">
        <v>938</v>
      </c>
      <c r="E8" s="513" t="s">
        <v>938</v>
      </c>
      <c r="F8" s="513" t="s">
        <v>938</v>
      </c>
      <c r="G8" s="513" t="s">
        <v>938</v>
      </c>
      <c r="H8" s="513" t="s">
        <v>938</v>
      </c>
      <c r="I8" s="513" t="s">
        <v>938</v>
      </c>
      <c r="J8" s="513" t="s">
        <v>938</v>
      </c>
      <c r="K8" s="513" t="s">
        <v>938</v>
      </c>
      <c r="L8" s="513" t="s">
        <v>938</v>
      </c>
      <c r="M8" s="513" t="s">
        <v>938</v>
      </c>
      <c r="N8" s="513" t="s">
        <v>938</v>
      </c>
      <c r="O8" s="513" t="s">
        <v>938</v>
      </c>
      <c r="P8" s="513" t="s">
        <v>938</v>
      </c>
      <c r="Q8" s="513" t="s">
        <v>938</v>
      </c>
      <c r="R8" s="513" t="s">
        <v>938</v>
      </c>
      <c r="S8" s="513" t="s">
        <v>938</v>
      </c>
      <c r="T8" s="513" t="s">
        <v>938</v>
      </c>
      <c r="U8" s="513" t="s">
        <v>938</v>
      </c>
      <c r="V8" s="513" t="s">
        <v>938</v>
      </c>
      <c r="W8" s="458" t="s">
        <v>939</v>
      </c>
    </row>
    <row r="9" spans="1:23" s="509" customFormat="1" ht="15.75" customHeight="1">
      <c r="A9" s="503"/>
      <c r="B9" s="896" t="s">
        <v>374</v>
      </c>
      <c r="C9" s="513" t="s">
        <v>938</v>
      </c>
      <c r="D9" s="513" t="s">
        <v>938</v>
      </c>
      <c r="E9" s="513" t="s">
        <v>938</v>
      </c>
      <c r="F9" s="513" t="s">
        <v>938</v>
      </c>
      <c r="G9" s="513" t="s">
        <v>938</v>
      </c>
      <c r="H9" s="513" t="s">
        <v>938</v>
      </c>
      <c r="I9" s="513" t="s">
        <v>938</v>
      </c>
      <c r="J9" s="513" t="s">
        <v>938</v>
      </c>
      <c r="K9" s="513" t="s">
        <v>938</v>
      </c>
      <c r="L9" s="513" t="s">
        <v>938</v>
      </c>
      <c r="M9" s="513" t="s">
        <v>938</v>
      </c>
      <c r="N9" s="513" t="s">
        <v>938</v>
      </c>
      <c r="O9" s="513" t="s">
        <v>938</v>
      </c>
      <c r="P9" s="513" t="s">
        <v>938</v>
      </c>
      <c r="Q9" s="513" t="s">
        <v>938</v>
      </c>
      <c r="R9" s="513" t="s">
        <v>938</v>
      </c>
      <c r="S9" s="513" t="s">
        <v>938</v>
      </c>
      <c r="T9" s="513" t="s">
        <v>938</v>
      </c>
      <c r="U9" s="513" t="s">
        <v>938</v>
      </c>
      <c r="V9" s="513" t="s">
        <v>938</v>
      </c>
      <c r="W9" s="458" t="s">
        <v>940</v>
      </c>
    </row>
    <row r="10" spans="1:23" s="509" customFormat="1" ht="15.75" customHeight="1">
      <c r="A10" s="503"/>
      <c r="B10" s="897" t="s">
        <v>376</v>
      </c>
      <c r="C10" s="513" t="s">
        <v>938</v>
      </c>
      <c r="D10" s="513" t="s">
        <v>938</v>
      </c>
      <c r="E10" s="513" t="s">
        <v>938</v>
      </c>
      <c r="F10" s="513" t="s">
        <v>938</v>
      </c>
      <c r="G10" s="513" t="s">
        <v>938</v>
      </c>
      <c r="H10" s="513" t="s">
        <v>938</v>
      </c>
      <c r="I10" s="513" t="s">
        <v>938</v>
      </c>
      <c r="J10" s="513" t="s">
        <v>938</v>
      </c>
      <c r="K10" s="513" t="s">
        <v>938</v>
      </c>
      <c r="L10" s="513" t="s">
        <v>938</v>
      </c>
      <c r="M10" s="513" t="s">
        <v>938</v>
      </c>
      <c r="N10" s="513" t="s">
        <v>938</v>
      </c>
      <c r="O10" s="513" t="s">
        <v>938</v>
      </c>
      <c r="P10" s="513" t="s">
        <v>938</v>
      </c>
      <c r="Q10" s="513" t="s">
        <v>938</v>
      </c>
      <c r="R10" s="513" t="s">
        <v>938</v>
      </c>
      <c r="S10" s="513" t="s">
        <v>938</v>
      </c>
      <c r="T10" s="513" t="s">
        <v>938</v>
      </c>
      <c r="U10" s="513" t="s">
        <v>938</v>
      </c>
      <c r="V10" s="513" t="s">
        <v>938</v>
      </c>
      <c r="W10" s="458" t="s">
        <v>941</v>
      </c>
    </row>
    <row r="11" spans="1:23" s="521" customFormat="1" ht="15.75" customHeight="1">
      <c r="A11" s="459"/>
      <c r="B11" s="460" t="s">
        <v>942</v>
      </c>
      <c r="C11" s="518">
        <v>3627</v>
      </c>
      <c r="D11" s="520">
        <v>2115</v>
      </c>
      <c r="E11" s="518">
        <v>8257</v>
      </c>
      <c r="F11" s="520">
        <v>5547</v>
      </c>
      <c r="G11" s="518">
        <v>22069</v>
      </c>
      <c r="H11" s="518">
        <v>7398</v>
      </c>
      <c r="I11" s="518">
        <v>15872</v>
      </c>
      <c r="J11" s="518">
        <v>6266</v>
      </c>
      <c r="K11" s="518">
        <v>19221</v>
      </c>
      <c r="L11" s="520">
        <v>8264</v>
      </c>
      <c r="M11" s="518">
        <v>52491</v>
      </c>
      <c r="N11" s="518">
        <v>11534</v>
      </c>
      <c r="O11" s="518">
        <v>5022</v>
      </c>
      <c r="P11" s="518">
        <v>2993</v>
      </c>
      <c r="Q11" s="518">
        <v>21708</v>
      </c>
      <c r="R11" s="518">
        <v>13782</v>
      </c>
      <c r="S11" s="518">
        <v>17258</v>
      </c>
      <c r="T11" s="518">
        <v>12588</v>
      </c>
      <c r="U11" s="518">
        <v>12431</v>
      </c>
      <c r="V11" s="518">
        <v>7167</v>
      </c>
      <c r="W11" s="462" t="s">
        <v>943</v>
      </c>
    </row>
    <row r="12" spans="1:23" s="521" customFormat="1" ht="6.75" customHeight="1">
      <c r="A12" s="459"/>
      <c r="B12" s="464"/>
      <c r="C12" s="518"/>
      <c r="D12" s="520"/>
      <c r="E12" s="518"/>
      <c r="F12" s="520"/>
      <c r="G12" s="518"/>
      <c r="H12" s="518"/>
      <c r="I12" s="518"/>
      <c r="J12" s="518"/>
      <c r="K12" s="518"/>
      <c r="L12" s="520"/>
      <c r="M12" s="518"/>
      <c r="N12" s="518"/>
      <c r="O12" s="518"/>
      <c r="P12" s="518"/>
      <c r="Q12" s="518"/>
      <c r="R12" s="518"/>
      <c r="S12" s="518"/>
      <c r="T12" s="518"/>
      <c r="U12" s="518"/>
      <c r="V12" s="518"/>
      <c r="W12" s="465"/>
    </row>
    <row r="13" spans="1:23" s="521" customFormat="1" ht="15.75" customHeight="1">
      <c r="A13" s="466"/>
      <c r="B13" s="467" t="s">
        <v>944</v>
      </c>
      <c r="C13" s="518">
        <v>3163</v>
      </c>
      <c r="D13" s="518">
        <v>1825</v>
      </c>
      <c r="E13" s="518">
        <v>7034</v>
      </c>
      <c r="F13" s="518">
        <v>4711</v>
      </c>
      <c r="G13" s="518">
        <v>19112</v>
      </c>
      <c r="H13" s="518">
        <v>6427</v>
      </c>
      <c r="I13" s="518">
        <v>13543</v>
      </c>
      <c r="J13" s="518">
        <v>5396</v>
      </c>
      <c r="K13" s="518">
        <v>16508</v>
      </c>
      <c r="L13" s="518">
        <v>7184</v>
      </c>
      <c r="M13" s="518">
        <v>43512</v>
      </c>
      <c r="N13" s="518">
        <v>9677</v>
      </c>
      <c r="O13" s="518">
        <v>3969</v>
      </c>
      <c r="P13" s="518">
        <v>2356</v>
      </c>
      <c r="Q13" s="518">
        <v>17934</v>
      </c>
      <c r="R13" s="518">
        <v>11182</v>
      </c>
      <c r="S13" s="518">
        <v>13632</v>
      </c>
      <c r="T13" s="518">
        <v>9795</v>
      </c>
      <c r="U13" s="518">
        <v>11440</v>
      </c>
      <c r="V13" s="518">
        <v>6617</v>
      </c>
      <c r="W13" s="468" t="s">
        <v>312</v>
      </c>
    </row>
    <row r="14" spans="1:23" s="521" customFormat="1" ht="15.75" customHeight="1">
      <c r="A14" s="466"/>
      <c r="B14" s="467" t="s">
        <v>945</v>
      </c>
      <c r="C14" s="518">
        <v>464</v>
      </c>
      <c r="D14" s="518">
        <v>290</v>
      </c>
      <c r="E14" s="518">
        <v>1223</v>
      </c>
      <c r="F14" s="518">
        <v>836</v>
      </c>
      <c r="G14" s="518">
        <v>2957</v>
      </c>
      <c r="H14" s="518">
        <v>971</v>
      </c>
      <c r="I14" s="518">
        <v>2329</v>
      </c>
      <c r="J14" s="518">
        <v>870</v>
      </c>
      <c r="K14" s="518">
        <v>2713</v>
      </c>
      <c r="L14" s="518">
        <v>1080</v>
      </c>
      <c r="M14" s="518">
        <v>8979</v>
      </c>
      <c r="N14" s="518">
        <v>1857</v>
      </c>
      <c r="O14" s="518">
        <v>1053</v>
      </c>
      <c r="P14" s="518">
        <v>637</v>
      </c>
      <c r="Q14" s="518">
        <v>3774</v>
      </c>
      <c r="R14" s="518">
        <v>2600</v>
      </c>
      <c r="S14" s="518">
        <v>3626</v>
      </c>
      <c r="T14" s="518">
        <v>2793</v>
      </c>
      <c r="U14" s="518">
        <v>991</v>
      </c>
      <c r="V14" s="518">
        <v>550</v>
      </c>
      <c r="W14" s="468" t="s">
        <v>313</v>
      </c>
    </row>
    <row r="15" spans="1:23" ht="6.75" customHeight="1">
      <c r="A15" s="455"/>
      <c r="B15" s="469"/>
      <c r="C15" s="511"/>
      <c r="D15" s="511"/>
      <c r="E15" s="511"/>
      <c r="F15" s="511"/>
      <c r="G15" s="511"/>
      <c r="H15" s="511"/>
      <c r="I15" s="511"/>
      <c r="J15" s="511"/>
      <c r="K15" s="511"/>
      <c r="L15" s="511"/>
      <c r="M15" s="511"/>
      <c r="N15" s="511"/>
      <c r="O15" s="511"/>
      <c r="P15" s="511"/>
      <c r="Q15" s="511"/>
      <c r="R15" s="511"/>
      <c r="S15" s="511"/>
      <c r="T15" s="511"/>
      <c r="U15" s="511"/>
      <c r="V15" s="511"/>
      <c r="W15" s="470"/>
    </row>
    <row r="16" spans="1:23" ht="15.75" customHeight="1">
      <c r="A16" s="455">
        <v>1</v>
      </c>
      <c r="B16" s="469" t="s">
        <v>314</v>
      </c>
      <c r="C16" s="522">
        <v>1433</v>
      </c>
      <c r="D16" s="522">
        <v>797</v>
      </c>
      <c r="E16" s="522">
        <v>3050</v>
      </c>
      <c r="F16" s="522">
        <v>2074</v>
      </c>
      <c r="G16" s="522">
        <v>6762</v>
      </c>
      <c r="H16" s="522">
        <v>2490</v>
      </c>
      <c r="I16" s="522">
        <v>4544</v>
      </c>
      <c r="J16" s="522">
        <v>1827</v>
      </c>
      <c r="K16" s="522">
        <v>6954</v>
      </c>
      <c r="L16" s="522">
        <v>3142</v>
      </c>
      <c r="M16" s="522">
        <v>14594</v>
      </c>
      <c r="N16" s="522">
        <v>3589</v>
      </c>
      <c r="O16" s="522">
        <v>1141</v>
      </c>
      <c r="P16" s="522">
        <v>711</v>
      </c>
      <c r="Q16" s="522">
        <v>6635</v>
      </c>
      <c r="R16" s="522">
        <v>3880</v>
      </c>
      <c r="S16" s="522">
        <v>5397</v>
      </c>
      <c r="T16" s="522">
        <v>3904</v>
      </c>
      <c r="U16" s="522">
        <v>4284</v>
      </c>
      <c r="V16" s="522">
        <v>2515</v>
      </c>
      <c r="W16" s="471">
        <v>1</v>
      </c>
    </row>
    <row r="17" spans="1:23" ht="15.75" customHeight="1">
      <c r="A17" s="455">
        <v>2</v>
      </c>
      <c r="B17" s="469" t="s">
        <v>315</v>
      </c>
      <c r="C17" s="522">
        <v>484</v>
      </c>
      <c r="D17" s="522">
        <v>281</v>
      </c>
      <c r="E17" s="522">
        <v>1095</v>
      </c>
      <c r="F17" s="522">
        <v>741</v>
      </c>
      <c r="G17" s="522">
        <v>3756</v>
      </c>
      <c r="H17" s="522">
        <v>1225</v>
      </c>
      <c r="I17" s="522">
        <v>2357</v>
      </c>
      <c r="J17" s="522">
        <v>925</v>
      </c>
      <c r="K17" s="522">
        <v>2526</v>
      </c>
      <c r="L17" s="522">
        <v>1036</v>
      </c>
      <c r="M17" s="522">
        <v>7627</v>
      </c>
      <c r="N17" s="522">
        <v>1542</v>
      </c>
      <c r="O17" s="522">
        <v>826</v>
      </c>
      <c r="P17" s="522">
        <v>466</v>
      </c>
      <c r="Q17" s="522">
        <v>3450</v>
      </c>
      <c r="R17" s="522">
        <v>2330</v>
      </c>
      <c r="S17" s="522">
        <v>1975</v>
      </c>
      <c r="T17" s="522">
        <v>1378</v>
      </c>
      <c r="U17" s="522">
        <v>1250</v>
      </c>
      <c r="V17" s="522">
        <v>684</v>
      </c>
      <c r="W17" s="471">
        <v>2</v>
      </c>
    </row>
    <row r="18" spans="1:23" ht="15.75" customHeight="1">
      <c r="A18" s="455">
        <v>3</v>
      </c>
      <c r="B18" s="469" t="s">
        <v>316</v>
      </c>
      <c r="C18" s="522">
        <v>392</v>
      </c>
      <c r="D18" s="522">
        <v>233</v>
      </c>
      <c r="E18" s="522">
        <v>714</v>
      </c>
      <c r="F18" s="522">
        <v>469</v>
      </c>
      <c r="G18" s="522">
        <v>1436</v>
      </c>
      <c r="H18" s="522">
        <v>482</v>
      </c>
      <c r="I18" s="522">
        <v>1296</v>
      </c>
      <c r="J18" s="522">
        <v>631</v>
      </c>
      <c r="K18" s="522">
        <v>1413</v>
      </c>
      <c r="L18" s="522">
        <v>570</v>
      </c>
      <c r="M18" s="522">
        <v>3793</v>
      </c>
      <c r="N18" s="522">
        <v>904</v>
      </c>
      <c r="O18" s="522">
        <v>179</v>
      </c>
      <c r="P18" s="522">
        <v>106</v>
      </c>
      <c r="Q18" s="522">
        <v>1679</v>
      </c>
      <c r="R18" s="522">
        <v>1057</v>
      </c>
      <c r="S18" s="522">
        <v>1525</v>
      </c>
      <c r="T18" s="522">
        <v>1091</v>
      </c>
      <c r="U18" s="522">
        <v>1619</v>
      </c>
      <c r="V18" s="522">
        <v>984</v>
      </c>
      <c r="W18" s="471">
        <v>3</v>
      </c>
    </row>
    <row r="19" spans="1:23" ht="15.75" customHeight="1">
      <c r="A19" s="455">
        <v>4</v>
      </c>
      <c r="B19" s="469" t="s">
        <v>317</v>
      </c>
      <c r="C19" s="522">
        <v>67</v>
      </c>
      <c r="D19" s="522">
        <v>43</v>
      </c>
      <c r="E19" s="522">
        <v>140</v>
      </c>
      <c r="F19" s="522">
        <v>96</v>
      </c>
      <c r="G19" s="522">
        <v>468</v>
      </c>
      <c r="H19" s="522">
        <v>153</v>
      </c>
      <c r="I19" s="522">
        <v>466</v>
      </c>
      <c r="J19" s="522">
        <v>174</v>
      </c>
      <c r="K19" s="522">
        <v>429</v>
      </c>
      <c r="L19" s="522">
        <v>174</v>
      </c>
      <c r="M19" s="522">
        <v>1408</v>
      </c>
      <c r="N19" s="522">
        <v>279</v>
      </c>
      <c r="O19" s="522">
        <v>153</v>
      </c>
      <c r="P19" s="522">
        <v>86</v>
      </c>
      <c r="Q19" s="522">
        <v>578</v>
      </c>
      <c r="R19" s="522">
        <v>359</v>
      </c>
      <c r="S19" s="522">
        <v>413</v>
      </c>
      <c r="T19" s="522">
        <v>277</v>
      </c>
      <c r="U19" s="522">
        <v>101</v>
      </c>
      <c r="V19" s="522">
        <v>62</v>
      </c>
      <c r="W19" s="471">
        <v>4</v>
      </c>
    </row>
    <row r="20" spans="1:23" ht="15.75" customHeight="1">
      <c r="A20" s="455">
        <v>5</v>
      </c>
      <c r="B20" s="469" t="s">
        <v>318</v>
      </c>
      <c r="C20" s="522">
        <v>150</v>
      </c>
      <c r="D20" s="522">
        <v>89</v>
      </c>
      <c r="E20" s="522">
        <v>482</v>
      </c>
      <c r="F20" s="522">
        <v>317</v>
      </c>
      <c r="G20" s="522">
        <v>1365</v>
      </c>
      <c r="H20" s="522">
        <v>373</v>
      </c>
      <c r="I20" s="522">
        <v>1001</v>
      </c>
      <c r="J20" s="522">
        <v>349</v>
      </c>
      <c r="K20" s="522">
        <v>1140</v>
      </c>
      <c r="L20" s="522">
        <v>491</v>
      </c>
      <c r="M20" s="522">
        <v>3602</v>
      </c>
      <c r="N20" s="522">
        <v>671</v>
      </c>
      <c r="O20" s="522">
        <v>360</v>
      </c>
      <c r="P20" s="522">
        <v>211</v>
      </c>
      <c r="Q20" s="522">
        <v>1200</v>
      </c>
      <c r="R20" s="522">
        <v>761</v>
      </c>
      <c r="S20" s="522">
        <v>897</v>
      </c>
      <c r="T20" s="522">
        <v>645</v>
      </c>
      <c r="U20" s="522">
        <v>671</v>
      </c>
      <c r="V20" s="522">
        <v>394</v>
      </c>
      <c r="W20" s="471">
        <v>5</v>
      </c>
    </row>
    <row r="21" spans="1:23" ht="15.75" customHeight="1">
      <c r="A21" s="455">
        <v>6</v>
      </c>
      <c r="B21" s="469" t="s">
        <v>319</v>
      </c>
      <c r="C21" s="522">
        <v>157</v>
      </c>
      <c r="D21" s="522">
        <v>93</v>
      </c>
      <c r="E21" s="522">
        <v>472</v>
      </c>
      <c r="F21" s="522">
        <v>331</v>
      </c>
      <c r="G21" s="522">
        <v>1486</v>
      </c>
      <c r="H21" s="522">
        <v>445</v>
      </c>
      <c r="I21" s="522">
        <v>1058</v>
      </c>
      <c r="J21" s="522">
        <v>387</v>
      </c>
      <c r="K21" s="522">
        <v>1060</v>
      </c>
      <c r="L21" s="522">
        <v>452</v>
      </c>
      <c r="M21" s="522">
        <v>3300</v>
      </c>
      <c r="N21" s="522">
        <v>724</v>
      </c>
      <c r="O21" s="522">
        <v>305</v>
      </c>
      <c r="P21" s="522">
        <v>186</v>
      </c>
      <c r="Q21" s="522">
        <v>1191</v>
      </c>
      <c r="R21" s="522">
        <v>765</v>
      </c>
      <c r="S21" s="522">
        <v>835</v>
      </c>
      <c r="T21" s="522">
        <v>616</v>
      </c>
      <c r="U21" s="522">
        <v>1282</v>
      </c>
      <c r="V21" s="522">
        <v>771</v>
      </c>
      <c r="W21" s="471">
        <v>6</v>
      </c>
    </row>
    <row r="22" spans="1:23" ht="15.75" customHeight="1">
      <c r="A22" s="455">
        <v>7</v>
      </c>
      <c r="B22" s="469" t="s">
        <v>320</v>
      </c>
      <c r="C22" s="522">
        <v>105</v>
      </c>
      <c r="D22" s="522">
        <v>60</v>
      </c>
      <c r="E22" s="522">
        <v>212</v>
      </c>
      <c r="F22" s="522">
        <v>124</v>
      </c>
      <c r="G22" s="522">
        <v>745</v>
      </c>
      <c r="H22" s="522">
        <v>237</v>
      </c>
      <c r="I22" s="522">
        <v>603</v>
      </c>
      <c r="J22" s="522">
        <v>245</v>
      </c>
      <c r="K22" s="522">
        <v>645</v>
      </c>
      <c r="L22" s="522">
        <v>267</v>
      </c>
      <c r="M22" s="522">
        <v>2012</v>
      </c>
      <c r="N22" s="522">
        <v>394</v>
      </c>
      <c r="O22" s="522">
        <v>278</v>
      </c>
      <c r="P22" s="522">
        <v>165</v>
      </c>
      <c r="Q22" s="522">
        <v>645</v>
      </c>
      <c r="R22" s="522">
        <v>413</v>
      </c>
      <c r="S22" s="522">
        <v>468</v>
      </c>
      <c r="T22" s="522">
        <v>339</v>
      </c>
      <c r="U22" s="522">
        <v>1177</v>
      </c>
      <c r="V22" s="522">
        <v>632</v>
      </c>
      <c r="W22" s="471">
        <v>7</v>
      </c>
    </row>
    <row r="23" spans="1:23" ht="15.75" customHeight="1">
      <c r="A23" s="455">
        <v>8</v>
      </c>
      <c r="B23" s="469" t="s">
        <v>321</v>
      </c>
      <c r="C23" s="511">
        <v>190</v>
      </c>
      <c r="D23" s="511">
        <v>115</v>
      </c>
      <c r="E23" s="511">
        <v>415</v>
      </c>
      <c r="F23" s="511">
        <v>276</v>
      </c>
      <c r="G23" s="511">
        <v>993</v>
      </c>
      <c r="H23" s="511">
        <v>325</v>
      </c>
      <c r="I23" s="511">
        <v>1071</v>
      </c>
      <c r="J23" s="511">
        <v>416</v>
      </c>
      <c r="K23" s="511">
        <v>1125</v>
      </c>
      <c r="L23" s="511">
        <v>493</v>
      </c>
      <c r="M23" s="511">
        <v>2890</v>
      </c>
      <c r="N23" s="511">
        <v>603</v>
      </c>
      <c r="O23" s="511">
        <v>308</v>
      </c>
      <c r="P23" s="511">
        <v>169</v>
      </c>
      <c r="Q23" s="511">
        <v>1226</v>
      </c>
      <c r="R23" s="511">
        <v>786</v>
      </c>
      <c r="S23" s="511">
        <v>922</v>
      </c>
      <c r="T23" s="511">
        <v>675</v>
      </c>
      <c r="U23" s="511">
        <v>495</v>
      </c>
      <c r="V23" s="511">
        <v>269</v>
      </c>
      <c r="W23" s="471">
        <v>8</v>
      </c>
    </row>
    <row r="24" spans="1:23" s="521" customFormat="1" ht="15.75" customHeight="1">
      <c r="A24" s="455">
        <v>9</v>
      </c>
      <c r="B24" s="469" t="s">
        <v>349</v>
      </c>
      <c r="C24" s="522">
        <v>63</v>
      </c>
      <c r="D24" s="522">
        <v>34</v>
      </c>
      <c r="E24" s="522">
        <v>193</v>
      </c>
      <c r="F24" s="522">
        <v>116</v>
      </c>
      <c r="G24" s="522">
        <v>1434</v>
      </c>
      <c r="H24" s="522">
        <v>489</v>
      </c>
      <c r="I24" s="522">
        <v>562</v>
      </c>
      <c r="J24" s="522">
        <v>228</v>
      </c>
      <c r="K24" s="522">
        <v>520</v>
      </c>
      <c r="L24" s="522">
        <v>224</v>
      </c>
      <c r="M24" s="522">
        <v>2347</v>
      </c>
      <c r="N24" s="522">
        <v>594</v>
      </c>
      <c r="O24" s="522">
        <v>165</v>
      </c>
      <c r="P24" s="522">
        <v>103</v>
      </c>
      <c r="Q24" s="522">
        <v>574</v>
      </c>
      <c r="R24" s="522">
        <v>364</v>
      </c>
      <c r="S24" s="522">
        <v>408</v>
      </c>
      <c r="T24" s="522">
        <v>291</v>
      </c>
      <c r="U24" s="522">
        <v>105</v>
      </c>
      <c r="V24" s="522">
        <v>48</v>
      </c>
      <c r="W24" s="471">
        <v>9</v>
      </c>
    </row>
    <row r="25" spans="1:23" ht="15.75" customHeight="1">
      <c r="A25" s="455">
        <v>10</v>
      </c>
      <c r="B25" s="469" t="s">
        <v>350</v>
      </c>
      <c r="C25" s="522">
        <v>122</v>
      </c>
      <c r="D25" s="522">
        <v>80</v>
      </c>
      <c r="E25" s="522">
        <v>261</v>
      </c>
      <c r="F25" s="522">
        <v>167</v>
      </c>
      <c r="G25" s="522">
        <v>667</v>
      </c>
      <c r="H25" s="522">
        <v>208</v>
      </c>
      <c r="I25" s="522">
        <v>585</v>
      </c>
      <c r="J25" s="522">
        <v>214</v>
      </c>
      <c r="K25" s="522">
        <v>696</v>
      </c>
      <c r="L25" s="522">
        <v>335</v>
      </c>
      <c r="M25" s="522">
        <v>1939</v>
      </c>
      <c r="N25" s="522">
        <v>377</v>
      </c>
      <c r="O25" s="522">
        <v>254</v>
      </c>
      <c r="P25" s="522">
        <v>153</v>
      </c>
      <c r="Q25" s="522">
        <v>756</v>
      </c>
      <c r="R25" s="522">
        <v>467</v>
      </c>
      <c r="S25" s="522">
        <v>792</v>
      </c>
      <c r="T25" s="522">
        <v>579</v>
      </c>
      <c r="U25" s="522">
        <v>456</v>
      </c>
      <c r="V25" s="522">
        <v>258</v>
      </c>
      <c r="W25" s="471">
        <v>10</v>
      </c>
    </row>
    <row r="26" spans="1:23" ht="15.75" customHeight="1">
      <c r="A26" s="459"/>
      <c r="B26" s="467" t="s">
        <v>322</v>
      </c>
      <c r="C26" s="524">
        <v>48</v>
      </c>
      <c r="D26" s="524">
        <v>29</v>
      </c>
      <c r="E26" s="524">
        <v>129</v>
      </c>
      <c r="F26" s="524">
        <v>82</v>
      </c>
      <c r="G26" s="524">
        <v>372</v>
      </c>
      <c r="H26" s="524">
        <v>119</v>
      </c>
      <c r="I26" s="524">
        <v>280</v>
      </c>
      <c r="J26" s="524">
        <v>104</v>
      </c>
      <c r="K26" s="524">
        <v>326</v>
      </c>
      <c r="L26" s="524">
        <v>120</v>
      </c>
      <c r="M26" s="524">
        <v>978</v>
      </c>
      <c r="N26" s="524">
        <v>245</v>
      </c>
      <c r="O26" s="524">
        <v>81</v>
      </c>
      <c r="P26" s="524">
        <v>48</v>
      </c>
      <c r="Q26" s="524">
        <v>348</v>
      </c>
      <c r="R26" s="524">
        <v>215</v>
      </c>
      <c r="S26" s="524">
        <v>1012</v>
      </c>
      <c r="T26" s="524">
        <v>833</v>
      </c>
      <c r="U26" s="524">
        <v>139</v>
      </c>
      <c r="V26" s="524">
        <v>78</v>
      </c>
      <c r="W26" s="468" t="s">
        <v>351</v>
      </c>
    </row>
    <row r="27" spans="1:23" ht="15.75" customHeight="1">
      <c r="A27" s="455">
        <v>11</v>
      </c>
      <c r="B27" s="469" t="s">
        <v>352</v>
      </c>
      <c r="C27" s="522">
        <v>48</v>
      </c>
      <c r="D27" s="522">
        <v>29</v>
      </c>
      <c r="E27" s="522">
        <v>129</v>
      </c>
      <c r="F27" s="522">
        <v>82</v>
      </c>
      <c r="G27" s="522">
        <v>372</v>
      </c>
      <c r="H27" s="522">
        <v>119</v>
      </c>
      <c r="I27" s="522">
        <v>280</v>
      </c>
      <c r="J27" s="522">
        <v>104</v>
      </c>
      <c r="K27" s="522">
        <v>326</v>
      </c>
      <c r="L27" s="522">
        <v>120</v>
      </c>
      <c r="M27" s="522">
        <v>978</v>
      </c>
      <c r="N27" s="522">
        <v>245</v>
      </c>
      <c r="O27" s="522">
        <v>81</v>
      </c>
      <c r="P27" s="522">
        <v>48</v>
      </c>
      <c r="Q27" s="522">
        <v>348</v>
      </c>
      <c r="R27" s="522">
        <v>215</v>
      </c>
      <c r="S27" s="522">
        <v>1012</v>
      </c>
      <c r="T27" s="522">
        <v>833</v>
      </c>
      <c r="U27" s="522">
        <v>139</v>
      </c>
      <c r="V27" s="522">
        <v>78</v>
      </c>
      <c r="W27" s="471">
        <v>11</v>
      </c>
    </row>
    <row r="28" spans="1:23" s="521" customFormat="1" ht="15.75" customHeight="1">
      <c r="A28" s="459"/>
      <c r="B28" s="467" t="s">
        <v>353</v>
      </c>
      <c r="C28" s="524">
        <v>250</v>
      </c>
      <c r="D28" s="524">
        <v>151</v>
      </c>
      <c r="E28" s="524">
        <v>510</v>
      </c>
      <c r="F28" s="524">
        <v>346</v>
      </c>
      <c r="G28" s="524">
        <v>997</v>
      </c>
      <c r="H28" s="524">
        <v>330</v>
      </c>
      <c r="I28" s="524">
        <v>815</v>
      </c>
      <c r="J28" s="524">
        <v>308</v>
      </c>
      <c r="K28" s="524">
        <v>1047</v>
      </c>
      <c r="L28" s="524">
        <v>421</v>
      </c>
      <c r="M28" s="524">
        <v>3154</v>
      </c>
      <c r="N28" s="524">
        <v>718</v>
      </c>
      <c r="O28" s="524">
        <v>222</v>
      </c>
      <c r="P28" s="524">
        <v>125</v>
      </c>
      <c r="Q28" s="524">
        <v>1309</v>
      </c>
      <c r="R28" s="524">
        <v>898</v>
      </c>
      <c r="S28" s="524">
        <v>1261</v>
      </c>
      <c r="T28" s="524">
        <v>991</v>
      </c>
      <c r="U28" s="524">
        <v>386</v>
      </c>
      <c r="V28" s="524">
        <v>238</v>
      </c>
      <c r="W28" s="468" t="s">
        <v>394</v>
      </c>
    </row>
    <row r="29" spans="1:23" ht="15.75" customHeight="1">
      <c r="A29" s="455">
        <v>12</v>
      </c>
      <c r="B29" s="469" t="s">
        <v>946</v>
      </c>
      <c r="C29" s="522">
        <v>111</v>
      </c>
      <c r="D29" s="522">
        <v>63</v>
      </c>
      <c r="E29" s="522">
        <v>243</v>
      </c>
      <c r="F29" s="522">
        <v>175</v>
      </c>
      <c r="G29" s="522">
        <v>338</v>
      </c>
      <c r="H29" s="522">
        <v>123</v>
      </c>
      <c r="I29" s="522">
        <v>249</v>
      </c>
      <c r="J29" s="522">
        <v>93</v>
      </c>
      <c r="K29" s="522">
        <v>376</v>
      </c>
      <c r="L29" s="522">
        <v>151</v>
      </c>
      <c r="M29" s="522">
        <v>931</v>
      </c>
      <c r="N29" s="522">
        <v>182</v>
      </c>
      <c r="O29" s="522">
        <v>51</v>
      </c>
      <c r="P29" s="522">
        <v>26</v>
      </c>
      <c r="Q29" s="522">
        <v>503</v>
      </c>
      <c r="R29" s="522">
        <v>325</v>
      </c>
      <c r="S29" s="522">
        <v>370</v>
      </c>
      <c r="T29" s="522">
        <v>292</v>
      </c>
      <c r="U29" s="522">
        <v>283</v>
      </c>
      <c r="V29" s="522">
        <v>179</v>
      </c>
      <c r="W29" s="471">
        <v>12</v>
      </c>
    </row>
    <row r="30" spans="1:23" ht="15.75" customHeight="1">
      <c r="A30" s="455">
        <v>13</v>
      </c>
      <c r="B30" s="469" t="s">
        <v>947</v>
      </c>
      <c r="C30" s="511">
        <v>28</v>
      </c>
      <c r="D30" s="511">
        <v>17</v>
      </c>
      <c r="E30" s="511">
        <v>56</v>
      </c>
      <c r="F30" s="511">
        <v>34</v>
      </c>
      <c r="G30" s="511">
        <v>184</v>
      </c>
      <c r="H30" s="511">
        <v>58</v>
      </c>
      <c r="I30" s="511">
        <v>135</v>
      </c>
      <c r="J30" s="511">
        <v>47</v>
      </c>
      <c r="K30" s="511">
        <v>199</v>
      </c>
      <c r="L30" s="511">
        <v>76</v>
      </c>
      <c r="M30" s="511">
        <v>566</v>
      </c>
      <c r="N30" s="511">
        <v>139</v>
      </c>
      <c r="O30" s="511">
        <v>48</v>
      </c>
      <c r="P30" s="511">
        <v>27</v>
      </c>
      <c r="Q30" s="511">
        <v>168</v>
      </c>
      <c r="R30" s="511">
        <v>117</v>
      </c>
      <c r="S30" s="511">
        <v>390</v>
      </c>
      <c r="T30" s="511">
        <v>323</v>
      </c>
      <c r="U30" s="511">
        <v>80</v>
      </c>
      <c r="V30" s="511">
        <v>47</v>
      </c>
      <c r="W30" s="471">
        <v>13</v>
      </c>
    </row>
    <row r="31" spans="1:23" ht="15.75" customHeight="1">
      <c r="A31" s="455">
        <v>14</v>
      </c>
      <c r="B31" s="469" t="s">
        <v>356</v>
      </c>
      <c r="C31" s="522">
        <v>111</v>
      </c>
      <c r="D31" s="522">
        <v>71</v>
      </c>
      <c r="E31" s="522">
        <v>211</v>
      </c>
      <c r="F31" s="522">
        <v>137</v>
      </c>
      <c r="G31" s="522">
        <v>475</v>
      </c>
      <c r="H31" s="511">
        <v>149</v>
      </c>
      <c r="I31" s="522">
        <v>431</v>
      </c>
      <c r="J31" s="522">
        <v>168</v>
      </c>
      <c r="K31" s="522">
        <v>472</v>
      </c>
      <c r="L31" s="522">
        <v>194</v>
      </c>
      <c r="M31" s="522">
        <v>1657</v>
      </c>
      <c r="N31" s="522">
        <v>397</v>
      </c>
      <c r="O31" s="522">
        <v>123</v>
      </c>
      <c r="P31" s="522">
        <v>72</v>
      </c>
      <c r="Q31" s="522">
        <v>638</v>
      </c>
      <c r="R31" s="522">
        <v>456</v>
      </c>
      <c r="S31" s="522">
        <v>501</v>
      </c>
      <c r="T31" s="522">
        <v>376</v>
      </c>
      <c r="U31" s="522">
        <v>23</v>
      </c>
      <c r="V31" s="522">
        <v>12</v>
      </c>
      <c r="W31" s="471">
        <v>14</v>
      </c>
    </row>
    <row r="32" spans="1:23" ht="15.75" customHeight="1">
      <c r="A32" s="459"/>
      <c r="B32" s="467" t="s">
        <v>357</v>
      </c>
      <c r="C32" s="524">
        <v>3</v>
      </c>
      <c r="D32" s="524">
        <v>3</v>
      </c>
      <c r="E32" s="524">
        <v>48</v>
      </c>
      <c r="F32" s="524">
        <v>36</v>
      </c>
      <c r="G32" s="524">
        <v>181</v>
      </c>
      <c r="H32" s="524">
        <v>51</v>
      </c>
      <c r="I32" s="524">
        <v>90</v>
      </c>
      <c r="J32" s="524">
        <v>35</v>
      </c>
      <c r="K32" s="524">
        <v>48</v>
      </c>
      <c r="L32" s="524">
        <v>14</v>
      </c>
      <c r="M32" s="524">
        <v>297</v>
      </c>
      <c r="N32" s="524">
        <v>38</v>
      </c>
      <c r="O32" s="524">
        <v>49</v>
      </c>
      <c r="P32" s="524">
        <v>32</v>
      </c>
      <c r="Q32" s="524">
        <v>626</v>
      </c>
      <c r="R32" s="524">
        <v>460</v>
      </c>
      <c r="S32" s="524">
        <v>94</v>
      </c>
      <c r="T32" s="524">
        <v>67</v>
      </c>
      <c r="U32" s="524">
        <v>4</v>
      </c>
      <c r="V32" s="524">
        <v>1</v>
      </c>
      <c r="W32" s="468" t="s">
        <v>358</v>
      </c>
    </row>
    <row r="33" spans="1:23" ht="15.75" customHeight="1">
      <c r="A33" s="455">
        <v>15</v>
      </c>
      <c r="B33" s="469" t="s">
        <v>324</v>
      </c>
      <c r="C33" s="522">
        <v>3</v>
      </c>
      <c r="D33" s="522">
        <v>3</v>
      </c>
      <c r="E33" s="522">
        <v>48</v>
      </c>
      <c r="F33" s="522">
        <v>36</v>
      </c>
      <c r="G33" s="522">
        <v>181</v>
      </c>
      <c r="H33" s="522">
        <v>51</v>
      </c>
      <c r="I33" s="522">
        <v>90</v>
      </c>
      <c r="J33" s="522">
        <v>35</v>
      </c>
      <c r="K33" s="522">
        <v>48</v>
      </c>
      <c r="L33" s="522">
        <v>14</v>
      </c>
      <c r="M33" s="522">
        <v>297</v>
      </c>
      <c r="N33" s="522">
        <v>38</v>
      </c>
      <c r="O33" s="522">
        <v>49</v>
      </c>
      <c r="P33" s="522">
        <v>32</v>
      </c>
      <c r="Q33" s="522">
        <v>626</v>
      </c>
      <c r="R33" s="522">
        <v>460</v>
      </c>
      <c r="S33" s="522">
        <v>94</v>
      </c>
      <c r="T33" s="522">
        <v>67</v>
      </c>
      <c r="U33" s="522">
        <v>4</v>
      </c>
      <c r="V33" s="522">
        <v>1</v>
      </c>
      <c r="W33" s="471">
        <v>15</v>
      </c>
    </row>
    <row r="34" spans="1:23" s="521" customFormat="1" ht="15.75" customHeight="1">
      <c r="A34" s="459"/>
      <c r="B34" s="467" t="s">
        <v>325</v>
      </c>
      <c r="C34" s="524">
        <v>52</v>
      </c>
      <c r="D34" s="524">
        <v>32</v>
      </c>
      <c r="E34" s="524">
        <v>173</v>
      </c>
      <c r="F34" s="524">
        <v>106</v>
      </c>
      <c r="G34" s="524">
        <v>433</v>
      </c>
      <c r="H34" s="524">
        <v>159</v>
      </c>
      <c r="I34" s="524">
        <v>354</v>
      </c>
      <c r="J34" s="524">
        <v>132</v>
      </c>
      <c r="K34" s="524">
        <v>399</v>
      </c>
      <c r="L34" s="524">
        <v>164</v>
      </c>
      <c r="M34" s="524">
        <v>1395</v>
      </c>
      <c r="N34" s="524">
        <v>298</v>
      </c>
      <c r="O34" s="524">
        <v>87</v>
      </c>
      <c r="P34" s="524">
        <v>49</v>
      </c>
      <c r="Q34" s="524">
        <v>432</v>
      </c>
      <c r="R34" s="524">
        <v>313</v>
      </c>
      <c r="S34" s="524">
        <v>288</v>
      </c>
      <c r="T34" s="524">
        <v>196</v>
      </c>
      <c r="U34" s="524">
        <v>15</v>
      </c>
      <c r="V34" s="524">
        <v>8</v>
      </c>
      <c r="W34" s="468" t="s">
        <v>396</v>
      </c>
    </row>
    <row r="35" spans="1:23" ht="15.75" customHeight="1">
      <c r="A35" s="455">
        <v>16</v>
      </c>
      <c r="B35" s="469" t="s">
        <v>327</v>
      </c>
      <c r="C35" s="522">
        <v>52</v>
      </c>
      <c r="D35" s="522">
        <v>32</v>
      </c>
      <c r="E35" s="522">
        <v>173</v>
      </c>
      <c r="F35" s="522">
        <v>106</v>
      </c>
      <c r="G35" s="522">
        <v>433</v>
      </c>
      <c r="H35" s="522">
        <v>159</v>
      </c>
      <c r="I35" s="522">
        <v>354</v>
      </c>
      <c r="J35" s="522">
        <v>132</v>
      </c>
      <c r="K35" s="522">
        <v>399</v>
      </c>
      <c r="L35" s="522">
        <v>164</v>
      </c>
      <c r="M35" s="522">
        <v>1395</v>
      </c>
      <c r="N35" s="522">
        <v>298</v>
      </c>
      <c r="O35" s="522">
        <v>87</v>
      </c>
      <c r="P35" s="522">
        <v>49</v>
      </c>
      <c r="Q35" s="522">
        <v>432</v>
      </c>
      <c r="R35" s="522">
        <v>313</v>
      </c>
      <c r="S35" s="522">
        <v>288</v>
      </c>
      <c r="T35" s="522">
        <v>196</v>
      </c>
      <c r="U35" s="522">
        <v>15</v>
      </c>
      <c r="V35" s="522">
        <v>8</v>
      </c>
      <c r="W35" s="471">
        <v>16</v>
      </c>
    </row>
    <row r="36" spans="1:23" ht="15.75" customHeight="1">
      <c r="A36" s="459"/>
      <c r="B36" s="467" t="s">
        <v>328</v>
      </c>
      <c r="C36" s="524">
        <v>104</v>
      </c>
      <c r="D36" s="524">
        <v>72</v>
      </c>
      <c r="E36" s="524">
        <v>336</v>
      </c>
      <c r="F36" s="524">
        <v>248</v>
      </c>
      <c r="G36" s="524">
        <v>750</v>
      </c>
      <c r="H36" s="524">
        <v>235</v>
      </c>
      <c r="I36" s="524">
        <v>677</v>
      </c>
      <c r="J36" s="524">
        <v>264</v>
      </c>
      <c r="K36" s="524">
        <v>803</v>
      </c>
      <c r="L36" s="524">
        <v>334</v>
      </c>
      <c r="M36" s="524">
        <v>2503</v>
      </c>
      <c r="N36" s="524">
        <v>440</v>
      </c>
      <c r="O36" s="524">
        <v>511</v>
      </c>
      <c r="P36" s="524">
        <v>320</v>
      </c>
      <c r="Q36" s="524">
        <v>896</v>
      </c>
      <c r="R36" s="524">
        <v>603</v>
      </c>
      <c r="S36" s="524">
        <v>839</v>
      </c>
      <c r="T36" s="524">
        <v>616</v>
      </c>
      <c r="U36" s="524">
        <v>432</v>
      </c>
      <c r="V36" s="524">
        <v>216</v>
      </c>
      <c r="W36" s="468" t="s">
        <v>359</v>
      </c>
    </row>
    <row r="37" spans="1:23" ht="15.75" customHeight="1">
      <c r="A37" s="455">
        <v>17</v>
      </c>
      <c r="B37" s="469" t="s">
        <v>329</v>
      </c>
      <c r="C37" s="511">
        <v>19</v>
      </c>
      <c r="D37" s="511">
        <v>16</v>
      </c>
      <c r="E37" s="522">
        <v>48</v>
      </c>
      <c r="F37" s="522">
        <v>30</v>
      </c>
      <c r="G37" s="511">
        <v>168</v>
      </c>
      <c r="H37" s="511">
        <v>51</v>
      </c>
      <c r="I37" s="511">
        <v>146</v>
      </c>
      <c r="J37" s="511">
        <v>55</v>
      </c>
      <c r="K37" s="511">
        <v>102</v>
      </c>
      <c r="L37" s="511">
        <v>49</v>
      </c>
      <c r="M37" s="511">
        <v>387</v>
      </c>
      <c r="N37" s="511">
        <v>82</v>
      </c>
      <c r="O37" s="511">
        <v>32</v>
      </c>
      <c r="P37" s="511">
        <v>20</v>
      </c>
      <c r="Q37" s="511">
        <v>187</v>
      </c>
      <c r="R37" s="511">
        <v>136</v>
      </c>
      <c r="S37" s="511">
        <v>155</v>
      </c>
      <c r="T37" s="511">
        <v>108</v>
      </c>
      <c r="U37" s="511">
        <v>6</v>
      </c>
      <c r="V37" s="511">
        <v>1</v>
      </c>
      <c r="W37" s="471">
        <v>17</v>
      </c>
    </row>
    <row r="38" spans="1:23" s="521" customFormat="1" ht="15.75" customHeight="1">
      <c r="A38" s="455">
        <v>18</v>
      </c>
      <c r="B38" s="469" t="s">
        <v>330</v>
      </c>
      <c r="C38" s="522">
        <v>25</v>
      </c>
      <c r="D38" s="522">
        <v>16</v>
      </c>
      <c r="E38" s="522">
        <v>77</v>
      </c>
      <c r="F38" s="522">
        <v>59</v>
      </c>
      <c r="G38" s="522">
        <v>183</v>
      </c>
      <c r="H38" s="522">
        <v>58</v>
      </c>
      <c r="I38" s="522">
        <v>166</v>
      </c>
      <c r="J38" s="522">
        <v>74</v>
      </c>
      <c r="K38" s="522">
        <v>166</v>
      </c>
      <c r="L38" s="522">
        <v>84</v>
      </c>
      <c r="M38" s="522">
        <v>611</v>
      </c>
      <c r="N38" s="522">
        <v>108</v>
      </c>
      <c r="O38" s="522">
        <v>69</v>
      </c>
      <c r="P38" s="522">
        <v>39</v>
      </c>
      <c r="Q38" s="522">
        <v>228</v>
      </c>
      <c r="R38" s="522">
        <v>157</v>
      </c>
      <c r="S38" s="522">
        <v>192</v>
      </c>
      <c r="T38" s="522">
        <v>138</v>
      </c>
      <c r="U38" s="522">
        <v>109</v>
      </c>
      <c r="V38" s="522">
        <v>59</v>
      </c>
      <c r="W38" s="471">
        <v>18</v>
      </c>
    </row>
    <row r="39" spans="1:23" ht="15.75" customHeight="1">
      <c r="A39" s="455">
        <v>19</v>
      </c>
      <c r="B39" s="469" t="s">
        <v>331</v>
      </c>
      <c r="C39" s="522">
        <v>60</v>
      </c>
      <c r="D39" s="522">
        <v>40</v>
      </c>
      <c r="E39" s="522">
        <v>211</v>
      </c>
      <c r="F39" s="522">
        <v>159</v>
      </c>
      <c r="G39" s="522">
        <v>399</v>
      </c>
      <c r="H39" s="522">
        <v>126</v>
      </c>
      <c r="I39" s="522">
        <v>365</v>
      </c>
      <c r="J39" s="522">
        <v>135</v>
      </c>
      <c r="K39" s="522">
        <v>535</v>
      </c>
      <c r="L39" s="522">
        <v>201</v>
      </c>
      <c r="M39" s="522">
        <v>1505</v>
      </c>
      <c r="N39" s="522">
        <v>250</v>
      </c>
      <c r="O39" s="522">
        <v>410</v>
      </c>
      <c r="P39" s="522">
        <v>261</v>
      </c>
      <c r="Q39" s="522">
        <v>481</v>
      </c>
      <c r="R39" s="522">
        <v>310</v>
      </c>
      <c r="S39" s="522">
        <v>492</v>
      </c>
      <c r="T39" s="522">
        <v>370</v>
      </c>
      <c r="U39" s="522">
        <v>317</v>
      </c>
      <c r="V39" s="522">
        <v>156</v>
      </c>
      <c r="W39" s="471">
        <v>19</v>
      </c>
    </row>
    <row r="40" spans="1:23" ht="15.75" customHeight="1">
      <c r="A40" s="459"/>
      <c r="B40" s="467" t="s">
        <v>332</v>
      </c>
      <c r="C40" s="524">
        <v>7</v>
      </c>
      <c r="D40" s="524">
        <v>3</v>
      </c>
      <c r="E40" s="524">
        <v>27</v>
      </c>
      <c r="F40" s="524">
        <v>18</v>
      </c>
      <c r="G40" s="524">
        <v>224</v>
      </c>
      <c r="H40" s="524">
        <v>77</v>
      </c>
      <c r="I40" s="524">
        <v>113</v>
      </c>
      <c r="J40" s="524">
        <v>27</v>
      </c>
      <c r="K40" s="524">
        <v>90</v>
      </c>
      <c r="L40" s="524">
        <v>27</v>
      </c>
      <c r="M40" s="524">
        <v>652</v>
      </c>
      <c r="N40" s="524">
        <v>118</v>
      </c>
      <c r="O40" s="524">
        <v>103</v>
      </c>
      <c r="P40" s="524">
        <v>63</v>
      </c>
      <c r="Q40" s="524">
        <v>163</v>
      </c>
      <c r="R40" s="524">
        <v>111</v>
      </c>
      <c r="S40" s="524">
        <v>132</v>
      </c>
      <c r="T40" s="524">
        <v>90</v>
      </c>
      <c r="U40" s="524">
        <v>15</v>
      </c>
      <c r="V40" s="524">
        <v>9</v>
      </c>
      <c r="W40" s="468" t="s">
        <v>360</v>
      </c>
    </row>
    <row r="41" spans="1:23" ht="15.75" customHeight="1" thickBot="1">
      <c r="A41" s="472">
        <v>20</v>
      </c>
      <c r="B41" s="473" t="s">
        <v>333</v>
      </c>
      <c r="C41" s="527">
        <v>7</v>
      </c>
      <c r="D41" s="527">
        <v>3</v>
      </c>
      <c r="E41" s="527">
        <v>27</v>
      </c>
      <c r="F41" s="527">
        <v>18</v>
      </c>
      <c r="G41" s="527">
        <v>224</v>
      </c>
      <c r="H41" s="527">
        <v>77</v>
      </c>
      <c r="I41" s="527">
        <v>113</v>
      </c>
      <c r="J41" s="527">
        <v>27</v>
      </c>
      <c r="K41" s="527">
        <v>90</v>
      </c>
      <c r="L41" s="527">
        <v>27</v>
      </c>
      <c r="M41" s="527">
        <v>652</v>
      </c>
      <c r="N41" s="527">
        <v>118</v>
      </c>
      <c r="O41" s="527">
        <v>103</v>
      </c>
      <c r="P41" s="527">
        <v>63</v>
      </c>
      <c r="Q41" s="527">
        <v>163</v>
      </c>
      <c r="R41" s="527">
        <v>111</v>
      </c>
      <c r="S41" s="527">
        <v>132</v>
      </c>
      <c r="T41" s="527">
        <v>90</v>
      </c>
      <c r="U41" s="527">
        <v>15</v>
      </c>
      <c r="V41" s="527">
        <v>9</v>
      </c>
      <c r="W41" s="475">
        <v>20</v>
      </c>
    </row>
    <row r="42" spans="1:23" ht="12">
      <c r="A42" s="529" t="s">
        <v>382</v>
      </c>
      <c r="B42" s="529"/>
      <c r="C42" s="529"/>
      <c r="D42" s="529"/>
      <c r="E42" s="529"/>
      <c r="F42" s="529"/>
      <c r="G42" s="529"/>
      <c r="H42" s="529"/>
      <c r="I42" s="529"/>
      <c r="J42" s="529"/>
      <c r="K42" s="529"/>
      <c r="L42" s="529"/>
      <c r="M42" s="529"/>
      <c r="N42" s="529"/>
      <c r="O42" s="529"/>
      <c r="P42" s="529"/>
      <c r="Q42" s="529"/>
      <c r="R42" s="529"/>
      <c r="S42" s="529"/>
      <c r="T42" s="529"/>
      <c r="U42" s="529"/>
      <c r="V42" s="529"/>
      <c r="W42" s="529"/>
    </row>
    <row r="43" spans="1:23" ht="12" customHeight="1">
      <c r="A43" s="530" t="s">
        <v>383</v>
      </c>
      <c r="B43" s="529"/>
      <c r="C43" s="530"/>
      <c r="D43" s="529"/>
      <c r="E43" s="529"/>
      <c r="F43" s="529"/>
      <c r="G43" s="529"/>
      <c r="H43" s="529"/>
      <c r="I43" s="530"/>
      <c r="J43" s="529"/>
      <c r="K43" s="529"/>
      <c r="L43" s="529"/>
      <c r="M43" s="529"/>
      <c r="N43" s="529"/>
      <c r="O43" s="529"/>
      <c r="P43" s="529"/>
      <c r="Q43" s="529"/>
      <c r="R43" s="529"/>
      <c r="S43" s="529"/>
      <c r="T43" s="529"/>
      <c r="U43" s="529"/>
      <c r="V43" s="529"/>
      <c r="W43" s="529"/>
    </row>
    <row r="44" spans="1:23" ht="12">
      <c r="A44" s="529"/>
      <c r="B44" s="529"/>
      <c r="C44" s="529"/>
      <c r="D44" s="529"/>
      <c r="E44" s="529"/>
      <c r="F44" s="529"/>
      <c r="G44" s="529"/>
      <c r="H44" s="529"/>
      <c r="I44" s="529"/>
      <c r="J44" s="529"/>
      <c r="K44" s="529"/>
      <c r="L44" s="529"/>
      <c r="M44" s="529"/>
      <c r="N44" s="529"/>
      <c r="O44" s="529"/>
      <c r="P44" s="529"/>
      <c r="Q44" s="529"/>
      <c r="R44" s="529"/>
      <c r="S44" s="529"/>
      <c r="T44" s="529"/>
      <c r="U44" s="529"/>
      <c r="V44" s="529"/>
      <c r="W44" s="529"/>
    </row>
    <row r="45" spans="1:23" ht="12">
      <c r="A45" s="529"/>
      <c r="B45" s="529"/>
      <c r="C45" s="529"/>
      <c r="D45" s="529"/>
      <c r="E45" s="529"/>
      <c r="F45" s="529"/>
      <c r="G45" s="529"/>
      <c r="H45" s="529"/>
      <c r="I45" s="529"/>
      <c r="J45" s="529"/>
      <c r="K45" s="529"/>
      <c r="L45" s="529"/>
      <c r="M45" s="529"/>
      <c r="N45" s="529"/>
      <c r="O45" s="529"/>
      <c r="P45" s="529"/>
      <c r="Q45" s="529"/>
      <c r="R45" s="529"/>
      <c r="S45" s="529"/>
      <c r="T45" s="529"/>
      <c r="U45" s="529"/>
      <c r="V45" s="529"/>
      <c r="W45" s="529"/>
    </row>
    <row r="46" ht="12">
      <c r="A46" s="529"/>
    </row>
  </sheetData>
  <sheetProtection/>
  <mergeCells count="10">
    <mergeCell ref="O4:P4"/>
    <mergeCell ref="Q4:R4"/>
    <mergeCell ref="S4:T4"/>
    <mergeCell ref="U4:V4"/>
    <mergeCell ref="C4:D4"/>
    <mergeCell ref="E4:F4"/>
    <mergeCell ref="G4:H4"/>
    <mergeCell ref="I4:J4"/>
    <mergeCell ref="K4:L4"/>
    <mergeCell ref="M4:N4"/>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21.xml><?xml version="1.0" encoding="utf-8"?>
<worksheet xmlns="http://schemas.openxmlformats.org/spreadsheetml/2006/main" xmlns:r="http://schemas.openxmlformats.org/officeDocument/2006/relationships">
  <sheetPr>
    <tabColor rgb="FFFFC000"/>
    <pageSetUpPr fitToPage="1"/>
  </sheetPr>
  <dimension ref="A1:X59"/>
  <sheetViews>
    <sheetView showGridLines="0" zoomScale="90" zoomScaleNormal="90" zoomScalePageLayoutView="0" workbookViewId="0" topLeftCell="E1">
      <selection activeCell="Q28" sqref="Q28"/>
    </sheetView>
  </sheetViews>
  <sheetFormatPr defaultColWidth="8.00390625" defaultRowHeight="13.5"/>
  <cols>
    <col min="1" max="1" width="2.50390625" style="483" customWidth="1"/>
    <col min="2" max="2" width="22.625" style="483" customWidth="1"/>
    <col min="3" max="3" width="8.625" style="483" customWidth="1"/>
    <col min="4" max="5" width="8.375" style="483" customWidth="1"/>
    <col min="6" max="6" width="8.625" style="483" customWidth="1"/>
    <col min="7" max="8" width="8.375" style="483" customWidth="1"/>
    <col min="9" max="9" width="8.625" style="483" customWidth="1"/>
    <col min="10" max="11" width="8.375" style="483" customWidth="1"/>
    <col min="12" max="12" width="10.00390625" style="483" customWidth="1"/>
    <col min="13" max="14" width="9.875" style="483" customWidth="1"/>
    <col min="15" max="15" width="10.00390625" style="483" customWidth="1"/>
    <col min="16" max="17" width="9.875" style="483" customWidth="1"/>
    <col min="18" max="18" width="10.00390625" style="483" customWidth="1"/>
    <col min="19" max="20" width="9.875" style="483" customWidth="1"/>
    <col min="21" max="23" width="10.00390625" style="483" customWidth="1"/>
    <col min="24" max="16384" width="8.00390625" style="483" customWidth="1"/>
  </cols>
  <sheetData>
    <row r="1" spans="4:15" ht="18.75" customHeight="1">
      <c r="D1" s="478"/>
      <c r="E1" s="478"/>
      <c r="F1" s="478"/>
      <c r="G1" s="478"/>
      <c r="H1" s="478"/>
      <c r="I1" s="478"/>
      <c r="J1" s="478"/>
      <c r="K1" s="532" t="s">
        <v>830</v>
      </c>
      <c r="L1" s="478" t="s">
        <v>899</v>
      </c>
      <c r="M1" s="478"/>
      <c r="N1" s="478"/>
      <c r="O1" s="478"/>
    </row>
    <row r="2" spans="1:21" ht="12">
      <c r="A2" s="533"/>
      <c r="C2" s="533"/>
      <c r="D2" s="533"/>
      <c r="E2" s="533"/>
      <c r="F2" s="533"/>
      <c r="G2" s="533"/>
      <c r="H2" s="533"/>
      <c r="I2" s="533"/>
      <c r="J2" s="533"/>
      <c r="K2" s="533"/>
      <c r="L2" s="533"/>
      <c r="M2" s="533"/>
      <c r="N2" s="533"/>
      <c r="O2" s="533"/>
      <c r="P2" s="533"/>
      <c r="Q2" s="533"/>
      <c r="R2" s="533"/>
      <c r="S2" s="533"/>
      <c r="T2" s="533"/>
      <c r="U2" s="533"/>
    </row>
    <row r="3" spans="1:21" ht="12.75" thickBot="1">
      <c r="A3" s="529" t="s">
        <v>398</v>
      </c>
      <c r="T3" s="534"/>
      <c r="U3" s="535" t="s">
        <v>12</v>
      </c>
    </row>
    <row r="4" spans="1:21" s="529" customFormat="1" ht="16.5" customHeight="1">
      <c r="A4" s="536"/>
      <c r="B4" s="537"/>
      <c r="C4" s="1127" t="s">
        <v>399</v>
      </c>
      <c r="D4" s="1128"/>
      <c r="E4" s="1129"/>
      <c r="F4" s="1127" t="s">
        <v>831</v>
      </c>
      <c r="G4" s="1133"/>
      <c r="H4" s="1134"/>
      <c r="I4" s="1127" t="s">
        <v>832</v>
      </c>
      <c r="J4" s="1133"/>
      <c r="K4" s="1133"/>
      <c r="L4" s="1127" t="s">
        <v>400</v>
      </c>
      <c r="M4" s="1133"/>
      <c r="N4" s="1134"/>
      <c r="O4" s="1127" t="s">
        <v>401</v>
      </c>
      <c r="P4" s="1133"/>
      <c r="Q4" s="1134"/>
      <c r="R4" s="1127" t="s">
        <v>833</v>
      </c>
      <c r="S4" s="1133"/>
      <c r="T4" s="1134"/>
      <c r="U4" s="538" t="s">
        <v>402</v>
      </c>
    </row>
    <row r="5" spans="1:21" s="529" customFormat="1" ht="16.5" customHeight="1">
      <c r="A5" s="539"/>
      <c r="B5" s="540" t="s">
        <v>834</v>
      </c>
      <c r="C5" s="1130"/>
      <c r="D5" s="1131"/>
      <c r="E5" s="1132"/>
      <c r="F5" s="1130"/>
      <c r="G5" s="1135"/>
      <c r="H5" s="1136"/>
      <c r="I5" s="1130"/>
      <c r="J5" s="1135"/>
      <c r="K5" s="1135"/>
      <c r="L5" s="1130"/>
      <c r="M5" s="1135"/>
      <c r="N5" s="1136"/>
      <c r="O5" s="1130"/>
      <c r="P5" s="1135"/>
      <c r="Q5" s="1136"/>
      <c r="R5" s="1130"/>
      <c r="S5" s="1135"/>
      <c r="T5" s="1136"/>
      <c r="U5" s="541"/>
    </row>
    <row r="6" spans="1:21" s="529" customFormat="1" ht="16.5" customHeight="1">
      <c r="A6" s="542"/>
      <c r="B6" s="543"/>
      <c r="C6" s="544" t="s">
        <v>0</v>
      </c>
      <c r="D6" s="544" t="s">
        <v>1</v>
      </c>
      <c r="E6" s="545" t="s">
        <v>2</v>
      </c>
      <c r="F6" s="545" t="s">
        <v>0</v>
      </c>
      <c r="G6" s="545" t="s">
        <v>1</v>
      </c>
      <c r="H6" s="545" t="s">
        <v>2</v>
      </c>
      <c r="I6" s="545" t="s">
        <v>0</v>
      </c>
      <c r="J6" s="545" t="s">
        <v>1</v>
      </c>
      <c r="K6" s="544" t="s">
        <v>2</v>
      </c>
      <c r="L6" s="545" t="s">
        <v>0</v>
      </c>
      <c r="M6" s="545" t="s">
        <v>1</v>
      </c>
      <c r="N6" s="545" t="s">
        <v>2</v>
      </c>
      <c r="O6" s="545" t="s">
        <v>0</v>
      </c>
      <c r="P6" s="545" t="s">
        <v>1</v>
      </c>
      <c r="Q6" s="545" t="s">
        <v>2</v>
      </c>
      <c r="R6" s="545" t="s">
        <v>0</v>
      </c>
      <c r="S6" s="545" t="s">
        <v>1</v>
      </c>
      <c r="T6" s="545" t="s">
        <v>2</v>
      </c>
      <c r="U6" s="546" t="s">
        <v>835</v>
      </c>
    </row>
    <row r="7" spans="1:21" s="529" customFormat="1" ht="16.5" customHeight="1">
      <c r="A7" s="539"/>
      <c r="B7" s="548" t="s">
        <v>836</v>
      </c>
      <c r="C7" s="511">
        <v>421879</v>
      </c>
      <c r="D7" s="511">
        <v>231570</v>
      </c>
      <c r="E7" s="511">
        <v>190309</v>
      </c>
      <c r="F7" s="511">
        <v>9283</v>
      </c>
      <c r="G7" s="511">
        <v>8116</v>
      </c>
      <c r="H7" s="511">
        <v>1167</v>
      </c>
      <c r="I7" s="511">
        <v>53599</v>
      </c>
      <c r="J7" s="511">
        <v>23606</v>
      </c>
      <c r="K7" s="511">
        <v>29993</v>
      </c>
      <c r="L7" s="511">
        <v>66779</v>
      </c>
      <c r="M7" s="511">
        <v>25581</v>
      </c>
      <c r="N7" s="511">
        <v>41198</v>
      </c>
      <c r="O7" s="511">
        <v>55930</v>
      </c>
      <c r="P7" s="511">
        <v>30547</v>
      </c>
      <c r="Q7" s="511">
        <v>25383</v>
      </c>
      <c r="R7" s="511">
        <v>47635</v>
      </c>
      <c r="S7" s="511">
        <v>13214</v>
      </c>
      <c r="T7" s="511">
        <v>34421</v>
      </c>
      <c r="U7" s="933" t="s">
        <v>837</v>
      </c>
    </row>
    <row r="8" spans="1:21" s="553" customFormat="1" ht="15.75" customHeight="1">
      <c r="A8" s="549"/>
      <c r="B8" s="550" t="s">
        <v>838</v>
      </c>
      <c r="C8" s="518">
        <v>409277</v>
      </c>
      <c r="D8" s="518">
        <v>222437</v>
      </c>
      <c r="E8" s="518">
        <v>186840</v>
      </c>
      <c r="F8" s="518">
        <v>8738</v>
      </c>
      <c r="G8" s="518">
        <v>7487</v>
      </c>
      <c r="H8" s="518">
        <v>1251</v>
      </c>
      <c r="I8" s="518">
        <v>57020</v>
      </c>
      <c r="J8" s="518">
        <v>25041</v>
      </c>
      <c r="K8" s="518">
        <v>31979</v>
      </c>
      <c r="L8" s="518">
        <v>65808</v>
      </c>
      <c r="M8" s="518">
        <v>24978</v>
      </c>
      <c r="N8" s="518">
        <v>40830</v>
      </c>
      <c r="O8" s="518">
        <v>50186</v>
      </c>
      <c r="P8" s="518">
        <v>26821</v>
      </c>
      <c r="Q8" s="518">
        <v>23365</v>
      </c>
      <c r="R8" s="518">
        <v>49552</v>
      </c>
      <c r="S8" s="518">
        <v>13611</v>
      </c>
      <c r="T8" s="551">
        <v>35941</v>
      </c>
      <c r="U8" s="945" t="s">
        <v>839</v>
      </c>
    </row>
    <row r="9" spans="1:21" s="553" customFormat="1" ht="9" customHeight="1">
      <c r="A9" s="549"/>
      <c r="B9" s="550"/>
      <c r="C9" s="518"/>
      <c r="D9" s="518"/>
      <c r="E9" s="518"/>
      <c r="F9" s="518"/>
      <c r="G9" s="518"/>
      <c r="H9" s="518"/>
      <c r="I9" s="518"/>
      <c r="J9" s="518"/>
      <c r="K9" s="518"/>
      <c r="L9" s="518"/>
      <c r="M9" s="518"/>
      <c r="N9" s="518"/>
      <c r="O9" s="518"/>
      <c r="P9" s="518"/>
      <c r="Q9" s="518"/>
      <c r="R9" s="518"/>
      <c r="S9" s="518"/>
      <c r="T9" s="551"/>
      <c r="U9" s="552"/>
    </row>
    <row r="10" spans="1:21" s="529" customFormat="1" ht="15.75" customHeight="1">
      <c r="A10" s="547" t="s">
        <v>403</v>
      </c>
      <c r="B10" s="554" t="s">
        <v>840</v>
      </c>
      <c r="C10" s="511">
        <v>33974</v>
      </c>
      <c r="D10" s="511">
        <v>19516</v>
      </c>
      <c r="E10" s="511">
        <v>14458</v>
      </c>
      <c r="F10" s="511">
        <v>82</v>
      </c>
      <c r="G10" s="511">
        <v>67</v>
      </c>
      <c r="H10" s="555">
        <v>15</v>
      </c>
      <c r="I10" s="511">
        <v>30</v>
      </c>
      <c r="J10" s="511">
        <v>28</v>
      </c>
      <c r="K10" s="511">
        <v>2</v>
      </c>
      <c r="L10" s="511">
        <v>435</v>
      </c>
      <c r="M10" s="511">
        <v>151</v>
      </c>
      <c r="N10" s="511">
        <v>284</v>
      </c>
      <c r="O10" s="511">
        <v>110</v>
      </c>
      <c r="P10" s="511">
        <v>58</v>
      </c>
      <c r="Q10" s="511">
        <v>52</v>
      </c>
      <c r="R10" s="511">
        <v>4</v>
      </c>
      <c r="S10" s="511">
        <v>1</v>
      </c>
      <c r="T10" s="556">
        <v>3</v>
      </c>
      <c r="U10" s="557" t="s">
        <v>403</v>
      </c>
    </row>
    <row r="11" spans="1:21" s="529" customFormat="1" ht="15.75" customHeight="1">
      <c r="A11" s="547" t="s">
        <v>404</v>
      </c>
      <c r="B11" s="554" t="s">
        <v>841</v>
      </c>
      <c r="C11" s="511">
        <v>3864</v>
      </c>
      <c r="D11" s="511">
        <v>2585</v>
      </c>
      <c r="E11" s="511">
        <v>1279</v>
      </c>
      <c r="F11" s="511">
        <v>7</v>
      </c>
      <c r="G11" s="511">
        <v>6</v>
      </c>
      <c r="H11" s="555">
        <v>1</v>
      </c>
      <c r="I11" s="511">
        <v>4</v>
      </c>
      <c r="J11" s="511">
        <v>3</v>
      </c>
      <c r="K11" s="511">
        <v>1</v>
      </c>
      <c r="L11" s="511">
        <v>23</v>
      </c>
      <c r="M11" s="511">
        <v>6</v>
      </c>
      <c r="N11" s="511">
        <v>17</v>
      </c>
      <c r="O11" s="511">
        <v>20</v>
      </c>
      <c r="P11" s="511">
        <v>6</v>
      </c>
      <c r="Q11" s="511">
        <v>14</v>
      </c>
      <c r="R11" s="511">
        <v>7</v>
      </c>
      <c r="S11" s="511">
        <v>3</v>
      </c>
      <c r="T11" s="556">
        <v>4</v>
      </c>
      <c r="U11" s="557" t="s">
        <v>404</v>
      </c>
    </row>
    <row r="12" spans="1:21" s="529" customFormat="1" ht="15.75" customHeight="1">
      <c r="A12" s="547" t="s">
        <v>405</v>
      </c>
      <c r="B12" s="554" t="s">
        <v>842</v>
      </c>
      <c r="C12" s="511">
        <v>164</v>
      </c>
      <c r="D12" s="511">
        <v>144</v>
      </c>
      <c r="E12" s="511">
        <v>20</v>
      </c>
      <c r="F12" s="511">
        <v>7</v>
      </c>
      <c r="G12" s="511">
        <v>7</v>
      </c>
      <c r="H12" s="555" t="s">
        <v>101</v>
      </c>
      <c r="I12" s="511">
        <v>3</v>
      </c>
      <c r="J12" s="511">
        <v>3</v>
      </c>
      <c r="K12" s="511" t="s">
        <v>101</v>
      </c>
      <c r="L12" s="511">
        <v>31</v>
      </c>
      <c r="M12" s="511">
        <v>12</v>
      </c>
      <c r="N12" s="511">
        <v>19</v>
      </c>
      <c r="O12" s="511">
        <v>7</v>
      </c>
      <c r="P12" s="511">
        <v>6</v>
      </c>
      <c r="Q12" s="511">
        <v>1</v>
      </c>
      <c r="R12" s="511" t="s">
        <v>101</v>
      </c>
      <c r="S12" s="511" t="s">
        <v>101</v>
      </c>
      <c r="T12" s="556" t="s">
        <v>101</v>
      </c>
      <c r="U12" s="557" t="s">
        <v>405</v>
      </c>
    </row>
    <row r="13" spans="1:21" s="529" customFormat="1" ht="15.75" customHeight="1">
      <c r="A13" s="547" t="s">
        <v>406</v>
      </c>
      <c r="B13" s="554" t="s">
        <v>843</v>
      </c>
      <c r="C13" s="511">
        <v>34221</v>
      </c>
      <c r="D13" s="511">
        <v>29516</v>
      </c>
      <c r="E13" s="511">
        <v>4705</v>
      </c>
      <c r="F13" s="511">
        <v>1449</v>
      </c>
      <c r="G13" s="511">
        <v>1301</v>
      </c>
      <c r="H13" s="555">
        <v>148</v>
      </c>
      <c r="I13" s="511">
        <v>1687</v>
      </c>
      <c r="J13" s="511">
        <v>1605</v>
      </c>
      <c r="K13" s="511">
        <v>82</v>
      </c>
      <c r="L13" s="511">
        <v>4679</v>
      </c>
      <c r="M13" s="511">
        <v>1060</v>
      </c>
      <c r="N13" s="511">
        <v>3619</v>
      </c>
      <c r="O13" s="511">
        <v>1798</v>
      </c>
      <c r="P13" s="511">
        <v>1680</v>
      </c>
      <c r="Q13" s="511">
        <v>118</v>
      </c>
      <c r="R13" s="511">
        <v>52</v>
      </c>
      <c r="S13" s="555">
        <v>25</v>
      </c>
      <c r="T13" s="558">
        <v>27</v>
      </c>
      <c r="U13" s="557" t="s">
        <v>406</v>
      </c>
    </row>
    <row r="14" spans="1:21" s="529" customFormat="1" ht="15.75" customHeight="1">
      <c r="A14" s="547" t="s">
        <v>407</v>
      </c>
      <c r="B14" s="554" t="s">
        <v>844</v>
      </c>
      <c r="C14" s="511">
        <v>61803</v>
      </c>
      <c r="D14" s="511">
        <v>39244</v>
      </c>
      <c r="E14" s="511">
        <v>22559</v>
      </c>
      <c r="F14" s="511">
        <v>1303</v>
      </c>
      <c r="G14" s="511">
        <v>1180</v>
      </c>
      <c r="H14" s="511">
        <v>123</v>
      </c>
      <c r="I14" s="511">
        <v>1997</v>
      </c>
      <c r="J14" s="511">
        <v>1729</v>
      </c>
      <c r="K14" s="511">
        <v>268</v>
      </c>
      <c r="L14" s="511">
        <v>7294</v>
      </c>
      <c r="M14" s="511">
        <v>3176</v>
      </c>
      <c r="N14" s="511">
        <v>4118</v>
      </c>
      <c r="O14" s="511">
        <v>2359</v>
      </c>
      <c r="P14" s="511">
        <v>1932</v>
      </c>
      <c r="Q14" s="511">
        <v>427</v>
      </c>
      <c r="R14" s="511">
        <v>93</v>
      </c>
      <c r="S14" s="511">
        <v>20</v>
      </c>
      <c r="T14" s="556">
        <v>73</v>
      </c>
      <c r="U14" s="557" t="s">
        <v>407</v>
      </c>
    </row>
    <row r="15" spans="1:21" s="529" customFormat="1" ht="15.75" customHeight="1">
      <c r="A15" s="547" t="s">
        <v>408</v>
      </c>
      <c r="B15" s="554" t="s">
        <v>845</v>
      </c>
      <c r="C15" s="511">
        <v>2424</v>
      </c>
      <c r="D15" s="511">
        <v>2140</v>
      </c>
      <c r="E15" s="511">
        <v>284</v>
      </c>
      <c r="F15" s="511">
        <v>57</v>
      </c>
      <c r="G15" s="511">
        <v>57</v>
      </c>
      <c r="H15" s="511" t="s">
        <v>101</v>
      </c>
      <c r="I15" s="511">
        <v>293</v>
      </c>
      <c r="J15" s="511">
        <v>277</v>
      </c>
      <c r="K15" s="511">
        <v>16</v>
      </c>
      <c r="L15" s="511">
        <v>947</v>
      </c>
      <c r="M15" s="511">
        <v>708</v>
      </c>
      <c r="N15" s="511">
        <v>239</v>
      </c>
      <c r="O15" s="511">
        <v>118</v>
      </c>
      <c r="P15" s="511">
        <v>104</v>
      </c>
      <c r="Q15" s="511">
        <v>14</v>
      </c>
      <c r="R15" s="511">
        <v>8</v>
      </c>
      <c r="S15" s="511">
        <v>4</v>
      </c>
      <c r="T15" s="556">
        <v>4</v>
      </c>
      <c r="U15" s="557" t="s">
        <v>408</v>
      </c>
    </row>
    <row r="16" spans="1:21" s="529" customFormat="1" ht="15.75" customHeight="1">
      <c r="A16" s="547" t="s">
        <v>409</v>
      </c>
      <c r="B16" s="554" t="s">
        <v>846</v>
      </c>
      <c r="C16" s="511">
        <v>3827</v>
      </c>
      <c r="D16" s="511">
        <v>2457</v>
      </c>
      <c r="E16" s="511">
        <v>1370</v>
      </c>
      <c r="F16" s="511">
        <v>119</v>
      </c>
      <c r="G16" s="511">
        <v>107</v>
      </c>
      <c r="H16" s="511">
        <v>12</v>
      </c>
      <c r="I16" s="511">
        <v>1744</v>
      </c>
      <c r="J16" s="511">
        <v>1369</v>
      </c>
      <c r="K16" s="555">
        <v>375</v>
      </c>
      <c r="L16" s="511">
        <v>1000</v>
      </c>
      <c r="M16" s="511">
        <v>386</v>
      </c>
      <c r="N16" s="511">
        <v>614</v>
      </c>
      <c r="O16" s="555">
        <v>709</v>
      </c>
      <c r="P16" s="511">
        <v>395</v>
      </c>
      <c r="Q16" s="511">
        <v>314</v>
      </c>
      <c r="R16" s="511">
        <v>15</v>
      </c>
      <c r="S16" s="511">
        <v>5</v>
      </c>
      <c r="T16" s="558">
        <v>10</v>
      </c>
      <c r="U16" s="557" t="s">
        <v>409</v>
      </c>
    </row>
    <row r="17" spans="1:21" s="529" customFormat="1" ht="15.75" customHeight="1">
      <c r="A17" s="547" t="s">
        <v>410</v>
      </c>
      <c r="B17" s="554" t="s">
        <v>847</v>
      </c>
      <c r="C17" s="511">
        <v>18899</v>
      </c>
      <c r="D17" s="511">
        <v>15304</v>
      </c>
      <c r="E17" s="511">
        <v>3595</v>
      </c>
      <c r="F17" s="511">
        <v>446</v>
      </c>
      <c r="G17" s="511">
        <v>400</v>
      </c>
      <c r="H17" s="511">
        <v>46</v>
      </c>
      <c r="I17" s="511">
        <v>81</v>
      </c>
      <c r="J17" s="511">
        <v>70</v>
      </c>
      <c r="K17" s="511">
        <v>11</v>
      </c>
      <c r="L17" s="511">
        <v>3646</v>
      </c>
      <c r="M17" s="511">
        <v>1911</v>
      </c>
      <c r="N17" s="511">
        <v>1735</v>
      </c>
      <c r="O17" s="511">
        <v>404</v>
      </c>
      <c r="P17" s="511">
        <v>351</v>
      </c>
      <c r="Q17" s="511">
        <v>53</v>
      </c>
      <c r="R17" s="511">
        <v>127</v>
      </c>
      <c r="S17" s="555">
        <v>48</v>
      </c>
      <c r="T17" s="556">
        <v>79</v>
      </c>
      <c r="U17" s="557" t="s">
        <v>410</v>
      </c>
    </row>
    <row r="18" spans="1:21" s="529" customFormat="1" ht="15.75" customHeight="1">
      <c r="A18" s="547" t="s">
        <v>411</v>
      </c>
      <c r="B18" s="554" t="s">
        <v>848</v>
      </c>
      <c r="C18" s="511">
        <v>63574</v>
      </c>
      <c r="D18" s="511">
        <v>30248</v>
      </c>
      <c r="E18" s="511">
        <v>33326</v>
      </c>
      <c r="F18" s="511">
        <v>1853</v>
      </c>
      <c r="G18" s="511">
        <v>1542</v>
      </c>
      <c r="H18" s="511">
        <v>311</v>
      </c>
      <c r="I18" s="511">
        <v>1421</v>
      </c>
      <c r="J18" s="511">
        <v>715</v>
      </c>
      <c r="K18" s="511">
        <v>706</v>
      </c>
      <c r="L18" s="511">
        <v>9332</v>
      </c>
      <c r="M18" s="511">
        <v>1893</v>
      </c>
      <c r="N18" s="511">
        <v>7439</v>
      </c>
      <c r="O18" s="511">
        <v>35840</v>
      </c>
      <c r="P18" s="511">
        <v>17514</v>
      </c>
      <c r="Q18" s="511">
        <v>18326</v>
      </c>
      <c r="R18" s="511">
        <v>821</v>
      </c>
      <c r="S18" s="555">
        <v>232</v>
      </c>
      <c r="T18" s="556">
        <v>589</v>
      </c>
      <c r="U18" s="557" t="s">
        <v>411</v>
      </c>
    </row>
    <row r="19" spans="1:21" s="529" customFormat="1" ht="15.75" customHeight="1">
      <c r="A19" s="547" t="s">
        <v>412</v>
      </c>
      <c r="B19" s="554" t="s">
        <v>849</v>
      </c>
      <c r="C19" s="511">
        <v>8571</v>
      </c>
      <c r="D19" s="511">
        <v>3629</v>
      </c>
      <c r="E19" s="511">
        <v>4942</v>
      </c>
      <c r="F19" s="511">
        <v>276</v>
      </c>
      <c r="G19" s="511">
        <v>252</v>
      </c>
      <c r="H19" s="511">
        <v>24</v>
      </c>
      <c r="I19" s="511">
        <v>161</v>
      </c>
      <c r="J19" s="511">
        <v>129</v>
      </c>
      <c r="K19" s="511">
        <v>32</v>
      </c>
      <c r="L19" s="511">
        <v>4440</v>
      </c>
      <c r="M19" s="511">
        <v>1614</v>
      </c>
      <c r="N19" s="511">
        <v>2826</v>
      </c>
      <c r="O19" s="511">
        <v>3619</v>
      </c>
      <c r="P19" s="511">
        <v>1585</v>
      </c>
      <c r="Q19" s="511">
        <v>2034</v>
      </c>
      <c r="R19" s="511">
        <v>23</v>
      </c>
      <c r="S19" s="511">
        <v>6</v>
      </c>
      <c r="T19" s="556">
        <v>17</v>
      </c>
      <c r="U19" s="557" t="s">
        <v>412</v>
      </c>
    </row>
    <row r="20" spans="1:21" s="529" customFormat="1" ht="15.75" customHeight="1">
      <c r="A20" s="547" t="s">
        <v>413</v>
      </c>
      <c r="B20" s="554" t="s">
        <v>850</v>
      </c>
      <c r="C20" s="511">
        <v>3627</v>
      </c>
      <c r="D20" s="511">
        <v>2115</v>
      </c>
      <c r="E20" s="511">
        <v>1512</v>
      </c>
      <c r="F20" s="511">
        <v>207</v>
      </c>
      <c r="G20" s="511">
        <v>151</v>
      </c>
      <c r="H20" s="511">
        <v>56</v>
      </c>
      <c r="I20" s="511">
        <v>20</v>
      </c>
      <c r="J20" s="511">
        <v>12</v>
      </c>
      <c r="K20" s="511">
        <v>8</v>
      </c>
      <c r="L20" s="511">
        <v>785</v>
      </c>
      <c r="M20" s="511">
        <v>174</v>
      </c>
      <c r="N20" s="511">
        <v>611</v>
      </c>
      <c r="O20" s="511">
        <v>1359</v>
      </c>
      <c r="P20" s="511">
        <v>1015</v>
      </c>
      <c r="Q20" s="511">
        <v>344</v>
      </c>
      <c r="R20" s="511">
        <v>834</v>
      </c>
      <c r="S20" s="555">
        <v>432</v>
      </c>
      <c r="T20" s="558">
        <v>402</v>
      </c>
      <c r="U20" s="557" t="s">
        <v>413</v>
      </c>
    </row>
    <row r="21" spans="1:21" s="529" customFormat="1" ht="15.75" customHeight="1">
      <c r="A21" s="547" t="s">
        <v>414</v>
      </c>
      <c r="B21" s="934" t="s">
        <v>851</v>
      </c>
      <c r="C21" s="511">
        <v>8257</v>
      </c>
      <c r="D21" s="511">
        <v>5547</v>
      </c>
      <c r="E21" s="511">
        <v>2710</v>
      </c>
      <c r="F21" s="511">
        <v>195</v>
      </c>
      <c r="G21" s="511">
        <v>182</v>
      </c>
      <c r="H21" s="511">
        <v>13</v>
      </c>
      <c r="I21" s="511">
        <v>3524</v>
      </c>
      <c r="J21" s="511">
        <v>2979</v>
      </c>
      <c r="K21" s="511">
        <v>545</v>
      </c>
      <c r="L21" s="511">
        <v>2935</v>
      </c>
      <c r="M21" s="511">
        <v>1166</v>
      </c>
      <c r="N21" s="511">
        <v>1769</v>
      </c>
      <c r="O21" s="511">
        <v>396</v>
      </c>
      <c r="P21" s="511">
        <v>353</v>
      </c>
      <c r="Q21" s="511">
        <v>43</v>
      </c>
      <c r="R21" s="511">
        <v>106</v>
      </c>
      <c r="S21" s="555">
        <v>14</v>
      </c>
      <c r="T21" s="558">
        <v>92</v>
      </c>
      <c r="U21" s="557" t="s">
        <v>414</v>
      </c>
    </row>
    <row r="22" spans="1:21" s="529" customFormat="1" ht="15.75" customHeight="1">
      <c r="A22" s="547" t="s">
        <v>415</v>
      </c>
      <c r="B22" s="554" t="s">
        <v>852</v>
      </c>
      <c r="C22" s="511">
        <v>22069</v>
      </c>
      <c r="D22" s="511">
        <v>7398</v>
      </c>
      <c r="E22" s="511">
        <v>14671</v>
      </c>
      <c r="F22" s="511">
        <v>355</v>
      </c>
      <c r="G22" s="511">
        <v>226</v>
      </c>
      <c r="H22" s="511">
        <v>129</v>
      </c>
      <c r="I22" s="511">
        <v>211</v>
      </c>
      <c r="J22" s="511">
        <v>21</v>
      </c>
      <c r="K22" s="511">
        <v>190</v>
      </c>
      <c r="L22" s="511">
        <v>595</v>
      </c>
      <c r="M22" s="511">
        <v>169</v>
      </c>
      <c r="N22" s="511">
        <v>426</v>
      </c>
      <c r="O22" s="511">
        <v>789</v>
      </c>
      <c r="P22" s="511">
        <v>259</v>
      </c>
      <c r="Q22" s="511">
        <v>530</v>
      </c>
      <c r="R22" s="511">
        <v>18606</v>
      </c>
      <c r="S22" s="511">
        <v>6263</v>
      </c>
      <c r="T22" s="556">
        <v>12343</v>
      </c>
      <c r="U22" s="557" t="s">
        <v>415</v>
      </c>
    </row>
    <row r="23" spans="1:21" s="529" customFormat="1" ht="15.75" customHeight="1">
      <c r="A23" s="547" t="s">
        <v>853</v>
      </c>
      <c r="B23" s="554" t="s">
        <v>854</v>
      </c>
      <c r="C23" s="511">
        <v>15872</v>
      </c>
      <c r="D23" s="511">
        <v>6266</v>
      </c>
      <c r="E23" s="511">
        <v>9606</v>
      </c>
      <c r="F23" s="511">
        <v>205</v>
      </c>
      <c r="G23" s="511">
        <v>161</v>
      </c>
      <c r="H23" s="511">
        <v>44</v>
      </c>
      <c r="I23" s="511">
        <v>560</v>
      </c>
      <c r="J23" s="511">
        <v>380</v>
      </c>
      <c r="K23" s="511">
        <v>180</v>
      </c>
      <c r="L23" s="511">
        <v>1337</v>
      </c>
      <c r="M23" s="511">
        <v>350</v>
      </c>
      <c r="N23" s="511">
        <v>987</v>
      </c>
      <c r="O23" s="511">
        <v>1232</v>
      </c>
      <c r="P23" s="555">
        <v>454</v>
      </c>
      <c r="Q23" s="555">
        <v>778</v>
      </c>
      <c r="R23" s="511">
        <v>10235</v>
      </c>
      <c r="S23" s="511">
        <v>3662</v>
      </c>
      <c r="T23" s="556">
        <v>6573</v>
      </c>
      <c r="U23" s="557" t="s">
        <v>416</v>
      </c>
    </row>
    <row r="24" spans="1:21" s="529" customFormat="1" ht="15.75" customHeight="1">
      <c r="A24" s="547" t="s">
        <v>855</v>
      </c>
      <c r="B24" s="554" t="s">
        <v>856</v>
      </c>
      <c r="C24" s="511">
        <v>19221</v>
      </c>
      <c r="D24" s="511">
        <v>8264</v>
      </c>
      <c r="E24" s="511">
        <v>10957</v>
      </c>
      <c r="F24" s="511">
        <v>203</v>
      </c>
      <c r="G24" s="511">
        <v>166</v>
      </c>
      <c r="H24" s="511">
        <v>37</v>
      </c>
      <c r="I24" s="511">
        <v>14437</v>
      </c>
      <c r="J24" s="511">
        <v>6389</v>
      </c>
      <c r="K24" s="511">
        <v>8048</v>
      </c>
      <c r="L24" s="511">
        <v>2810</v>
      </c>
      <c r="M24" s="511">
        <v>1023</v>
      </c>
      <c r="N24" s="511">
        <v>1787</v>
      </c>
      <c r="O24" s="511">
        <v>52</v>
      </c>
      <c r="P24" s="555">
        <v>29</v>
      </c>
      <c r="Q24" s="555">
        <v>23</v>
      </c>
      <c r="R24" s="511">
        <v>953</v>
      </c>
      <c r="S24" s="511">
        <v>117</v>
      </c>
      <c r="T24" s="558">
        <v>836</v>
      </c>
      <c r="U24" s="557" t="s">
        <v>417</v>
      </c>
    </row>
    <row r="25" spans="1:21" s="529" customFormat="1" ht="15.75" customHeight="1">
      <c r="A25" s="547" t="s">
        <v>857</v>
      </c>
      <c r="B25" s="554" t="s">
        <v>858</v>
      </c>
      <c r="C25" s="511">
        <v>52491</v>
      </c>
      <c r="D25" s="511">
        <v>11534</v>
      </c>
      <c r="E25" s="511">
        <v>40957</v>
      </c>
      <c r="F25" s="511">
        <v>440</v>
      </c>
      <c r="G25" s="511">
        <v>278</v>
      </c>
      <c r="H25" s="511">
        <v>162</v>
      </c>
      <c r="I25" s="511">
        <v>27127</v>
      </c>
      <c r="J25" s="511">
        <v>6474</v>
      </c>
      <c r="K25" s="511">
        <v>20653</v>
      </c>
      <c r="L25" s="511">
        <v>6651</v>
      </c>
      <c r="M25" s="511">
        <v>1415</v>
      </c>
      <c r="N25" s="511">
        <v>5236</v>
      </c>
      <c r="O25" s="511">
        <v>94</v>
      </c>
      <c r="P25" s="555">
        <v>50</v>
      </c>
      <c r="Q25" s="555">
        <v>44</v>
      </c>
      <c r="R25" s="511">
        <v>16761</v>
      </c>
      <c r="S25" s="511">
        <v>2560</v>
      </c>
      <c r="T25" s="558">
        <v>14201</v>
      </c>
      <c r="U25" s="557" t="s">
        <v>418</v>
      </c>
    </row>
    <row r="26" spans="1:21" s="529" customFormat="1" ht="15.75" customHeight="1">
      <c r="A26" s="547" t="s">
        <v>859</v>
      </c>
      <c r="B26" s="935" t="s">
        <v>860</v>
      </c>
      <c r="C26" s="511">
        <v>5022</v>
      </c>
      <c r="D26" s="511">
        <v>2993</v>
      </c>
      <c r="E26" s="511">
        <v>2029</v>
      </c>
      <c r="F26" s="511">
        <v>243</v>
      </c>
      <c r="G26" s="511">
        <v>236</v>
      </c>
      <c r="H26" s="511">
        <v>7</v>
      </c>
      <c r="I26" s="511">
        <v>503</v>
      </c>
      <c r="J26" s="511">
        <v>444</v>
      </c>
      <c r="K26" s="511">
        <v>59</v>
      </c>
      <c r="L26" s="511">
        <v>3359</v>
      </c>
      <c r="M26" s="511">
        <v>1609</v>
      </c>
      <c r="N26" s="511">
        <v>1750</v>
      </c>
      <c r="O26" s="511">
        <v>568</v>
      </c>
      <c r="P26" s="511">
        <v>452</v>
      </c>
      <c r="Q26" s="511">
        <v>116</v>
      </c>
      <c r="R26" s="511">
        <v>9</v>
      </c>
      <c r="S26" s="511">
        <v>5</v>
      </c>
      <c r="T26" s="556">
        <v>4</v>
      </c>
      <c r="U26" s="557" t="s">
        <v>419</v>
      </c>
    </row>
    <row r="27" spans="1:21" s="529" customFormat="1" ht="15.75" customHeight="1">
      <c r="A27" s="547" t="s">
        <v>861</v>
      </c>
      <c r="B27" s="934" t="s">
        <v>862</v>
      </c>
      <c r="C27" s="511">
        <v>21708</v>
      </c>
      <c r="D27" s="511">
        <v>13782</v>
      </c>
      <c r="E27" s="511">
        <v>7926</v>
      </c>
      <c r="F27" s="511">
        <v>613</v>
      </c>
      <c r="G27" s="511">
        <v>534</v>
      </c>
      <c r="H27" s="511">
        <v>79</v>
      </c>
      <c r="I27" s="511">
        <v>1920</v>
      </c>
      <c r="J27" s="511">
        <v>1600</v>
      </c>
      <c r="K27" s="511">
        <v>320</v>
      </c>
      <c r="L27" s="511">
        <v>5425</v>
      </c>
      <c r="M27" s="511">
        <v>1783</v>
      </c>
      <c r="N27" s="511">
        <v>3642</v>
      </c>
      <c r="O27" s="511">
        <v>667</v>
      </c>
      <c r="P27" s="555">
        <v>551</v>
      </c>
      <c r="Q27" s="555">
        <v>116</v>
      </c>
      <c r="R27" s="511">
        <v>810</v>
      </c>
      <c r="S27" s="511">
        <v>189</v>
      </c>
      <c r="T27" s="558">
        <v>621</v>
      </c>
      <c r="U27" s="557" t="s">
        <v>420</v>
      </c>
    </row>
    <row r="28" spans="1:21" s="529" customFormat="1" ht="15.75" customHeight="1">
      <c r="A28" s="547" t="s">
        <v>863</v>
      </c>
      <c r="B28" s="934" t="s">
        <v>864</v>
      </c>
      <c r="C28" s="511">
        <v>17258</v>
      </c>
      <c r="D28" s="511">
        <v>12588</v>
      </c>
      <c r="E28" s="511">
        <v>4670</v>
      </c>
      <c r="F28" s="511">
        <v>667</v>
      </c>
      <c r="G28" s="511">
        <v>626</v>
      </c>
      <c r="H28" s="511">
        <v>41</v>
      </c>
      <c r="I28" s="511">
        <v>1276</v>
      </c>
      <c r="J28" s="511">
        <v>800</v>
      </c>
      <c r="K28" s="511">
        <v>476</v>
      </c>
      <c r="L28" s="511">
        <v>9951</v>
      </c>
      <c r="M28" s="511">
        <v>6349</v>
      </c>
      <c r="N28" s="511">
        <v>3602</v>
      </c>
      <c r="O28" s="511" t="s">
        <v>101</v>
      </c>
      <c r="P28" s="555" t="s">
        <v>101</v>
      </c>
      <c r="Q28" s="555" t="s">
        <v>101</v>
      </c>
      <c r="R28" s="511">
        <v>57</v>
      </c>
      <c r="S28" s="511">
        <v>15</v>
      </c>
      <c r="T28" s="558">
        <v>42</v>
      </c>
      <c r="U28" s="557" t="s">
        <v>865</v>
      </c>
    </row>
    <row r="29" spans="1:21" s="529" customFormat="1" ht="15.75" customHeight="1" thickBot="1">
      <c r="A29" s="547" t="s">
        <v>866</v>
      </c>
      <c r="B29" s="554" t="s">
        <v>867</v>
      </c>
      <c r="C29" s="511">
        <v>12431</v>
      </c>
      <c r="D29" s="511">
        <v>7167</v>
      </c>
      <c r="E29" s="511">
        <v>5264</v>
      </c>
      <c r="F29" s="511">
        <v>11</v>
      </c>
      <c r="G29" s="511">
        <v>8</v>
      </c>
      <c r="H29" s="511">
        <v>3</v>
      </c>
      <c r="I29" s="511">
        <v>21</v>
      </c>
      <c r="J29" s="511">
        <v>14</v>
      </c>
      <c r="K29" s="511">
        <v>7</v>
      </c>
      <c r="L29" s="511">
        <v>133</v>
      </c>
      <c r="M29" s="511">
        <v>23</v>
      </c>
      <c r="N29" s="511">
        <v>110</v>
      </c>
      <c r="O29" s="511">
        <v>45</v>
      </c>
      <c r="P29" s="555">
        <v>27</v>
      </c>
      <c r="Q29" s="555">
        <v>18</v>
      </c>
      <c r="R29" s="511">
        <v>31</v>
      </c>
      <c r="S29" s="511">
        <v>10</v>
      </c>
      <c r="T29" s="558">
        <v>21</v>
      </c>
      <c r="U29" s="557" t="s">
        <v>868</v>
      </c>
    </row>
    <row r="30" spans="1:21" ht="12">
      <c r="A30" s="559"/>
      <c r="B30" s="559"/>
      <c r="C30" s="559"/>
      <c r="D30" s="559"/>
      <c r="E30" s="559"/>
      <c r="F30" s="559"/>
      <c r="G30" s="559"/>
      <c r="H30" s="559"/>
      <c r="I30" s="559"/>
      <c r="J30" s="559"/>
      <c r="K30" s="559"/>
      <c r="L30" s="559"/>
      <c r="M30" s="559"/>
      <c r="N30" s="559"/>
      <c r="O30" s="559"/>
      <c r="P30" s="559"/>
      <c r="Q30" s="559"/>
      <c r="R30" s="559"/>
      <c r="S30" s="559"/>
      <c r="T30" s="559"/>
      <c r="U30" s="559"/>
    </row>
    <row r="31" ht="12.75" thickBot="1"/>
    <row r="32" spans="1:24" ht="16.5" customHeight="1">
      <c r="A32" s="536"/>
      <c r="B32" s="537"/>
      <c r="C32" s="1127" t="s">
        <v>869</v>
      </c>
      <c r="D32" s="1128"/>
      <c r="E32" s="1129"/>
      <c r="F32" s="1127" t="s">
        <v>870</v>
      </c>
      <c r="G32" s="1133"/>
      <c r="H32" s="1134"/>
      <c r="I32" s="1127" t="s">
        <v>871</v>
      </c>
      <c r="J32" s="1133"/>
      <c r="K32" s="1133"/>
      <c r="L32" s="1127" t="s">
        <v>872</v>
      </c>
      <c r="M32" s="1133"/>
      <c r="N32" s="1134"/>
      <c r="O32" s="1127" t="s">
        <v>873</v>
      </c>
      <c r="P32" s="1133"/>
      <c r="Q32" s="1134"/>
      <c r="R32" s="1127" t="s">
        <v>874</v>
      </c>
      <c r="S32" s="1133"/>
      <c r="T32" s="1134"/>
      <c r="U32" s="1127" t="s">
        <v>875</v>
      </c>
      <c r="V32" s="1133"/>
      <c r="W32" s="1134"/>
      <c r="X32" s="538" t="s">
        <v>402</v>
      </c>
    </row>
    <row r="33" spans="1:24" ht="16.5" customHeight="1">
      <c r="A33" s="539"/>
      <c r="B33" s="540" t="s">
        <v>876</v>
      </c>
      <c r="C33" s="1130"/>
      <c r="D33" s="1131"/>
      <c r="E33" s="1132"/>
      <c r="F33" s="1130"/>
      <c r="G33" s="1135"/>
      <c r="H33" s="1136"/>
      <c r="I33" s="1130"/>
      <c r="J33" s="1135"/>
      <c r="K33" s="1135"/>
      <c r="L33" s="1130"/>
      <c r="M33" s="1135"/>
      <c r="N33" s="1136"/>
      <c r="O33" s="1130"/>
      <c r="P33" s="1135"/>
      <c r="Q33" s="1136"/>
      <c r="R33" s="1130"/>
      <c r="S33" s="1135"/>
      <c r="T33" s="1136"/>
      <c r="U33" s="1130"/>
      <c r="V33" s="1135"/>
      <c r="W33" s="1136"/>
      <c r="X33" s="541"/>
    </row>
    <row r="34" spans="1:24" ht="16.5" customHeight="1">
      <c r="A34" s="542"/>
      <c r="B34" s="543"/>
      <c r="C34" s="544" t="s">
        <v>0</v>
      </c>
      <c r="D34" s="544" t="s">
        <v>1</v>
      </c>
      <c r="E34" s="545" t="s">
        <v>2</v>
      </c>
      <c r="F34" s="545" t="s">
        <v>0</v>
      </c>
      <c r="G34" s="545" t="s">
        <v>1</v>
      </c>
      <c r="H34" s="545" t="s">
        <v>2</v>
      </c>
      <c r="I34" s="545" t="s">
        <v>0</v>
      </c>
      <c r="J34" s="545" t="s">
        <v>1</v>
      </c>
      <c r="K34" s="544" t="s">
        <v>2</v>
      </c>
      <c r="L34" s="545" t="s">
        <v>0</v>
      </c>
      <c r="M34" s="545" t="s">
        <v>1</v>
      </c>
      <c r="N34" s="545" t="s">
        <v>2</v>
      </c>
      <c r="O34" s="545" t="s">
        <v>0</v>
      </c>
      <c r="P34" s="545" t="s">
        <v>1</v>
      </c>
      <c r="Q34" s="545" t="s">
        <v>2</v>
      </c>
      <c r="R34" s="545" t="s">
        <v>0</v>
      </c>
      <c r="S34" s="545" t="s">
        <v>1</v>
      </c>
      <c r="T34" s="545" t="s">
        <v>2</v>
      </c>
      <c r="U34" s="545" t="s">
        <v>0</v>
      </c>
      <c r="V34" s="545" t="s">
        <v>1</v>
      </c>
      <c r="W34" s="545" t="s">
        <v>2</v>
      </c>
      <c r="X34" s="546" t="s">
        <v>877</v>
      </c>
    </row>
    <row r="35" spans="1:24" ht="16.5" customHeight="1">
      <c r="A35" s="539"/>
      <c r="B35" s="548" t="s">
        <v>878</v>
      </c>
      <c r="C35" s="511">
        <v>7221</v>
      </c>
      <c r="D35" s="511">
        <v>6825</v>
      </c>
      <c r="E35" s="511">
        <v>396</v>
      </c>
      <c r="F35" s="511">
        <v>46566</v>
      </c>
      <c r="G35" s="511">
        <v>26793</v>
      </c>
      <c r="H35" s="511">
        <v>19773</v>
      </c>
      <c r="I35" s="511">
        <v>64936</v>
      </c>
      <c r="J35" s="511">
        <v>42779</v>
      </c>
      <c r="K35" s="511">
        <v>22157</v>
      </c>
      <c r="L35" s="511">
        <v>16440</v>
      </c>
      <c r="M35" s="511">
        <v>15984</v>
      </c>
      <c r="N35" s="511">
        <v>456</v>
      </c>
      <c r="O35" s="511">
        <v>25336</v>
      </c>
      <c r="P35" s="511">
        <v>24511</v>
      </c>
      <c r="Q35" s="511">
        <v>825</v>
      </c>
      <c r="R35" s="511">
        <v>26331</v>
      </c>
      <c r="S35" s="511">
        <v>12517</v>
      </c>
      <c r="T35" s="511">
        <v>13814</v>
      </c>
      <c r="U35" s="944">
        <v>1823</v>
      </c>
      <c r="V35" s="511">
        <v>1097</v>
      </c>
      <c r="W35" s="511">
        <v>726</v>
      </c>
      <c r="X35" s="933" t="s">
        <v>879</v>
      </c>
    </row>
    <row r="36" spans="1:24" ht="15.75" customHeight="1">
      <c r="A36" s="549"/>
      <c r="B36" s="550" t="s">
        <v>880</v>
      </c>
      <c r="C36" s="518">
        <v>7582</v>
      </c>
      <c r="D36" s="518">
        <v>7061</v>
      </c>
      <c r="E36" s="518">
        <v>521</v>
      </c>
      <c r="F36" s="518">
        <v>36942</v>
      </c>
      <c r="G36" s="518">
        <v>22096</v>
      </c>
      <c r="H36" s="518">
        <v>14846</v>
      </c>
      <c r="I36" s="518">
        <v>60813</v>
      </c>
      <c r="J36" s="518">
        <v>40977</v>
      </c>
      <c r="K36" s="518">
        <v>19836</v>
      </c>
      <c r="L36" s="518">
        <v>14892</v>
      </c>
      <c r="M36" s="518">
        <v>14467</v>
      </c>
      <c r="N36" s="518">
        <v>425</v>
      </c>
      <c r="O36" s="518">
        <v>21103</v>
      </c>
      <c r="P36" s="518">
        <v>20625</v>
      </c>
      <c r="Q36" s="518">
        <v>478</v>
      </c>
      <c r="R36" s="518">
        <v>24450</v>
      </c>
      <c r="S36" s="518">
        <v>12192</v>
      </c>
      <c r="T36" s="936">
        <v>12258</v>
      </c>
      <c r="U36" s="936">
        <v>12191</v>
      </c>
      <c r="V36" s="518">
        <v>7081</v>
      </c>
      <c r="W36" s="551">
        <v>5110</v>
      </c>
      <c r="X36" s="945" t="s">
        <v>881</v>
      </c>
    </row>
    <row r="37" spans="1:24" ht="9" customHeight="1">
      <c r="A37" s="549"/>
      <c r="B37" s="550"/>
      <c r="C37" s="518"/>
      <c r="D37" s="518"/>
      <c r="E37" s="518"/>
      <c r="F37" s="518"/>
      <c r="G37" s="518"/>
      <c r="H37" s="518"/>
      <c r="I37" s="518"/>
      <c r="J37" s="518"/>
      <c r="K37" s="518"/>
      <c r="L37" s="518"/>
      <c r="M37" s="518"/>
      <c r="N37" s="518"/>
      <c r="O37" s="518"/>
      <c r="P37" s="518"/>
      <c r="Q37" s="518"/>
      <c r="R37" s="518"/>
      <c r="S37" s="518"/>
      <c r="T37" s="936"/>
      <c r="U37" s="936"/>
      <c r="V37" s="518"/>
      <c r="W37" s="551"/>
      <c r="X37" s="552"/>
    </row>
    <row r="38" spans="1:24" ht="15.75" customHeight="1">
      <c r="A38" s="547" t="s">
        <v>403</v>
      </c>
      <c r="B38" s="554" t="s">
        <v>882</v>
      </c>
      <c r="C38" s="511" t="s">
        <v>101</v>
      </c>
      <c r="D38" s="511" t="s">
        <v>101</v>
      </c>
      <c r="E38" s="511" t="s">
        <v>101</v>
      </c>
      <c r="F38" s="511">
        <v>32215</v>
      </c>
      <c r="G38" s="511">
        <v>18759</v>
      </c>
      <c r="H38" s="511">
        <v>13456</v>
      </c>
      <c r="I38" s="511">
        <v>197</v>
      </c>
      <c r="J38" s="511">
        <v>143</v>
      </c>
      <c r="K38" s="511">
        <v>54</v>
      </c>
      <c r="L38" s="511">
        <v>91</v>
      </c>
      <c r="M38" s="511">
        <v>89</v>
      </c>
      <c r="N38" s="511">
        <v>2</v>
      </c>
      <c r="O38" s="511">
        <v>16</v>
      </c>
      <c r="P38" s="511">
        <v>16</v>
      </c>
      <c r="Q38" s="511" t="s">
        <v>101</v>
      </c>
      <c r="R38" s="511">
        <v>794</v>
      </c>
      <c r="S38" s="511">
        <v>204</v>
      </c>
      <c r="T38" s="937">
        <v>590</v>
      </c>
      <c r="U38" s="937" t="s">
        <v>101</v>
      </c>
      <c r="V38" s="511" t="s">
        <v>101</v>
      </c>
      <c r="W38" s="556" t="s">
        <v>101</v>
      </c>
      <c r="X38" s="557" t="s">
        <v>403</v>
      </c>
    </row>
    <row r="39" spans="1:24" ht="15.75" customHeight="1">
      <c r="A39" s="547" t="s">
        <v>404</v>
      </c>
      <c r="B39" s="554" t="s">
        <v>883</v>
      </c>
      <c r="C39" s="511" t="s">
        <v>101</v>
      </c>
      <c r="D39" s="511" t="s">
        <v>101</v>
      </c>
      <c r="E39" s="511" t="s">
        <v>101</v>
      </c>
      <c r="F39" s="511">
        <v>3755</v>
      </c>
      <c r="G39" s="511">
        <v>2547</v>
      </c>
      <c r="H39" s="511">
        <v>1208</v>
      </c>
      <c r="I39" s="511">
        <v>31</v>
      </c>
      <c r="J39" s="511">
        <v>7</v>
      </c>
      <c r="K39" s="511">
        <v>24</v>
      </c>
      <c r="L39" s="511">
        <v>4</v>
      </c>
      <c r="M39" s="511">
        <v>3</v>
      </c>
      <c r="N39" s="511">
        <v>1</v>
      </c>
      <c r="O39" s="511" t="s">
        <v>101</v>
      </c>
      <c r="P39" s="511" t="s">
        <v>101</v>
      </c>
      <c r="Q39" s="511" t="s">
        <v>101</v>
      </c>
      <c r="R39" s="511">
        <v>13</v>
      </c>
      <c r="S39" s="511">
        <v>4</v>
      </c>
      <c r="T39" s="937">
        <v>9</v>
      </c>
      <c r="U39" s="937" t="s">
        <v>101</v>
      </c>
      <c r="V39" s="511" t="s">
        <v>101</v>
      </c>
      <c r="W39" s="556" t="s">
        <v>101</v>
      </c>
      <c r="X39" s="557" t="s">
        <v>404</v>
      </c>
    </row>
    <row r="40" spans="1:24" ht="15.75" customHeight="1">
      <c r="A40" s="547" t="s">
        <v>405</v>
      </c>
      <c r="B40" s="554" t="s">
        <v>884</v>
      </c>
      <c r="C40" s="511" t="s">
        <v>101</v>
      </c>
      <c r="D40" s="511" t="s">
        <v>101</v>
      </c>
      <c r="E40" s="511" t="s">
        <v>101</v>
      </c>
      <c r="F40" s="511" t="s">
        <v>101</v>
      </c>
      <c r="G40" s="511" t="s">
        <v>101</v>
      </c>
      <c r="H40" s="555" t="s">
        <v>101</v>
      </c>
      <c r="I40" s="511">
        <v>10</v>
      </c>
      <c r="J40" s="511">
        <v>10</v>
      </c>
      <c r="K40" s="511" t="s">
        <v>101</v>
      </c>
      <c r="L40" s="511">
        <v>67</v>
      </c>
      <c r="M40" s="511">
        <v>67</v>
      </c>
      <c r="N40" s="511" t="s">
        <v>101</v>
      </c>
      <c r="O40" s="511">
        <v>36</v>
      </c>
      <c r="P40" s="511">
        <v>36</v>
      </c>
      <c r="Q40" s="511" t="s">
        <v>101</v>
      </c>
      <c r="R40" s="511">
        <v>3</v>
      </c>
      <c r="S40" s="511">
        <v>3</v>
      </c>
      <c r="T40" s="937" t="s">
        <v>101</v>
      </c>
      <c r="U40" s="937" t="s">
        <v>101</v>
      </c>
      <c r="V40" s="511" t="s">
        <v>101</v>
      </c>
      <c r="W40" s="556" t="s">
        <v>101</v>
      </c>
      <c r="X40" s="557" t="s">
        <v>405</v>
      </c>
    </row>
    <row r="41" spans="1:24" ht="15.75" customHeight="1">
      <c r="A41" s="547" t="s">
        <v>406</v>
      </c>
      <c r="B41" s="554" t="s">
        <v>885</v>
      </c>
      <c r="C41" s="511">
        <v>21</v>
      </c>
      <c r="D41" s="511">
        <v>20</v>
      </c>
      <c r="E41" s="511">
        <v>1</v>
      </c>
      <c r="F41" s="511">
        <v>359</v>
      </c>
      <c r="G41" s="511">
        <v>314</v>
      </c>
      <c r="H41" s="555">
        <v>45</v>
      </c>
      <c r="I41" s="511">
        <v>3064</v>
      </c>
      <c r="J41" s="511">
        <v>2889</v>
      </c>
      <c r="K41" s="511">
        <v>175</v>
      </c>
      <c r="L41" s="511">
        <v>1686</v>
      </c>
      <c r="M41" s="511">
        <v>1676</v>
      </c>
      <c r="N41" s="511">
        <v>10</v>
      </c>
      <c r="O41" s="511">
        <v>19092</v>
      </c>
      <c r="P41" s="511">
        <v>18717</v>
      </c>
      <c r="Q41" s="511">
        <v>375</v>
      </c>
      <c r="R41" s="511">
        <v>332</v>
      </c>
      <c r="S41" s="555">
        <v>228</v>
      </c>
      <c r="T41" s="938">
        <v>104</v>
      </c>
      <c r="U41" s="937">
        <v>2</v>
      </c>
      <c r="V41" s="555">
        <v>1</v>
      </c>
      <c r="W41" s="558">
        <v>1</v>
      </c>
      <c r="X41" s="557" t="s">
        <v>406</v>
      </c>
    </row>
    <row r="42" spans="1:24" ht="15.75" customHeight="1">
      <c r="A42" s="547" t="s">
        <v>407</v>
      </c>
      <c r="B42" s="554" t="s">
        <v>886</v>
      </c>
      <c r="C42" s="511">
        <v>59</v>
      </c>
      <c r="D42" s="511">
        <v>56</v>
      </c>
      <c r="E42" s="511">
        <v>3</v>
      </c>
      <c r="F42" s="511">
        <v>7</v>
      </c>
      <c r="G42" s="511">
        <v>5</v>
      </c>
      <c r="H42" s="511">
        <v>2</v>
      </c>
      <c r="I42" s="511">
        <v>44386</v>
      </c>
      <c r="J42" s="511">
        <v>28638</v>
      </c>
      <c r="K42" s="511">
        <v>15748</v>
      </c>
      <c r="L42" s="511">
        <v>731</v>
      </c>
      <c r="M42" s="511">
        <v>718</v>
      </c>
      <c r="N42" s="511">
        <v>13</v>
      </c>
      <c r="O42" s="511">
        <v>333</v>
      </c>
      <c r="P42" s="511">
        <v>307</v>
      </c>
      <c r="Q42" s="511">
        <v>26</v>
      </c>
      <c r="R42" s="511">
        <v>3240</v>
      </c>
      <c r="S42" s="511">
        <v>1482</v>
      </c>
      <c r="T42" s="937">
        <v>1758</v>
      </c>
      <c r="U42" s="937">
        <v>1</v>
      </c>
      <c r="V42" s="511">
        <v>1</v>
      </c>
      <c r="W42" s="556" t="s">
        <v>101</v>
      </c>
      <c r="X42" s="557" t="s">
        <v>407</v>
      </c>
    </row>
    <row r="43" spans="1:24" ht="15.75" customHeight="1">
      <c r="A43" s="547" t="s">
        <v>408</v>
      </c>
      <c r="B43" s="554" t="s">
        <v>845</v>
      </c>
      <c r="C43" s="511">
        <v>7</v>
      </c>
      <c r="D43" s="511">
        <v>6</v>
      </c>
      <c r="E43" s="511">
        <v>1</v>
      </c>
      <c r="F43" s="511">
        <v>1</v>
      </c>
      <c r="G43" s="511">
        <v>1</v>
      </c>
      <c r="H43" s="511" t="s">
        <v>101</v>
      </c>
      <c r="I43" s="511">
        <v>211</v>
      </c>
      <c r="J43" s="511">
        <v>207</v>
      </c>
      <c r="K43" s="511">
        <v>4</v>
      </c>
      <c r="L43" s="511">
        <v>559</v>
      </c>
      <c r="M43" s="511">
        <v>557</v>
      </c>
      <c r="N43" s="511">
        <v>2</v>
      </c>
      <c r="O43" s="511">
        <v>202</v>
      </c>
      <c r="P43" s="511">
        <v>201</v>
      </c>
      <c r="Q43" s="511">
        <v>1</v>
      </c>
      <c r="R43" s="511">
        <v>21</v>
      </c>
      <c r="S43" s="511">
        <v>18</v>
      </c>
      <c r="T43" s="937">
        <v>3</v>
      </c>
      <c r="U43" s="937" t="s">
        <v>101</v>
      </c>
      <c r="V43" s="511" t="s">
        <v>101</v>
      </c>
      <c r="W43" s="556" t="s">
        <v>101</v>
      </c>
      <c r="X43" s="557" t="s">
        <v>408</v>
      </c>
    </row>
    <row r="44" spans="1:24" ht="15.75" customHeight="1">
      <c r="A44" s="547" t="s">
        <v>409</v>
      </c>
      <c r="B44" s="554" t="s">
        <v>846</v>
      </c>
      <c r="C44" s="511">
        <v>2</v>
      </c>
      <c r="D44" s="511">
        <v>2</v>
      </c>
      <c r="E44" s="511" t="s">
        <v>101</v>
      </c>
      <c r="F44" s="511" t="s">
        <v>101</v>
      </c>
      <c r="G44" s="511" t="s">
        <v>101</v>
      </c>
      <c r="H44" s="511" t="s">
        <v>101</v>
      </c>
      <c r="I44" s="511">
        <v>118</v>
      </c>
      <c r="J44" s="511">
        <v>91</v>
      </c>
      <c r="K44" s="555">
        <v>27</v>
      </c>
      <c r="L44" s="511">
        <v>9</v>
      </c>
      <c r="M44" s="511">
        <v>8</v>
      </c>
      <c r="N44" s="511">
        <v>1</v>
      </c>
      <c r="O44" s="555">
        <v>78</v>
      </c>
      <c r="P44" s="511">
        <v>75</v>
      </c>
      <c r="Q44" s="511">
        <v>3</v>
      </c>
      <c r="R44" s="511">
        <v>30</v>
      </c>
      <c r="S44" s="511">
        <v>17</v>
      </c>
      <c r="T44" s="938">
        <v>13</v>
      </c>
      <c r="U44" s="937">
        <v>3</v>
      </c>
      <c r="V44" s="511">
        <v>2</v>
      </c>
      <c r="W44" s="558">
        <v>1</v>
      </c>
      <c r="X44" s="557" t="s">
        <v>409</v>
      </c>
    </row>
    <row r="45" spans="1:24" ht="15.75" customHeight="1">
      <c r="A45" s="547" t="s">
        <v>410</v>
      </c>
      <c r="B45" s="554" t="s">
        <v>887</v>
      </c>
      <c r="C45" s="511">
        <v>48</v>
      </c>
      <c r="D45" s="511">
        <v>48</v>
      </c>
      <c r="E45" s="511" t="s">
        <v>101</v>
      </c>
      <c r="F45" s="511">
        <v>14</v>
      </c>
      <c r="G45" s="511">
        <v>12</v>
      </c>
      <c r="H45" s="511">
        <v>2</v>
      </c>
      <c r="I45" s="511">
        <v>359</v>
      </c>
      <c r="J45" s="511">
        <v>300</v>
      </c>
      <c r="K45" s="511">
        <v>59</v>
      </c>
      <c r="L45" s="511">
        <v>8978</v>
      </c>
      <c r="M45" s="511">
        <v>8706</v>
      </c>
      <c r="N45" s="511">
        <v>272</v>
      </c>
      <c r="O45" s="511">
        <v>198</v>
      </c>
      <c r="P45" s="511">
        <v>197</v>
      </c>
      <c r="Q45" s="511">
        <v>1</v>
      </c>
      <c r="R45" s="511">
        <v>4597</v>
      </c>
      <c r="S45" s="511">
        <v>3261</v>
      </c>
      <c r="T45" s="937">
        <v>1336</v>
      </c>
      <c r="U45" s="937">
        <v>1</v>
      </c>
      <c r="V45" s="555" t="s">
        <v>101</v>
      </c>
      <c r="W45" s="556">
        <v>1</v>
      </c>
      <c r="X45" s="557" t="s">
        <v>410</v>
      </c>
    </row>
    <row r="46" spans="1:24" ht="15.75" customHeight="1">
      <c r="A46" s="547" t="s">
        <v>411</v>
      </c>
      <c r="B46" s="554" t="s">
        <v>888</v>
      </c>
      <c r="C46" s="511">
        <v>49</v>
      </c>
      <c r="D46" s="511">
        <v>47</v>
      </c>
      <c r="E46" s="511">
        <v>2</v>
      </c>
      <c r="F46" s="511">
        <v>19</v>
      </c>
      <c r="G46" s="511">
        <v>8</v>
      </c>
      <c r="H46" s="511">
        <v>11</v>
      </c>
      <c r="I46" s="511">
        <v>7534</v>
      </c>
      <c r="J46" s="511">
        <v>4729</v>
      </c>
      <c r="K46" s="511">
        <v>2805</v>
      </c>
      <c r="L46" s="511">
        <v>364</v>
      </c>
      <c r="M46" s="511">
        <v>357</v>
      </c>
      <c r="N46" s="511">
        <v>7</v>
      </c>
      <c r="O46" s="511">
        <v>462</v>
      </c>
      <c r="P46" s="511">
        <v>438</v>
      </c>
      <c r="Q46" s="511">
        <v>24</v>
      </c>
      <c r="R46" s="511">
        <v>5877</v>
      </c>
      <c r="S46" s="511">
        <v>2771</v>
      </c>
      <c r="T46" s="937">
        <v>3106</v>
      </c>
      <c r="U46" s="937">
        <v>2</v>
      </c>
      <c r="V46" s="555">
        <v>2</v>
      </c>
      <c r="W46" s="556" t="s">
        <v>101</v>
      </c>
      <c r="X46" s="557" t="s">
        <v>411</v>
      </c>
    </row>
    <row r="47" spans="1:24" ht="15.75" customHeight="1">
      <c r="A47" s="547" t="s">
        <v>412</v>
      </c>
      <c r="B47" s="554" t="s">
        <v>889</v>
      </c>
      <c r="C47" s="511">
        <v>7</v>
      </c>
      <c r="D47" s="511">
        <v>7</v>
      </c>
      <c r="E47" s="511" t="s">
        <v>101</v>
      </c>
      <c r="F47" s="511" t="s">
        <v>101</v>
      </c>
      <c r="G47" s="511" t="s">
        <v>101</v>
      </c>
      <c r="H47" s="511" t="s">
        <v>101</v>
      </c>
      <c r="I47" s="511">
        <v>2</v>
      </c>
      <c r="J47" s="511">
        <v>2</v>
      </c>
      <c r="K47" s="511" t="s">
        <v>101</v>
      </c>
      <c r="L47" s="511">
        <v>20</v>
      </c>
      <c r="M47" s="511">
        <v>20</v>
      </c>
      <c r="N47" s="511" t="s">
        <v>101</v>
      </c>
      <c r="O47" s="511">
        <v>3</v>
      </c>
      <c r="P47" s="511">
        <v>3</v>
      </c>
      <c r="Q47" s="511" t="s">
        <v>101</v>
      </c>
      <c r="R47" s="511">
        <v>20</v>
      </c>
      <c r="S47" s="511">
        <v>11</v>
      </c>
      <c r="T47" s="937">
        <v>9</v>
      </c>
      <c r="U47" s="937" t="s">
        <v>101</v>
      </c>
      <c r="V47" s="511" t="s">
        <v>101</v>
      </c>
      <c r="W47" s="556" t="s">
        <v>101</v>
      </c>
      <c r="X47" s="557" t="s">
        <v>412</v>
      </c>
    </row>
    <row r="48" spans="1:24" ht="15.75" customHeight="1">
      <c r="A48" s="547" t="s">
        <v>413</v>
      </c>
      <c r="B48" s="554" t="s">
        <v>890</v>
      </c>
      <c r="C48" s="511">
        <v>11</v>
      </c>
      <c r="D48" s="511">
        <v>11</v>
      </c>
      <c r="E48" s="511" t="s">
        <v>101</v>
      </c>
      <c r="F48" s="511">
        <v>6</v>
      </c>
      <c r="G48" s="511">
        <v>2</v>
      </c>
      <c r="H48" s="511">
        <v>4</v>
      </c>
      <c r="I48" s="511">
        <v>128</v>
      </c>
      <c r="J48" s="511">
        <v>114</v>
      </c>
      <c r="K48" s="511">
        <v>14</v>
      </c>
      <c r="L48" s="511">
        <v>93</v>
      </c>
      <c r="M48" s="511">
        <v>93</v>
      </c>
      <c r="N48" s="511" t="s">
        <v>101</v>
      </c>
      <c r="O48" s="511">
        <v>40</v>
      </c>
      <c r="P48" s="511">
        <v>38</v>
      </c>
      <c r="Q48" s="511">
        <v>2</v>
      </c>
      <c r="R48" s="511">
        <v>144</v>
      </c>
      <c r="S48" s="555">
        <v>73</v>
      </c>
      <c r="T48" s="938">
        <v>71</v>
      </c>
      <c r="U48" s="937" t="s">
        <v>101</v>
      </c>
      <c r="V48" s="555" t="s">
        <v>101</v>
      </c>
      <c r="W48" s="558" t="s">
        <v>101</v>
      </c>
      <c r="X48" s="557" t="s">
        <v>413</v>
      </c>
    </row>
    <row r="49" spans="1:24" ht="15.75" customHeight="1">
      <c r="A49" s="547" t="s">
        <v>414</v>
      </c>
      <c r="B49" s="934" t="s">
        <v>891</v>
      </c>
      <c r="C49" s="511">
        <v>15</v>
      </c>
      <c r="D49" s="511">
        <v>13</v>
      </c>
      <c r="E49" s="511">
        <v>2</v>
      </c>
      <c r="F49" s="511">
        <v>104</v>
      </c>
      <c r="G49" s="511">
        <v>57</v>
      </c>
      <c r="H49" s="511">
        <v>47</v>
      </c>
      <c r="I49" s="511">
        <v>445</v>
      </c>
      <c r="J49" s="511">
        <v>313</v>
      </c>
      <c r="K49" s="511">
        <v>132</v>
      </c>
      <c r="L49" s="511">
        <v>121</v>
      </c>
      <c r="M49" s="511">
        <v>121</v>
      </c>
      <c r="N49" s="511" t="s">
        <v>101</v>
      </c>
      <c r="O49" s="511">
        <v>305</v>
      </c>
      <c r="P49" s="511">
        <v>281</v>
      </c>
      <c r="Q49" s="511">
        <v>24</v>
      </c>
      <c r="R49" s="511">
        <v>107</v>
      </c>
      <c r="S49" s="555">
        <v>65</v>
      </c>
      <c r="T49" s="938">
        <v>42</v>
      </c>
      <c r="U49" s="937">
        <v>4</v>
      </c>
      <c r="V49" s="555">
        <v>3</v>
      </c>
      <c r="W49" s="558">
        <v>1</v>
      </c>
      <c r="X49" s="557" t="s">
        <v>414</v>
      </c>
    </row>
    <row r="50" spans="1:24" ht="15.75" customHeight="1">
      <c r="A50" s="547" t="s">
        <v>415</v>
      </c>
      <c r="B50" s="554" t="s">
        <v>852</v>
      </c>
      <c r="C50" s="511">
        <v>23</v>
      </c>
      <c r="D50" s="511">
        <v>22</v>
      </c>
      <c r="E50" s="511">
        <v>1</v>
      </c>
      <c r="F50" s="511">
        <v>15</v>
      </c>
      <c r="G50" s="511">
        <v>9</v>
      </c>
      <c r="H50" s="511">
        <v>6</v>
      </c>
      <c r="I50" s="511">
        <v>164</v>
      </c>
      <c r="J50" s="511">
        <v>60</v>
      </c>
      <c r="K50" s="511">
        <v>104</v>
      </c>
      <c r="L50" s="511">
        <v>78</v>
      </c>
      <c r="M50" s="511">
        <v>78</v>
      </c>
      <c r="N50" s="511" t="s">
        <v>101</v>
      </c>
      <c r="O50" s="511">
        <v>7</v>
      </c>
      <c r="P50" s="511">
        <v>7</v>
      </c>
      <c r="Q50" s="511" t="s">
        <v>101</v>
      </c>
      <c r="R50" s="511">
        <v>1225</v>
      </c>
      <c r="S50" s="511">
        <v>284</v>
      </c>
      <c r="T50" s="937">
        <v>941</v>
      </c>
      <c r="U50" s="937">
        <v>1</v>
      </c>
      <c r="V50" s="511" t="s">
        <v>101</v>
      </c>
      <c r="W50" s="556">
        <v>1</v>
      </c>
      <c r="X50" s="557" t="s">
        <v>415</v>
      </c>
    </row>
    <row r="51" spans="1:24" ht="15.75" customHeight="1">
      <c r="A51" s="547" t="s">
        <v>853</v>
      </c>
      <c r="B51" s="554" t="s">
        <v>854</v>
      </c>
      <c r="C51" s="511">
        <v>91</v>
      </c>
      <c r="D51" s="511">
        <v>76</v>
      </c>
      <c r="E51" s="511">
        <v>15</v>
      </c>
      <c r="F51" s="511">
        <v>294</v>
      </c>
      <c r="G51" s="511">
        <v>259</v>
      </c>
      <c r="H51" s="511">
        <v>35</v>
      </c>
      <c r="I51" s="511">
        <v>378</v>
      </c>
      <c r="J51" s="511">
        <v>150</v>
      </c>
      <c r="K51" s="511">
        <v>228</v>
      </c>
      <c r="L51" s="511">
        <v>438</v>
      </c>
      <c r="M51" s="511">
        <v>379</v>
      </c>
      <c r="N51" s="511">
        <v>59</v>
      </c>
      <c r="O51" s="511">
        <v>15</v>
      </c>
      <c r="P51" s="555">
        <v>13</v>
      </c>
      <c r="Q51" s="555">
        <v>2</v>
      </c>
      <c r="R51" s="511">
        <v>1084</v>
      </c>
      <c r="S51" s="511">
        <v>380</v>
      </c>
      <c r="T51" s="937">
        <v>704</v>
      </c>
      <c r="U51" s="937">
        <v>3</v>
      </c>
      <c r="V51" s="511">
        <v>2</v>
      </c>
      <c r="W51" s="556">
        <v>1</v>
      </c>
      <c r="X51" s="557" t="s">
        <v>416</v>
      </c>
    </row>
    <row r="52" spans="1:24" ht="15.75" customHeight="1">
      <c r="A52" s="547" t="s">
        <v>855</v>
      </c>
      <c r="B52" s="554" t="s">
        <v>856</v>
      </c>
      <c r="C52" s="511">
        <v>29</v>
      </c>
      <c r="D52" s="511">
        <v>25</v>
      </c>
      <c r="E52" s="511">
        <v>4</v>
      </c>
      <c r="F52" s="511">
        <v>36</v>
      </c>
      <c r="G52" s="511">
        <v>25</v>
      </c>
      <c r="H52" s="511">
        <v>11</v>
      </c>
      <c r="I52" s="511">
        <v>69</v>
      </c>
      <c r="J52" s="511">
        <v>37</v>
      </c>
      <c r="K52" s="511">
        <v>32</v>
      </c>
      <c r="L52" s="511">
        <v>207</v>
      </c>
      <c r="M52" s="511">
        <v>194</v>
      </c>
      <c r="N52" s="511">
        <v>13</v>
      </c>
      <c r="O52" s="511">
        <v>14</v>
      </c>
      <c r="P52" s="555">
        <v>10</v>
      </c>
      <c r="Q52" s="555">
        <v>4</v>
      </c>
      <c r="R52" s="511">
        <v>410</v>
      </c>
      <c r="S52" s="511">
        <v>248</v>
      </c>
      <c r="T52" s="938">
        <v>162</v>
      </c>
      <c r="U52" s="937">
        <v>1</v>
      </c>
      <c r="V52" s="511">
        <v>1</v>
      </c>
      <c r="W52" s="558" t="s">
        <v>101</v>
      </c>
      <c r="X52" s="557" t="s">
        <v>417</v>
      </c>
    </row>
    <row r="53" spans="1:24" ht="15.75" customHeight="1">
      <c r="A53" s="547" t="s">
        <v>857</v>
      </c>
      <c r="B53" s="554" t="s">
        <v>892</v>
      </c>
      <c r="C53" s="511">
        <v>76</v>
      </c>
      <c r="D53" s="511">
        <v>66</v>
      </c>
      <c r="E53" s="511">
        <v>10</v>
      </c>
      <c r="F53" s="511">
        <v>31</v>
      </c>
      <c r="G53" s="511">
        <v>26</v>
      </c>
      <c r="H53" s="511">
        <v>5</v>
      </c>
      <c r="I53" s="511">
        <v>272</v>
      </c>
      <c r="J53" s="511">
        <v>131</v>
      </c>
      <c r="K53" s="511">
        <v>141</v>
      </c>
      <c r="L53" s="511">
        <v>375</v>
      </c>
      <c r="M53" s="511">
        <v>351</v>
      </c>
      <c r="N53" s="511">
        <v>24</v>
      </c>
      <c r="O53" s="511">
        <v>22</v>
      </c>
      <c r="P53" s="555">
        <v>20</v>
      </c>
      <c r="Q53" s="555">
        <v>2</v>
      </c>
      <c r="R53" s="511">
        <v>633</v>
      </c>
      <c r="S53" s="511">
        <v>162</v>
      </c>
      <c r="T53" s="938">
        <v>471</v>
      </c>
      <c r="U53" s="937">
        <v>9</v>
      </c>
      <c r="V53" s="511">
        <v>1</v>
      </c>
      <c r="W53" s="558">
        <v>8</v>
      </c>
      <c r="X53" s="557" t="s">
        <v>418</v>
      </c>
    </row>
    <row r="54" spans="1:24" ht="15.75" customHeight="1">
      <c r="A54" s="547" t="s">
        <v>893</v>
      </c>
      <c r="B54" s="935" t="s">
        <v>894</v>
      </c>
      <c r="C54" s="511">
        <v>2</v>
      </c>
      <c r="D54" s="511">
        <v>2</v>
      </c>
      <c r="E54" s="511" t="s">
        <v>101</v>
      </c>
      <c r="F54" s="511">
        <v>36</v>
      </c>
      <c r="G54" s="511">
        <v>31</v>
      </c>
      <c r="H54" s="511">
        <v>5</v>
      </c>
      <c r="I54" s="511">
        <v>101</v>
      </c>
      <c r="J54" s="511">
        <v>89</v>
      </c>
      <c r="K54" s="511">
        <v>12</v>
      </c>
      <c r="L54" s="511">
        <v>27</v>
      </c>
      <c r="M54" s="511">
        <v>25</v>
      </c>
      <c r="N54" s="511">
        <v>2</v>
      </c>
      <c r="O54" s="511">
        <v>2</v>
      </c>
      <c r="P54" s="511">
        <v>2</v>
      </c>
      <c r="Q54" s="511" t="s">
        <v>101</v>
      </c>
      <c r="R54" s="511">
        <v>158</v>
      </c>
      <c r="S54" s="511">
        <v>90</v>
      </c>
      <c r="T54" s="937">
        <v>68</v>
      </c>
      <c r="U54" s="937">
        <v>14</v>
      </c>
      <c r="V54" s="511">
        <v>8</v>
      </c>
      <c r="W54" s="556">
        <v>6</v>
      </c>
      <c r="X54" s="557" t="s">
        <v>419</v>
      </c>
    </row>
    <row r="55" spans="1:24" ht="15.75" customHeight="1">
      <c r="A55" s="547" t="s">
        <v>861</v>
      </c>
      <c r="B55" s="934" t="s">
        <v>862</v>
      </c>
      <c r="C55" s="511">
        <v>2397</v>
      </c>
      <c r="D55" s="511">
        <v>2300</v>
      </c>
      <c r="E55" s="511">
        <v>97</v>
      </c>
      <c r="F55" s="511">
        <v>20</v>
      </c>
      <c r="G55" s="511">
        <v>13</v>
      </c>
      <c r="H55" s="511">
        <v>7</v>
      </c>
      <c r="I55" s="511">
        <v>3221</v>
      </c>
      <c r="J55" s="511">
        <v>2975</v>
      </c>
      <c r="K55" s="511">
        <v>246</v>
      </c>
      <c r="L55" s="511">
        <v>958</v>
      </c>
      <c r="M55" s="511">
        <v>943</v>
      </c>
      <c r="N55" s="511">
        <v>15</v>
      </c>
      <c r="O55" s="511">
        <v>199</v>
      </c>
      <c r="P55" s="555">
        <v>188</v>
      </c>
      <c r="Q55" s="555">
        <v>11</v>
      </c>
      <c r="R55" s="511">
        <v>5430</v>
      </c>
      <c r="S55" s="511">
        <v>2676</v>
      </c>
      <c r="T55" s="937">
        <v>2754</v>
      </c>
      <c r="U55" s="937">
        <v>48</v>
      </c>
      <c r="V55" s="511">
        <v>30</v>
      </c>
      <c r="W55" s="558">
        <v>18</v>
      </c>
      <c r="X55" s="557" t="s">
        <v>420</v>
      </c>
    </row>
    <row r="56" spans="1:24" ht="15.75" customHeight="1">
      <c r="A56" s="547" t="s">
        <v>863</v>
      </c>
      <c r="B56" s="934" t="s">
        <v>864</v>
      </c>
      <c r="C56" s="511">
        <v>4740</v>
      </c>
      <c r="D56" s="511">
        <v>4355</v>
      </c>
      <c r="E56" s="511">
        <v>385</v>
      </c>
      <c r="F56" s="511">
        <v>25</v>
      </c>
      <c r="G56" s="511">
        <v>25</v>
      </c>
      <c r="H56" s="511" t="s">
        <v>101</v>
      </c>
      <c r="I56" s="511">
        <v>93</v>
      </c>
      <c r="J56" s="511">
        <v>73</v>
      </c>
      <c r="K56" s="511">
        <v>20</v>
      </c>
      <c r="L56" s="511">
        <v>76</v>
      </c>
      <c r="M56" s="511">
        <v>72</v>
      </c>
      <c r="N56" s="511">
        <v>4</v>
      </c>
      <c r="O56" s="511">
        <v>74</v>
      </c>
      <c r="P56" s="555">
        <v>71</v>
      </c>
      <c r="Q56" s="555">
        <v>3</v>
      </c>
      <c r="R56" s="511">
        <v>298</v>
      </c>
      <c r="S56" s="511">
        <v>201</v>
      </c>
      <c r="T56" s="938">
        <v>97</v>
      </c>
      <c r="U56" s="937">
        <v>1</v>
      </c>
      <c r="V56" s="511">
        <v>1</v>
      </c>
      <c r="W56" s="558" t="s">
        <v>101</v>
      </c>
      <c r="X56" s="557" t="s">
        <v>421</v>
      </c>
    </row>
    <row r="57" spans="1:24" ht="15.75" customHeight="1" thickBot="1">
      <c r="A57" s="939" t="s">
        <v>866</v>
      </c>
      <c r="B57" s="940" t="s">
        <v>867</v>
      </c>
      <c r="C57" s="941">
        <v>5</v>
      </c>
      <c r="D57" s="526">
        <v>5</v>
      </c>
      <c r="E57" s="526" t="s">
        <v>101</v>
      </c>
      <c r="F57" s="526">
        <v>5</v>
      </c>
      <c r="G57" s="526">
        <v>3</v>
      </c>
      <c r="H57" s="526">
        <v>2</v>
      </c>
      <c r="I57" s="526">
        <v>30</v>
      </c>
      <c r="J57" s="526">
        <v>19</v>
      </c>
      <c r="K57" s="526">
        <v>11</v>
      </c>
      <c r="L57" s="526">
        <v>10</v>
      </c>
      <c r="M57" s="526">
        <v>10</v>
      </c>
      <c r="N57" s="526" t="s">
        <v>101</v>
      </c>
      <c r="O57" s="526">
        <v>5</v>
      </c>
      <c r="P57" s="526">
        <v>5</v>
      </c>
      <c r="Q57" s="526" t="s">
        <v>101</v>
      </c>
      <c r="R57" s="526">
        <v>34</v>
      </c>
      <c r="S57" s="526">
        <v>14</v>
      </c>
      <c r="T57" s="526">
        <v>20</v>
      </c>
      <c r="U57" s="526">
        <v>12101</v>
      </c>
      <c r="V57" s="526">
        <v>7029</v>
      </c>
      <c r="W57" s="942">
        <v>5072</v>
      </c>
      <c r="X57" s="939" t="s">
        <v>868</v>
      </c>
    </row>
    <row r="58" ht="12">
      <c r="A58" s="483" t="s">
        <v>895</v>
      </c>
    </row>
    <row r="59" ht="12">
      <c r="A59" s="483" t="s">
        <v>896</v>
      </c>
    </row>
  </sheetData>
  <sheetProtection/>
  <mergeCells count="13">
    <mergeCell ref="U32:W33"/>
    <mergeCell ref="C32:E33"/>
    <mergeCell ref="F32:H33"/>
    <mergeCell ref="I32:K33"/>
    <mergeCell ref="L32:N33"/>
    <mergeCell ref="O32:Q33"/>
    <mergeCell ref="R32:T33"/>
    <mergeCell ref="C4:E5"/>
    <mergeCell ref="F4:H5"/>
    <mergeCell ref="I4:K5"/>
    <mergeCell ref="L4:N5"/>
    <mergeCell ref="O4:Q5"/>
    <mergeCell ref="R4:T5"/>
  </mergeCells>
  <printOptions/>
  <pageMargins left="0.3937007874015748" right="0.3937007874015748" top="0.5905511811023623" bottom="0.3937007874015748" header="0.3937007874015748" footer="0.31496062992125984"/>
  <pageSetup fitToHeight="1" fitToWidth="1" horizontalDpi="600" verticalDpi="600" orientation="landscape" paperSize="8" scale="89"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C000"/>
  </sheetPr>
  <dimension ref="A1:AF37"/>
  <sheetViews>
    <sheetView showGridLines="0" zoomScale="90" zoomScaleNormal="90" zoomScalePageLayoutView="0" workbookViewId="0" topLeftCell="K7">
      <selection activeCell="I10" sqref="I10"/>
    </sheetView>
  </sheetViews>
  <sheetFormatPr defaultColWidth="8.00390625" defaultRowHeight="13.5"/>
  <cols>
    <col min="1" max="1" width="6.25390625" style="560" customWidth="1"/>
    <col min="2" max="2" width="5.625" style="560" customWidth="1"/>
    <col min="3" max="26" width="9.25390625" style="560" customWidth="1"/>
    <col min="27" max="27" width="6.25390625" style="560" customWidth="1"/>
    <col min="28" max="28" width="5.625" style="682" customWidth="1"/>
    <col min="29" max="16384" width="8.00390625" style="560" customWidth="1"/>
  </cols>
  <sheetData>
    <row r="1" spans="2:23" ht="18.75" customHeight="1">
      <c r="B1" s="606"/>
      <c r="C1" s="606"/>
      <c r="E1" s="606"/>
      <c r="F1" s="606"/>
      <c r="G1" s="681"/>
      <c r="I1" s="606"/>
      <c r="J1" s="681"/>
      <c r="M1" s="606"/>
      <c r="N1" s="608" t="s">
        <v>740</v>
      </c>
      <c r="O1" s="681" t="s">
        <v>758</v>
      </c>
      <c r="R1" s="606"/>
      <c r="S1" s="606"/>
      <c r="T1" s="606"/>
      <c r="U1" s="606"/>
      <c r="V1" s="606"/>
      <c r="W1" s="606"/>
    </row>
    <row r="2" spans="1:27" ht="11.25" customHeight="1">
      <c r="A2" s="680"/>
      <c r="B2" s="606"/>
      <c r="C2" s="606"/>
      <c r="D2" s="606"/>
      <c r="E2" s="606"/>
      <c r="F2" s="606"/>
      <c r="G2" s="606"/>
      <c r="H2" s="606"/>
      <c r="I2" s="606"/>
      <c r="J2" s="606"/>
      <c r="K2" s="606"/>
      <c r="L2" s="606"/>
      <c r="M2" s="606"/>
      <c r="N2" s="606"/>
      <c r="O2" s="606"/>
      <c r="P2" s="606"/>
      <c r="Q2" s="606"/>
      <c r="R2" s="606"/>
      <c r="S2" s="606"/>
      <c r="T2" s="680"/>
      <c r="U2" s="606"/>
      <c r="V2" s="606"/>
      <c r="W2" s="606"/>
      <c r="X2" s="606"/>
      <c r="Y2" s="606"/>
      <c r="Z2" s="606"/>
      <c r="AA2" s="680"/>
    </row>
    <row r="3" spans="1:27" ht="12.75" customHeight="1" thickBot="1">
      <c r="A3" s="679"/>
      <c r="B3" s="605"/>
      <c r="C3" s="605"/>
      <c r="D3" s="605"/>
      <c r="E3" s="605"/>
      <c r="F3" s="605"/>
      <c r="G3" s="605"/>
      <c r="H3" s="605"/>
      <c r="I3" s="605"/>
      <c r="J3" s="605"/>
      <c r="K3" s="605"/>
      <c r="L3" s="605"/>
      <c r="M3" s="605"/>
      <c r="N3" s="605"/>
      <c r="O3" s="605"/>
      <c r="P3" s="605"/>
      <c r="Q3" s="605"/>
      <c r="R3" s="605"/>
      <c r="S3" s="605"/>
      <c r="T3" s="605"/>
      <c r="U3" s="605"/>
      <c r="V3" s="605"/>
      <c r="W3" s="605"/>
      <c r="X3" s="605"/>
      <c r="Y3" s="605"/>
      <c r="Z3" s="605"/>
      <c r="AA3" s="685" t="s">
        <v>759</v>
      </c>
    </row>
    <row r="4" spans="3:28" ht="18.75" customHeight="1">
      <c r="C4" s="964" t="s">
        <v>491</v>
      </c>
      <c r="D4" s="965"/>
      <c r="E4" s="966"/>
      <c r="F4" s="964" t="s">
        <v>490</v>
      </c>
      <c r="G4" s="965"/>
      <c r="H4" s="966"/>
      <c r="I4" s="964" t="s">
        <v>489</v>
      </c>
      <c r="J4" s="965"/>
      <c r="K4" s="966"/>
      <c r="L4" s="964" t="s">
        <v>488</v>
      </c>
      <c r="M4" s="965"/>
      <c r="N4" s="966"/>
      <c r="O4" s="964" t="s">
        <v>487</v>
      </c>
      <c r="P4" s="965"/>
      <c r="Q4" s="965"/>
      <c r="R4" s="964" t="s">
        <v>486</v>
      </c>
      <c r="S4" s="965"/>
      <c r="T4" s="966"/>
      <c r="U4" s="964" t="s">
        <v>485</v>
      </c>
      <c r="V4" s="965"/>
      <c r="W4" s="966"/>
      <c r="X4" s="973" t="s">
        <v>484</v>
      </c>
      <c r="Y4" s="965"/>
      <c r="Z4" s="965"/>
      <c r="AA4" s="701"/>
      <c r="AB4" s="700"/>
    </row>
    <row r="5" spans="1:28" ht="18.75" customHeight="1">
      <c r="A5" s="598" t="s">
        <v>437</v>
      </c>
      <c r="B5" s="663"/>
      <c r="C5" s="967"/>
      <c r="D5" s="968"/>
      <c r="E5" s="969"/>
      <c r="F5" s="967"/>
      <c r="G5" s="968"/>
      <c r="H5" s="969"/>
      <c r="I5" s="967"/>
      <c r="J5" s="968"/>
      <c r="K5" s="969"/>
      <c r="L5" s="967"/>
      <c r="M5" s="968"/>
      <c r="N5" s="969"/>
      <c r="O5" s="967"/>
      <c r="P5" s="968"/>
      <c r="Q5" s="968"/>
      <c r="R5" s="967"/>
      <c r="S5" s="968"/>
      <c r="T5" s="969"/>
      <c r="U5" s="967"/>
      <c r="V5" s="968"/>
      <c r="W5" s="969"/>
      <c r="X5" s="967"/>
      <c r="Y5" s="968"/>
      <c r="Z5" s="968"/>
      <c r="AA5" s="699" t="s">
        <v>437</v>
      </c>
      <c r="AB5" s="683"/>
    </row>
    <row r="6" spans="1:28" s="641" customFormat="1" ht="18.75" customHeight="1">
      <c r="A6" s="654"/>
      <c r="B6" s="654"/>
      <c r="C6" s="653" t="s">
        <v>0</v>
      </c>
      <c r="D6" s="653" t="s">
        <v>1</v>
      </c>
      <c r="E6" s="653" t="s">
        <v>2</v>
      </c>
      <c r="F6" s="653" t="s">
        <v>0</v>
      </c>
      <c r="G6" s="653" t="s">
        <v>1</v>
      </c>
      <c r="H6" s="653" t="s">
        <v>2</v>
      </c>
      <c r="I6" s="653" t="s">
        <v>0</v>
      </c>
      <c r="J6" s="653" t="s">
        <v>1</v>
      </c>
      <c r="K6" s="653" t="s">
        <v>2</v>
      </c>
      <c r="L6" s="653" t="s">
        <v>0</v>
      </c>
      <c r="M6" s="653" t="s">
        <v>1</v>
      </c>
      <c r="N6" s="653" t="s">
        <v>2</v>
      </c>
      <c r="O6" s="653" t="s">
        <v>0</v>
      </c>
      <c r="P6" s="653" t="s">
        <v>1</v>
      </c>
      <c r="Q6" s="653" t="s">
        <v>2</v>
      </c>
      <c r="R6" s="698" t="s">
        <v>0</v>
      </c>
      <c r="S6" s="698" t="s">
        <v>1</v>
      </c>
      <c r="T6" s="697" t="s">
        <v>2</v>
      </c>
      <c r="U6" s="648" t="s">
        <v>0</v>
      </c>
      <c r="V6" s="648" t="s">
        <v>1</v>
      </c>
      <c r="W6" s="648" t="s">
        <v>2</v>
      </c>
      <c r="X6" s="648" t="s">
        <v>0</v>
      </c>
      <c r="Y6" s="648" t="s">
        <v>1</v>
      </c>
      <c r="Z6" s="648" t="s">
        <v>2</v>
      </c>
      <c r="AA6" s="647"/>
      <c r="AB6" s="696"/>
    </row>
    <row r="7" spans="1:28" s="641" customFormat="1" ht="7.5" customHeight="1">
      <c r="A7" s="646"/>
      <c r="B7" s="646"/>
      <c r="C7" s="645"/>
      <c r="D7" s="644"/>
      <c r="E7" s="644"/>
      <c r="F7" s="644"/>
      <c r="G7" s="644"/>
      <c r="H7" s="644"/>
      <c r="I7" s="644"/>
      <c r="J7" s="644"/>
      <c r="K7" s="644"/>
      <c r="L7" s="644"/>
      <c r="M7" s="644"/>
      <c r="N7" s="644"/>
      <c r="O7" s="644"/>
      <c r="P7" s="644"/>
      <c r="Q7" s="644"/>
      <c r="R7" s="644"/>
      <c r="S7" s="644"/>
      <c r="T7" s="643"/>
      <c r="U7" s="643"/>
      <c r="V7" s="643"/>
      <c r="W7" s="643"/>
      <c r="X7" s="643"/>
      <c r="Y7" s="643"/>
      <c r="Z7" s="643"/>
      <c r="AA7" s="642"/>
      <c r="AB7" s="695"/>
    </row>
    <row r="8" spans="1:28" ht="16.5" customHeight="1">
      <c r="A8" s="580" t="s">
        <v>745</v>
      </c>
      <c r="B8" s="640" t="s">
        <v>462</v>
      </c>
      <c r="C8" s="688">
        <v>482817</v>
      </c>
      <c r="D8" s="689">
        <v>565883</v>
      </c>
      <c r="E8" s="689">
        <v>284832</v>
      </c>
      <c r="F8" s="573" t="s">
        <v>101</v>
      </c>
      <c r="G8" s="573" t="s">
        <v>101</v>
      </c>
      <c r="H8" s="573" t="s">
        <v>101</v>
      </c>
      <c r="I8" s="573" t="s">
        <v>101</v>
      </c>
      <c r="J8" s="573" t="s">
        <v>101</v>
      </c>
      <c r="K8" s="573" t="s">
        <v>101</v>
      </c>
      <c r="L8" s="573" t="s">
        <v>101</v>
      </c>
      <c r="M8" s="573" t="s">
        <v>101</v>
      </c>
      <c r="N8" s="573" t="s">
        <v>101</v>
      </c>
      <c r="O8" s="689">
        <v>521356</v>
      </c>
      <c r="P8" s="689">
        <v>571351</v>
      </c>
      <c r="Q8" s="689">
        <v>454313</v>
      </c>
      <c r="R8" s="694">
        <v>334720</v>
      </c>
      <c r="S8" s="694">
        <v>431980</v>
      </c>
      <c r="T8" s="689">
        <v>295902</v>
      </c>
      <c r="U8" s="694" t="s">
        <v>483</v>
      </c>
      <c r="V8" s="694" t="s">
        <v>483</v>
      </c>
      <c r="W8" s="694" t="s">
        <v>483</v>
      </c>
      <c r="X8" s="573" t="s">
        <v>101</v>
      </c>
      <c r="Y8" s="573" t="s">
        <v>101</v>
      </c>
      <c r="Z8" s="573" t="s">
        <v>101</v>
      </c>
      <c r="AA8" s="638" t="s">
        <v>482</v>
      </c>
      <c r="AB8" s="683"/>
    </row>
    <row r="9" spans="1:28" ht="16.5" customHeight="1">
      <c r="A9" s="580">
        <v>20</v>
      </c>
      <c r="B9" s="640"/>
      <c r="C9" s="688">
        <v>473159</v>
      </c>
      <c r="D9" s="689">
        <v>557685</v>
      </c>
      <c r="E9" s="689">
        <v>284827</v>
      </c>
      <c r="F9" s="573" t="s">
        <v>101</v>
      </c>
      <c r="G9" s="573" t="s">
        <v>101</v>
      </c>
      <c r="H9" s="573" t="s">
        <v>101</v>
      </c>
      <c r="I9" s="573" t="s">
        <v>101</v>
      </c>
      <c r="J9" s="573" t="s">
        <v>101</v>
      </c>
      <c r="K9" s="573" t="s">
        <v>101</v>
      </c>
      <c r="L9" s="573" t="s">
        <v>101</v>
      </c>
      <c r="M9" s="573" t="s">
        <v>101</v>
      </c>
      <c r="N9" s="573" t="s">
        <v>101</v>
      </c>
      <c r="O9" s="689">
        <v>499130</v>
      </c>
      <c r="P9" s="689">
        <v>554776</v>
      </c>
      <c r="Q9" s="689">
        <v>426505</v>
      </c>
      <c r="R9" s="694">
        <v>333103</v>
      </c>
      <c r="S9" s="694">
        <v>423763</v>
      </c>
      <c r="T9" s="689">
        <v>295947</v>
      </c>
      <c r="U9" s="694">
        <v>370740</v>
      </c>
      <c r="V9" s="694">
        <v>469486</v>
      </c>
      <c r="W9" s="694">
        <v>186561</v>
      </c>
      <c r="X9" s="573" t="s">
        <v>101</v>
      </c>
      <c r="Y9" s="573" t="s">
        <v>101</v>
      </c>
      <c r="Z9" s="573" t="s">
        <v>101</v>
      </c>
      <c r="AA9" s="638" t="s">
        <v>481</v>
      </c>
      <c r="AB9" s="683"/>
    </row>
    <row r="10" spans="1:28" s="568" customFormat="1" ht="16.5" customHeight="1">
      <c r="A10" s="580">
        <v>21</v>
      </c>
      <c r="B10" s="560"/>
      <c r="C10" s="688">
        <v>402385</v>
      </c>
      <c r="D10" s="687">
        <v>522129</v>
      </c>
      <c r="E10" s="687">
        <v>284644</v>
      </c>
      <c r="F10" s="573" t="s">
        <v>101</v>
      </c>
      <c r="G10" s="573" t="s">
        <v>101</v>
      </c>
      <c r="H10" s="573" t="s">
        <v>101</v>
      </c>
      <c r="I10" s="573" t="s">
        <v>101</v>
      </c>
      <c r="J10" s="573" t="s">
        <v>101</v>
      </c>
      <c r="K10" s="573" t="s">
        <v>101</v>
      </c>
      <c r="L10" s="573" t="s">
        <v>101</v>
      </c>
      <c r="M10" s="573" t="s">
        <v>101</v>
      </c>
      <c r="N10" s="573" t="s">
        <v>101</v>
      </c>
      <c r="O10" s="687">
        <v>495658</v>
      </c>
      <c r="P10" s="687">
        <v>557096</v>
      </c>
      <c r="Q10" s="687">
        <v>415662</v>
      </c>
      <c r="R10" s="687">
        <v>250834</v>
      </c>
      <c r="S10" s="687">
        <v>325295</v>
      </c>
      <c r="T10" s="687">
        <v>230069</v>
      </c>
      <c r="U10" s="687">
        <v>363582</v>
      </c>
      <c r="V10" s="687">
        <v>419128</v>
      </c>
      <c r="W10" s="687">
        <v>252338</v>
      </c>
      <c r="X10" s="573" t="s">
        <v>101</v>
      </c>
      <c r="Y10" s="573" t="s">
        <v>101</v>
      </c>
      <c r="Z10" s="573" t="s">
        <v>101</v>
      </c>
      <c r="AA10" s="638" t="s">
        <v>480</v>
      </c>
      <c r="AB10" s="683"/>
    </row>
    <row r="11" spans="1:28" s="583" customFormat="1" ht="16.5" customHeight="1">
      <c r="A11" s="568">
        <v>22</v>
      </c>
      <c r="B11" s="631"/>
      <c r="C11" s="688">
        <v>433916</v>
      </c>
      <c r="D11" s="687">
        <v>551287</v>
      </c>
      <c r="E11" s="687">
        <v>317193</v>
      </c>
      <c r="F11" s="687">
        <v>428629</v>
      </c>
      <c r="G11" s="687">
        <v>484623</v>
      </c>
      <c r="H11" s="687">
        <v>244274</v>
      </c>
      <c r="I11" s="687">
        <v>171390</v>
      </c>
      <c r="J11" s="687">
        <v>251251</v>
      </c>
      <c r="K11" s="687">
        <v>118519</v>
      </c>
      <c r="L11" s="687">
        <v>202660</v>
      </c>
      <c r="M11" s="687">
        <v>253365</v>
      </c>
      <c r="N11" s="687">
        <v>170375</v>
      </c>
      <c r="O11" s="687">
        <v>482941</v>
      </c>
      <c r="P11" s="687">
        <v>551035</v>
      </c>
      <c r="Q11" s="687">
        <v>402225</v>
      </c>
      <c r="R11" s="687">
        <v>256202</v>
      </c>
      <c r="S11" s="687">
        <v>330574</v>
      </c>
      <c r="T11" s="687">
        <v>235801</v>
      </c>
      <c r="U11" s="687">
        <v>355454</v>
      </c>
      <c r="V11" s="687">
        <v>409318</v>
      </c>
      <c r="W11" s="687">
        <v>254331</v>
      </c>
      <c r="X11" s="687">
        <v>201310</v>
      </c>
      <c r="Y11" s="687">
        <v>279006</v>
      </c>
      <c r="Z11" s="687">
        <v>120553</v>
      </c>
      <c r="AA11" s="638" t="s">
        <v>479</v>
      </c>
      <c r="AB11" s="683"/>
    </row>
    <row r="12" spans="1:29" ht="15.75" customHeight="1">
      <c r="A12" s="582">
        <v>23</v>
      </c>
      <c r="B12" s="693"/>
      <c r="C12" s="691">
        <v>425565</v>
      </c>
      <c r="D12" s="690">
        <v>550413</v>
      </c>
      <c r="E12" s="690">
        <v>308415</v>
      </c>
      <c r="F12" s="690">
        <v>436986</v>
      </c>
      <c r="G12" s="690">
        <v>489963</v>
      </c>
      <c r="H12" s="690">
        <v>254658</v>
      </c>
      <c r="I12" s="690">
        <v>166158</v>
      </c>
      <c r="J12" s="690">
        <v>254473</v>
      </c>
      <c r="K12" s="690">
        <v>111286</v>
      </c>
      <c r="L12" s="690">
        <v>179083</v>
      </c>
      <c r="M12" s="690">
        <v>219256</v>
      </c>
      <c r="N12" s="690">
        <v>140332</v>
      </c>
      <c r="O12" s="690">
        <v>494417</v>
      </c>
      <c r="P12" s="690">
        <v>554330</v>
      </c>
      <c r="Q12" s="690">
        <v>415895</v>
      </c>
      <c r="R12" s="690">
        <v>261779</v>
      </c>
      <c r="S12" s="690">
        <v>331472</v>
      </c>
      <c r="T12" s="690">
        <v>240848</v>
      </c>
      <c r="U12" s="690">
        <v>345738</v>
      </c>
      <c r="V12" s="690">
        <v>398449</v>
      </c>
      <c r="W12" s="690">
        <v>244216</v>
      </c>
      <c r="X12" s="690">
        <v>205528</v>
      </c>
      <c r="Y12" s="690">
        <v>286784</v>
      </c>
      <c r="Z12" s="690">
        <v>121032</v>
      </c>
      <c r="AA12" s="632" t="s">
        <v>750</v>
      </c>
      <c r="AB12" s="692"/>
      <c r="AC12" s="583"/>
    </row>
    <row r="13" spans="1:28" ht="15.75" customHeight="1">
      <c r="A13" s="568"/>
      <c r="B13" s="631"/>
      <c r="C13" s="688"/>
      <c r="D13" s="687"/>
      <c r="E13" s="687"/>
      <c r="F13" s="687"/>
      <c r="G13" s="687"/>
      <c r="H13" s="687"/>
      <c r="I13" s="687"/>
      <c r="J13" s="687"/>
      <c r="K13" s="687"/>
      <c r="L13" s="687"/>
      <c r="M13" s="687"/>
      <c r="N13" s="687"/>
      <c r="O13" s="687"/>
      <c r="P13" s="687"/>
      <c r="Q13" s="687"/>
      <c r="R13" s="687"/>
      <c r="S13" s="687"/>
      <c r="T13" s="687"/>
      <c r="U13" s="687"/>
      <c r="V13" s="687"/>
      <c r="W13" s="687"/>
      <c r="X13" s="687"/>
      <c r="Y13" s="687"/>
      <c r="Z13" s="687"/>
      <c r="AA13" s="628"/>
      <c r="AB13" s="683"/>
    </row>
    <row r="14" spans="1:28" ht="16.5" customHeight="1">
      <c r="A14" s="580" t="s">
        <v>760</v>
      </c>
      <c r="B14" s="623" t="s">
        <v>428</v>
      </c>
      <c r="C14" s="688">
        <v>338235</v>
      </c>
      <c r="D14" s="687">
        <v>432250</v>
      </c>
      <c r="E14" s="687">
        <v>248250</v>
      </c>
      <c r="F14" s="687">
        <v>333503</v>
      </c>
      <c r="G14" s="687">
        <v>371277</v>
      </c>
      <c r="H14" s="687">
        <v>204679</v>
      </c>
      <c r="I14" s="687">
        <v>154894</v>
      </c>
      <c r="J14" s="687">
        <v>230707</v>
      </c>
      <c r="K14" s="687">
        <v>106937</v>
      </c>
      <c r="L14" s="687">
        <v>179145</v>
      </c>
      <c r="M14" s="687">
        <v>221176</v>
      </c>
      <c r="N14" s="687">
        <v>143063</v>
      </c>
      <c r="O14" s="687">
        <v>391594</v>
      </c>
      <c r="P14" s="687">
        <v>426159</v>
      </c>
      <c r="Q14" s="687">
        <v>320088</v>
      </c>
      <c r="R14" s="687">
        <v>225599</v>
      </c>
      <c r="S14" s="687">
        <v>289059</v>
      </c>
      <c r="T14" s="687">
        <v>206758</v>
      </c>
      <c r="U14" s="687">
        <v>273205</v>
      </c>
      <c r="V14" s="687">
        <v>311370</v>
      </c>
      <c r="W14" s="687">
        <v>200011</v>
      </c>
      <c r="X14" s="687">
        <v>187071</v>
      </c>
      <c r="Y14" s="687">
        <v>258902</v>
      </c>
      <c r="Z14" s="687">
        <v>111934</v>
      </c>
      <c r="AA14" s="627" t="s">
        <v>761</v>
      </c>
      <c r="AB14" s="683" t="s">
        <v>762</v>
      </c>
    </row>
    <row r="15" spans="1:28" ht="16.5" customHeight="1">
      <c r="A15" s="568"/>
      <c r="B15" s="623">
        <v>2</v>
      </c>
      <c r="C15" s="688">
        <v>334696</v>
      </c>
      <c r="D15" s="687">
        <v>430372</v>
      </c>
      <c r="E15" s="687">
        <v>243063</v>
      </c>
      <c r="F15" s="687">
        <v>336005</v>
      </c>
      <c r="G15" s="687">
        <v>373175</v>
      </c>
      <c r="H15" s="687">
        <v>207068</v>
      </c>
      <c r="I15" s="687">
        <v>149078</v>
      </c>
      <c r="J15" s="687">
        <v>230162</v>
      </c>
      <c r="K15" s="687">
        <v>99901</v>
      </c>
      <c r="L15" s="687">
        <v>185984</v>
      </c>
      <c r="M15" s="687">
        <v>219837</v>
      </c>
      <c r="N15" s="687">
        <v>152909</v>
      </c>
      <c r="O15" s="687">
        <v>372610</v>
      </c>
      <c r="P15" s="687">
        <v>428081</v>
      </c>
      <c r="Q15" s="687">
        <v>309970</v>
      </c>
      <c r="R15" s="687">
        <v>224739</v>
      </c>
      <c r="S15" s="687">
        <v>289307</v>
      </c>
      <c r="T15" s="687">
        <v>205573</v>
      </c>
      <c r="U15" s="687">
        <v>268495</v>
      </c>
      <c r="V15" s="687">
        <v>307843</v>
      </c>
      <c r="W15" s="687">
        <v>192362</v>
      </c>
      <c r="X15" s="687">
        <v>185209</v>
      </c>
      <c r="Y15" s="687">
        <v>249694</v>
      </c>
      <c r="Z15" s="687">
        <v>113080</v>
      </c>
      <c r="AA15" s="628"/>
      <c r="AB15" s="683">
        <v>2</v>
      </c>
    </row>
    <row r="16" spans="1:28" ht="16.5" customHeight="1">
      <c r="A16" s="568"/>
      <c r="B16" s="623">
        <v>3</v>
      </c>
      <c r="C16" s="688">
        <v>350302</v>
      </c>
      <c r="D16" s="687">
        <v>450330</v>
      </c>
      <c r="E16" s="687">
        <v>255319</v>
      </c>
      <c r="F16" s="687">
        <v>353787</v>
      </c>
      <c r="G16" s="687">
        <v>392007</v>
      </c>
      <c r="H16" s="687">
        <v>216040</v>
      </c>
      <c r="I16" s="687">
        <v>155136</v>
      </c>
      <c r="J16" s="687">
        <v>237089</v>
      </c>
      <c r="K16" s="687">
        <v>105796</v>
      </c>
      <c r="L16" s="687">
        <v>182640</v>
      </c>
      <c r="M16" s="687">
        <v>217368</v>
      </c>
      <c r="N16" s="687">
        <v>148796</v>
      </c>
      <c r="O16" s="687">
        <v>397195</v>
      </c>
      <c r="P16" s="687">
        <v>443375</v>
      </c>
      <c r="Q16" s="687">
        <v>342136</v>
      </c>
      <c r="R16" s="687">
        <v>227673</v>
      </c>
      <c r="S16" s="687">
        <v>295837</v>
      </c>
      <c r="T16" s="687">
        <v>207863</v>
      </c>
      <c r="U16" s="687">
        <v>351978</v>
      </c>
      <c r="V16" s="687">
        <v>403226</v>
      </c>
      <c r="W16" s="687">
        <v>253198</v>
      </c>
      <c r="X16" s="687">
        <v>181811</v>
      </c>
      <c r="Y16" s="687">
        <v>243132</v>
      </c>
      <c r="Z16" s="687">
        <v>116760</v>
      </c>
      <c r="AA16" s="628"/>
      <c r="AB16" s="683">
        <v>3</v>
      </c>
    </row>
    <row r="17" spans="1:28" ht="16.5" customHeight="1">
      <c r="A17" s="568"/>
      <c r="B17" s="623">
        <v>4</v>
      </c>
      <c r="C17" s="688">
        <v>336798</v>
      </c>
      <c r="D17" s="687">
        <v>436313</v>
      </c>
      <c r="E17" s="687">
        <v>245231</v>
      </c>
      <c r="F17" s="687">
        <v>354041</v>
      </c>
      <c r="G17" s="687">
        <v>391878</v>
      </c>
      <c r="H17" s="687">
        <v>224230</v>
      </c>
      <c r="I17" s="687">
        <v>161764</v>
      </c>
      <c r="J17" s="687">
        <v>246436</v>
      </c>
      <c r="K17" s="687">
        <v>108287</v>
      </c>
      <c r="L17" s="687">
        <v>157997</v>
      </c>
      <c r="M17" s="687">
        <v>196211</v>
      </c>
      <c r="N17" s="687">
        <v>115697</v>
      </c>
      <c r="O17" s="687">
        <v>419255</v>
      </c>
      <c r="P17" s="687">
        <v>475462</v>
      </c>
      <c r="Q17" s="687">
        <v>350435</v>
      </c>
      <c r="R17" s="687">
        <v>223562</v>
      </c>
      <c r="S17" s="687">
        <v>310391</v>
      </c>
      <c r="T17" s="687">
        <v>201629</v>
      </c>
      <c r="U17" s="687">
        <v>299105</v>
      </c>
      <c r="V17" s="687">
        <v>341285</v>
      </c>
      <c r="W17" s="687">
        <v>217975</v>
      </c>
      <c r="X17" s="687">
        <v>172622</v>
      </c>
      <c r="Y17" s="687">
        <v>233758</v>
      </c>
      <c r="Z17" s="687">
        <v>107583</v>
      </c>
      <c r="AA17" s="628"/>
      <c r="AB17" s="683">
        <v>4</v>
      </c>
    </row>
    <row r="18" spans="1:28" ht="16.5" customHeight="1">
      <c r="A18" s="568"/>
      <c r="B18" s="623">
        <v>5</v>
      </c>
      <c r="C18" s="688">
        <v>347007</v>
      </c>
      <c r="D18" s="687">
        <v>443918</v>
      </c>
      <c r="E18" s="687">
        <v>252500</v>
      </c>
      <c r="F18" s="687">
        <v>336901</v>
      </c>
      <c r="G18" s="687">
        <v>375245</v>
      </c>
      <c r="H18" s="687">
        <v>206878</v>
      </c>
      <c r="I18" s="687">
        <v>157443</v>
      </c>
      <c r="J18" s="687">
        <v>234863</v>
      </c>
      <c r="K18" s="687">
        <v>107418</v>
      </c>
      <c r="L18" s="687">
        <v>174144</v>
      </c>
      <c r="M18" s="687">
        <v>213342</v>
      </c>
      <c r="N18" s="687">
        <v>138666</v>
      </c>
      <c r="O18" s="687">
        <v>375408</v>
      </c>
      <c r="P18" s="687">
        <v>426385</v>
      </c>
      <c r="Q18" s="687">
        <v>314672</v>
      </c>
      <c r="R18" s="687">
        <v>221043</v>
      </c>
      <c r="S18" s="687">
        <v>302637</v>
      </c>
      <c r="T18" s="687">
        <v>199962</v>
      </c>
      <c r="U18" s="687">
        <v>269241</v>
      </c>
      <c r="V18" s="687">
        <v>308286</v>
      </c>
      <c r="W18" s="687">
        <v>194021</v>
      </c>
      <c r="X18" s="687">
        <v>174509</v>
      </c>
      <c r="Y18" s="687">
        <v>236911</v>
      </c>
      <c r="Z18" s="687">
        <v>106146</v>
      </c>
      <c r="AA18" s="628"/>
      <c r="AB18" s="683">
        <v>5</v>
      </c>
    </row>
    <row r="19" spans="1:28" ht="16.5" customHeight="1">
      <c r="A19" s="568"/>
      <c r="B19" s="623">
        <v>6</v>
      </c>
      <c r="C19" s="688">
        <v>801142</v>
      </c>
      <c r="D19" s="687">
        <v>1102950</v>
      </c>
      <c r="E19" s="687">
        <v>519237</v>
      </c>
      <c r="F19" s="687">
        <v>674856</v>
      </c>
      <c r="G19" s="687">
        <v>778972</v>
      </c>
      <c r="H19" s="687">
        <v>318711</v>
      </c>
      <c r="I19" s="687">
        <v>154544</v>
      </c>
      <c r="J19" s="687">
        <v>231251</v>
      </c>
      <c r="K19" s="687">
        <v>105067</v>
      </c>
      <c r="L19" s="687">
        <v>176539</v>
      </c>
      <c r="M19" s="687">
        <v>218405</v>
      </c>
      <c r="N19" s="687">
        <v>138675</v>
      </c>
      <c r="O19" s="687">
        <v>1002605</v>
      </c>
      <c r="P19" s="687">
        <v>1142854</v>
      </c>
      <c r="Q19" s="687">
        <v>835720</v>
      </c>
      <c r="R19" s="687">
        <v>268506</v>
      </c>
      <c r="S19" s="687">
        <v>367187</v>
      </c>
      <c r="T19" s="687">
        <v>238373</v>
      </c>
      <c r="U19" s="687">
        <v>274290</v>
      </c>
      <c r="V19" s="687">
        <v>312107</v>
      </c>
      <c r="W19" s="687">
        <v>201436</v>
      </c>
      <c r="X19" s="687">
        <v>265262</v>
      </c>
      <c r="Y19" s="687">
        <v>387626</v>
      </c>
      <c r="Z19" s="687">
        <v>145421</v>
      </c>
      <c r="AA19" s="628"/>
      <c r="AB19" s="683">
        <v>6</v>
      </c>
    </row>
    <row r="20" spans="1:28" ht="16.5" customHeight="1">
      <c r="A20" s="568"/>
      <c r="B20" s="623">
        <v>7</v>
      </c>
      <c r="C20" s="688">
        <v>380806</v>
      </c>
      <c r="D20" s="687">
        <v>443160</v>
      </c>
      <c r="E20" s="687">
        <v>323137</v>
      </c>
      <c r="F20" s="687">
        <v>566892</v>
      </c>
      <c r="G20" s="687">
        <v>622569</v>
      </c>
      <c r="H20" s="687">
        <v>376158</v>
      </c>
      <c r="I20" s="687">
        <v>212936</v>
      </c>
      <c r="J20" s="687">
        <v>333663</v>
      </c>
      <c r="K20" s="687">
        <v>136327</v>
      </c>
      <c r="L20" s="687">
        <v>178435</v>
      </c>
      <c r="M20" s="687">
        <v>220261</v>
      </c>
      <c r="N20" s="687">
        <v>140451</v>
      </c>
      <c r="O20" s="687">
        <v>370073</v>
      </c>
      <c r="P20" s="687">
        <v>425015</v>
      </c>
      <c r="Q20" s="687">
        <v>305499</v>
      </c>
      <c r="R20" s="687">
        <v>372802</v>
      </c>
      <c r="S20" s="687">
        <v>423412</v>
      </c>
      <c r="T20" s="687">
        <v>357082</v>
      </c>
      <c r="U20" s="687">
        <v>663365</v>
      </c>
      <c r="V20" s="687">
        <v>784187</v>
      </c>
      <c r="W20" s="687">
        <v>431265</v>
      </c>
      <c r="X20" s="687">
        <v>211192</v>
      </c>
      <c r="Y20" s="687">
        <v>288185</v>
      </c>
      <c r="Z20" s="687">
        <v>133022</v>
      </c>
      <c r="AA20" s="628"/>
      <c r="AB20" s="683">
        <v>7</v>
      </c>
    </row>
    <row r="21" spans="1:28" ht="16.5" customHeight="1">
      <c r="A21" s="568"/>
      <c r="B21" s="623">
        <v>8</v>
      </c>
      <c r="C21" s="688">
        <v>324416</v>
      </c>
      <c r="D21" s="687">
        <v>432691</v>
      </c>
      <c r="E21" s="687">
        <v>225196</v>
      </c>
      <c r="F21" s="687">
        <v>337708</v>
      </c>
      <c r="G21" s="687">
        <v>376017</v>
      </c>
      <c r="H21" s="687">
        <v>207707</v>
      </c>
      <c r="I21" s="687">
        <v>160185</v>
      </c>
      <c r="J21" s="687">
        <v>237511</v>
      </c>
      <c r="K21" s="687">
        <v>111616</v>
      </c>
      <c r="L21" s="687">
        <v>188581</v>
      </c>
      <c r="M21" s="687">
        <v>239595</v>
      </c>
      <c r="N21" s="687">
        <v>153520</v>
      </c>
      <c r="O21" s="687">
        <v>372285</v>
      </c>
      <c r="P21" s="687">
        <v>430020</v>
      </c>
      <c r="Q21" s="687">
        <v>304400</v>
      </c>
      <c r="R21" s="687">
        <v>237505</v>
      </c>
      <c r="S21" s="687">
        <v>297782</v>
      </c>
      <c r="T21" s="687">
        <v>218569</v>
      </c>
      <c r="U21" s="687">
        <v>266481</v>
      </c>
      <c r="V21" s="687">
        <v>305642</v>
      </c>
      <c r="W21" s="687">
        <v>191061</v>
      </c>
      <c r="X21" s="687">
        <v>213823</v>
      </c>
      <c r="Y21" s="687">
        <v>305771</v>
      </c>
      <c r="Z21" s="687">
        <v>120302</v>
      </c>
      <c r="AA21" s="628"/>
      <c r="AB21" s="683">
        <v>8</v>
      </c>
    </row>
    <row r="22" spans="1:28" ht="16.5" customHeight="1">
      <c r="A22" s="568"/>
      <c r="B22" s="623">
        <v>9</v>
      </c>
      <c r="C22" s="688">
        <v>346582</v>
      </c>
      <c r="D22" s="687">
        <v>442274</v>
      </c>
      <c r="E22" s="687">
        <v>253133</v>
      </c>
      <c r="F22" s="687">
        <v>350736</v>
      </c>
      <c r="G22" s="687">
        <v>394011</v>
      </c>
      <c r="H22" s="687">
        <v>203673</v>
      </c>
      <c r="I22" s="687">
        <v>165583</v>
      </c>
      <c r="J22" s="687">
        <v>238144</v>
      </c>
      <c r="K22" s="687">
        <v>117696</v>
      </c>
      <c r="L22" s="687">
        <v>185004</v>
      </c>
      <c r="M22" s="687">
        <v>232819</v>
      </c>
      <c r="N22" s="687">
        <v>151575</v>
      </c>
      <c r="O22" s="687">
        <v>375817</v>
      </c>
      <c r="P22" s="687">
        <v>427584</v>
      </c>
      <c r="Q22" s="687">
        <v>314520</v>
      </c>
      <c r="R22" s="687">
        <v>223404</v>
      </c>
      <c r="S22" s="687">
        <v>283765</v>
      </c>
      <c r="T22" s="687">
        <v>204470</v>
      </c>
      <c r="U22" s="687">
        <v>270222</v>
      </c>
      <c r="V22" s="687">
        <v>307288</v>
      </c>
      <c r="W22" s="687">
        <v>198813</v>
      </c>
      <c r="X22" s="687">
        <v>176376</v>
      </c>
      <c r="Y22" s="687">
        <v>241037</v>
      </c>
      <c r="Z22" s="687">
        <v>110821</v>
      </c>
      <c r="AA22" s="628"/>
      <c r="AB22" s="683">
        <v>9</v>
      </c>
    </row>
    <row r="23" spans="1:28" ht="16.5" customHeight="1">
      <c r="A23" s="568"/>
      <c r="B23" s="623">
        <v>10</v>
      </c>
      <c r="C23" s="688">
        <v>339610</v>
      </c>
      <c r="D23" s="687">
        <v>425617</v>
      </c>
      <c r="E23" s="687">
        <v>260400</v>
      </c>
      <c r="F23" s="687">
        <v>333994</v>
      </c>
      <c r="G23" s="687">
        <v>370922</v>
      </c>
      <c r="H23" s="687">
        <v>204073</v>
      </c>
      <c r="I23" s="687">
        <v>153108</v>
      </c>
      <c r="J23" s="687">
        <v>232271</v>
      </c>
      <c r="K23" s="687">
        <v>105492</v>
      </c>
      <c r="L23" s="687">
        <v>171625</v>
      </c>
      <c r="M23" s="687">
        <v>207216</v>
      </c>
      <c r="N23" s="687">
        <v>134008</v>
      </c>
      <c r="O23" s="687">
        <v>402082</v>
      </c>
      <c r="P23" s="687">
        <v>435520</v>
      </c>
      <c r="Q23" s="687">
        <v>319439</v>
      </c>
      <c r="R23" s="687">
        <v>226951</v>
      </c>
      <c r="S23" s="687">
        <v>292644</v>
      </c>
      <c r="T23" s="687">
        <v>206294</v>
      </c>
      <c r="U23" s="687">
        <v>264435</v>
      </c>
      <c r="V23" s="687">
        <v>302419</v>
      </c>
      <c r="W23" s="687">
        <v>191230</v>
      </c>
      <c r="X23" s="687">
        <v>179107</v>
      </c>
      <c r="Y23" s="687">
        <v>247688</v>
      </c>
      <c r="Z23" s="687">
        <v>104801</v>
      </c>
      <c r="AA23" s="628"/>
      <c r="AB23" s="683">
        <v>10</v>
      </c>
    </row>
    <row r="24" spans="1:28" ht="16.5" customHeight="1">
      <c r="A24" s="568"/>
      <c r="B24" s="623">
        <v>11</v>
      </c>
      <c r="C24" s="688">
        <v>331656</v>
      </c>
      <c r="D24" s="687">
        <v>432684</v>
      </c>
      <c r="E24" s="687">
        <v>239450</v>
      </c>
      <c r="F24" s="687">
        <v>371892</v>
      </c>
      <c r="G24" s="687">
        <v>419204</v>
      </c>
      <c r="H24" s="687">
        <v>203249</v>
      </c>
      <c r="I24" s="687">
        <v>154114</v>
      </c>
      <c r="J24" s="687">
        <v>243840</v>
      </c>
      <c r="K24" s="687">
        <v>101593</v>
      </c>
      <c r="L24" s="687">
        <v>183408</v>
      </c>
      <c r="M24" s="687">
        <v>226388</v>
      </c>
      <c r="N24" s="687">
        <v>124245</v>
      </c>
      <c r="O24" s="687">
        <v>375641</v>
      </c>
      <c r="P24" s="687">
        <v>425551</v>
      </c>
      <c r="Q24" s="687">
        <v>316451</v>
      </c>
      <c r="R24" s="687">
        <v>225374</v>
      </c>
      <c r="S24" s="687">
        <v>286262</v>
      </c>
      <c r="T24" s="687">
        <v>205855</v>
      </c>
      <c r="U24" s="687">
        <v>264332</v>
      </c>
      <c r="V24" s="687">
        <v>302553</v>
      </c>
      <c r="W24" s="687">
        <v>190333</v>
      </c>
      <c r="X24" s="687">
        <v>177153</v>
      </c>
      <c r="Y24" s="687">
        <v>248696</v>
      </c>
      <c r="Z24" s="687">
        <v>108728</v>
      </c>
      <c r="AA24" s="628"/>
      <c r="AB24" s="683">
        <v>11</v>
      </c>
    </row>
    <row r="25" spans="1:28" ht="16.5" customHeight="1">
      <c r="A25" s="578"/>
      <c r="B25" s="623">
        <v>12</v>
      </c>
      <c r="C25" s="688">
        <v>886144</v>
      </c>
      <c r="D25" s="687">
        <v>1156336</v>
      </c>
      <c r="E25" s="687">
        <v>638757</v>
      </c>
      <c r="F25" s="687">
        <v>878370</v>
      </c>
      <c r="G25" s="687">
        <v>1003176</v>
      </c>
      <c r="H25" s="687">
        <v>466715</v>
      </c>
      <c r="I25" s="687">
        <v>214593</v>
      </c>
      <c r="J25" s="687">
        <v>361539</v>
      </c>
      <c r="K25" s="687">
        <v>128770</v>
      </c>
      <c r="L25" s="687">
        <v>184383</v>
      </c>
      <c r="M25" s="687">
        <v>221737</v>
      </c>
      <c r="N25" s="687">
        <v>131706</v>
      </c>
      <c r="O25" s="687">
        <v>1059353</v>
      </c>
      <c r="P25" s="687">
        <v>1211163</v>
      </c>
      <c r="Q25" s="687">
        <v>880378</v>
      </c>
      <c r="R25" s="687">
        <v>460232</v>
      </c>
      <c r="S25" s="687">
        <v>517201</v>
      </c>
      <c r="T25" s="687">
        <v>441287</v>
      </c>
      <c r="U25" s="687">
        <v>684760</v>
      </c>
      <c r="V25" s="687">
        <v>797386</v>
      </c>
      <c r="W25" s="687">
        <v>468629</v>
      </c>
      <c r="X25" s="687">
        <v>340673</v>
      </c>
      <c r="Y25" s="687">
        <v>502770</v>
      </c>
      <c r="Z25" s="687">
        <v>171724</v>
      </c>
      <c r="AA25" s="628"/>
      <c r="AB25" s="683">
        <v>12</v>
      </c>
    </row>
    <row r="26" spans="1:28" ht="7.5" customHeight="1" thickBot="1">
      <c r="A26" s="571"/>
      <c r="B26" s="570"/>
      <c r="C26" s="618"/>
      <c r="D26" s="618"/>
      <c r="E26" s="618"/>
      <c r="F26" s="618"/>
      <c r="G26" s="618"/>
      <c r="H26" s="618"/>
      <c r="I26" s="618"/>
      <c r="J26" s="618"/>
      <c r="K26" s="618"/>
      <c r="L26" s="618"/>
      <c r="M26" s="618"/>
      <c r="N26" s="618"/>
      <c r="O26" s="618"/>
      <c r="P26" s="618"/>
      <c r="Q26" s="618"/>
      <c r="R26" s="618"/>
      <c r="S26" s="618"/>
      <c r="T26" s="618"/>
      <c r="U26" s="618"/>
      <c r="V26" s="618"/>
      <c r="W26" s="618"/>
      <c r="X26" s="618"/>
      <c r="Y26" s="618"/>
      <c r="Z26" s="618"/>
      <c r="AA26" s="686"/>
      <c r="AB26" s="685"/>
    </row>
    <row r="27" spans="1:27" ht="12.75" customHeight="1">
      <c r="A27" s="568" t="s">
        <v>451</v>
      </c>
      <c r="AA27" s="568"/>
    </row>
    <row r="28" spans="1:32" ht="10.5" customHeight="1">
      <c r="A28" s="564" t="s">
        <v>450</v>
      </c>
      <c r="B28" s="577"/>
      <c r="C28" s="615"/>
      <c r="D28" s="615"/>
      <c r="E28" s="615"/>
      <c r="F28" s="615"/>
      <c r="G28" s="615"/>
      <c r="H28" s="615"/>
      <c r="I28" s="615"/>
      <c r="J28" s="615"/>
      <c r="K28" s="615"/>
      <c r="L28" s="615"/>
      <c r="M28" s="615"/>
      <c r="N28" s="615"/>
      <c r="O28" s="615"/>
      <c r="P28" s="615"/>
      <c r="Q28" s="615"/>
      <c r="R28" s="615"/>
      <c r="S28" s="615"/>
      <c r="T28" s="615"/>
      <c r="U28" s="615"/>
      <c r="V28" s="615"/>
      <c r="W28" s="615"/>
      <c r="X28" s="615"/>
      <c r="Y28" s="615"/>
      <c r="Z28" s="615"/>
      <c r="AA28" s="615"/>
      <c r="AB28" s="684"/>
      <c r="AC28" s="615"/>
      <c r="AD28" s="615"/>
      <c r="AE28" s="615"/>
      <c r="AF28" s="615"/>
    </row>
    <row r="29" spans="1:32" ht="10.5" customHeight="1">
      <c r="A29" s="564" t="s">
        <v>449</v>
      </c>
      <c r="B29" s="577"/>
      <c r="C29" s="615"/>
      <c r="D29" s="615"/>
      <c r="E29" s="615"/>
      <c r="F29" s="615"/>
      <c r="G29" s="615"/>
      <c r="H29" s="615"/>
      <c r="I29" s="615"/>
      <c r="J29" s="615"/>
      <c r="K29" s="615"/>
      <c r="L29" s="615"/>
      <c r="M29" s="615"/>
      <c r="N29" s="615"/>
      <c r="O29" s="615"/>
      <c r="P29" s="615"/>
      <c r="Q29" s="615"/>
      <c r="R29" s="615"/>
      <c r="S29" s="615"/>
      <c r="T29" s="615"/>
      <c r="U29" s="615"/>
      <c r="V29" s="615"/>
      <c r="W29" s="615"/>
      <c r="X29" s="615"/>
      <c r="Y29" s="615"/>
      <c r="Z29" s="615"/>
      <c r="AA29" s="615"/>
      <c r="AB29" s="684"/>
      <c r="AC29" s="615"/>
      <c r="AD29" s="615"/>
      <c r="AE29" s="615"/>
      <c r="AF29" s="615"/>
    </row>
    <row r="30" spans="1:32" ht="10.5" customHeight="1">
      <c r="A30" s="564" t="s">
        <v>763</v>
      </c>
      <c r="B30" s="577"/>
      <c r="C30" s="615"/>
      <c r="D30" s="615"/>
      <c r="E30" s="615"/>
      <c r="F30" s="615"/>
      <c r="G30" s="615"/>
      <c r="H30" s="615"/>
      <c r="I30" s="615"/>
      <c r="J30" s="615"/>
      <c r="K30" s="615"/>
      <c r="L30" s="615"/>
      <c r="M30" s="615"/>
      <c r="N30" s="615"/>
      <c r="O30" s="615"/>
      <c r="P30" s="615"/>
      <c r="Q30" s="615"/>
      <c r="R30" s="615"/>
      <c r="S30" s="615"/>
      <c r="T30" s="615"/>
      <c r="U30" s="615"/>
      <c r="V30" s="615"/>
      <c r="W30" s="615"/>
      <c r="X30" s="615"/>
      <c r="Y30" s="615"/>
      <c r="Z30" s="615"/>
      <c r="AA30" s="615"/>
      <c r="AB30" s="684"/>
      <c r="AC30" s="615"/>
      <c r="AD30" s="615"/>
      <c r="AE30" s="615"/>
      <c r="AF30" s="615"/>
    </row>
    <row r="31" spans="1:27" ht="10.5" customHeight="1">
      <c r="A31" s="567"/>
      <c r="AA31" s="567"/>
    </row>
    <row r="33" spans="1:28" ht="12" customHeight="1">
      <c r="A33" s="564"/>
      <c r="B33" s="577"/>
      <c r="C33" s="615"/>
      <c r="D33" s="615"/>
      <c r="E33" s="615"/>
      <c r="F33" s="615"/>
      <c r="G33" s="615"/>
      <c r="H33" s="615"/>
      <c r="I33" s="615"/>
      <c r="J33" s="615"/>
      <c r="K33" s="615"/>
      <c r="L33" s="615"/>
      <c r="M33" s="615"/>
      <c r="N33" s="615"/>
      <c r="O33" s="615"/>
      <c r="P33" s="615"/>
      <c r="Q33" s="615"/>
      <c r="R33" s="615"/>
      <c r="S33" s="615"/>
      <c r="T33" s="615"/>
      <c r="U33" s="615"/>
      <c r="V33" s="615"/>
      <c r="W33" s="615"/>
      <c r="X33" s="615"/>
      <c r="Y33" s="615"/>
      <c r="Z33" s="615"/>
      <c r="AA33" s="564"/>
      <c r="AB33" s="683"/>
    </row>
    <row r="37" spans="8:14" ht="12">
      <c r="H37" s="611"/>
      <c r="K37" s="611"/>
      <c r="N37" s="611"/>
    </row>
  </sheetData>
  <sheetProtection/>
  <mergeCells count="8">
    <mergeCell ref="U4:W5"/>
    <mergeCell ref="X4:Z5"/>
    <mergeCell ref="C4:E5"/>
    <mergeCell ref="F4:H5"/>
    <mergeCell ref="I4:K5"/>
    <mergeCell ref="L4:N5"/>
    <mergeCell ref="O4:Q5"/>
    <mergeCell ref="R4:T5"/>
  </mergeCells>
  <printOptions/>
  <pageMargins left="0.3937007874015748" right="0.3937007874015748" top="0.5905511811023623" bottom="0.3937007874015748" header="0.5118110236220472" footer="0.31496062992125984"/>
  <pageSetup horizontalDpi="600" verticalDpi="600" orientation="landscape" paperSize="8" scale="83" r:id="rId1"/>
</worksheet>
</file>

<file path=xl/worksheets/sheet4.xml><?xml version="1.0" encoding="utf-8"?>
<worksheet xmlns="http://schemas.openxmlformats.org/spreadsheetml/2006/main" xmlns:r="http://schemas.openxmlformats.org/officeDocument/2006/relationships">
  <sheetPr>
    <tabColor rgb="FFFFC000"/>
  </sheetPr>
  <dimension ref="A1:AN71"/>
  <sheetViews>
    <sheetView showGridLines="0" view="pageBreakPreview" zoomScaleSheetLayoutView="100" zoomScalePageLayoutView="0" workbookViewId="0" topLeftCell="A1">
      <pane xSplit="1" ySplit="6" topLeftCell="B49" activePane="bottomRight" state="frozen"/>
      <selection pane="topLeft" activeCell="G22" sqref="G22"/>
      <selection pane="topRight" activeCell="G22" sqref="G22"/>
      <selection pane="bottomLeft" activeCell="G22" sqref="G22"/>
      <selection pane="bottomRight" activeCell="A13" sqref="A13"/>
    </sheetView>
  </sheetViews>
  <sheetFormatPr defaultColWidth="8.00390625" defaultRowHeight="13.5"/>
  <cols>
    <col min="1" max="1" width="14.00390625" style="166" customWidth="1"/>
    <col min="2" max="3" width="4.375" style="166" customWidth="1"/>
    <col min="4" max="5" width="4.875" style="166" customWidth="1"/>
    <col min="6" max="7" width="5.875" style="166" customWidth="1"/>
    <col min="8" max="8" width="6.875" style="166" customWidth="1"/>
    <col min="9" max="9" width="5.625" style="166" customWidth="1"/>
    <col min="10" max="11" width="4.375" style="166" customWidth="1"/>
    <col min="12" max="12" width="5.375" style="166" customWidth="1"/>
    <col min="13" max="13" width="4.875" style="166" customWidth="1"/>
    <col min="14" max="15" width="5.875" style="166" customWidth="1"/>
    <col min="16" max="16" width="6.75390625" style="166" customWidth="1"/>
    <col min="17" max="17" width="5.75390625" style="166" customWidth="1"/>
    <col min="18" max="19" width="5.00390625" style="166" customWidth="1"/>
    <col min="20" max="21" width="5.625" style="166" customWidth="1"/>
    <col min="22" max="23" width="5.875" style="166" customWidth="1"/>
    <col min="24" max="24" width="6.875" style="166" customWidth="1"/>
    <col min="25" max="25" width="6.25390625" style="166" customWidth="1"/>
    <col min="26" max="27" width="5.00390625" style="166" customWidth="1"/>
    <col min="28" max="29" width="5.625" style="166" customWidth="1"/>
    <col min="30" max="31" width="5.875" style="166" customWidth="1"/>
    <col min="32" max="32" width="6.875" style="166" customWidth="1"/>
    <col min="33" max="33" width="6.25390625" style="166" customWidth="1"/>
    <col min="34" max="34" width="5.125" style="166" customWidth="1"/>
    <col min="35" max="16384" width="8.00390625" style="166" customWidth="1"/>
  </cols>
  <sheetData>
    <row r="1" spans="2:34" ht="18.75" customHeight="1">
      <c r="B1" s="167"/>
      <c r="C1" s="167"/>
      <c r="D1" s="167"/>
      <c r="E1" s="167"/>
      <c r="F1" s="167"/>
      <c r="G1" s="167"/>
      <c r="H1" s="167"/>
      <c r="I1" s="167"/>
      <c r="J1" s="168"/>
      <c r="K1" s="168"/>
      <c r="L1" s="168"/>
      <c r="M1" s="168"/>
      <c r="N1" s="168"/>
      <c r="O1" s="168"/>
      <c r="P1" s="168"/>
      <c r="Q1" s="169" t="s">
        <v>102</v>
      </c>
      <c r="R1" s="170" t="s">
        <v>727</v>
      </c>
      <c r="S1" s="171"/>
      <c r="T1" s="171"/>
      <c r="U1" s="171"/>
      <c r="V1" s="171"/>
      <c r="W1" s="171"/>
      <c r="X1" s="171"/>
      <c r="Y1" s="171"/>
      <c r="Z1" s="167"/>
      <c r="AA1" s="167"/>
      <c r="AB1" s="167"/>
      <c r="AC1" s="167"/>
      <c r="AD1" s="167"/>
      <c r="AE1" s="167"/>
      <c r="AF1" s="167"/>
      <c r="AG1" s="167"/>
      <c r="AH1" s="167"/>
    </row>
    <row r="2" ht="7.5" customHeight="1"/>
    <row r="3" ht="11.25" customHeight="1" thickBot="1"/>
    <row r="4" spans="1:34" s="176" customFormat="1" ht="15" customHeight="1">
      <c r="A4" s="172"/>
      <c r="B4" s="173" t="s">
        <v>103</v>
      </c>
      <c r="C4" s="174"/>
      <c r="D4" s="174"/>
      <c r="E4" s="174"/>
      <c r="F4" s="174"/>
      <c r="G4" s="174"/>
      <c r="H4" s="174"/>
      <c r="I4" s="174"/>
      <c r="J4" s="173" t="s">
        <v>104</v>
      </c>
      <c r="K4" s="174"/>
      <c r="L4" s="174"/>
      <c r="M4" s="174"/>
      <c r="N4" s="174"/>
      <c r="O4" s="174"/>
      <c r="P4" s="174"/>
      <c r="Q4" s="174"/>
      <c r="R4" s="174" t="s">
        <v>105</v>
      </c>
      <c r="S4" s="174"/>
      <c r="T4" s="174"/>
      <c r="U4" s="174"/>
      <c r="V4" s="174"/>
      <c r="W4" s="174"/>
      <c r="X4" s="174"/>
      <c r="Y4" s="174"/>
      <c r="Z4" s="173" t="s">
        <v>106</v>
      </c>
      <c r="AA4" s="174"/>
      <c r="AB4" s="174"/>
      <c r="AC4" s="174"/>
      <c r="AD4" s="174"/>
      <c r="AE4" s="174"/>
      <c r="AF4" s="174"/>
      <c r="AG4" s="174"/>
      <c r="AH4" s="175"/>
    </row>
    <row r="5" spans="1:34" s="180" customFormat="1" ht="22.5" customHeight="1">
      <c r="A5" s="177" t="s">
        <v>107</v>
      </c>
      <c r="B5" s="977" t="s">
        <v>108</v>
      </c>
      <c r="C5" s="979" t="s">
        <v>109</v>
      </c>
      <c r="D5" s="989" t="s">
        <v>110</v>
      </c>
      <c r="E5" s="979" t="s">
        <v>111</v>
      </c>
      <c r="F5" s="981" t="s">
        <v>112</v>
      </c>
      <c r="G5" s="982"/>
      <c r="H5" s="178" t="s">
        <v>113</v>
      </c>
      <c r="I5" s="979" t="s">
        <v>114</v>
      </c>
      <c r="J5" s="977" t="s">
        <v>108</v>
      </c>
      <c r="K5" s="979" t="s">
        <v>115</v>
      </c>
      <c r="L5" s="979" t="s">
        <v>116</v>
      </c>
      <c r="M5" s="979" t="s">
        <v>111</v>
      </c>
      <c r="N5" s="981" t="s">
        <v>112</v>
      </c>
      <c r="O5" s="982"/>
      <c r="P5" s="178" t="s">
        <v>113</v>
      </c>
      <c r="Q5" s="987" t="s">
        <v>117</v>
      </c>
      <c r="R5" s="983" t="s">
        <v>108</v>
      </c>
      <c r="S5" s="979" t="s">
        <v>115</v>
      </c>
      <c r="T5" s="979" t="s">
        <v>116</v>
      </c>
      <c r="U5" s="985" t="s">
        <v>118</v>
      </c>
      <c r="V5" s="981" t="s">
        <v>112</v>
      </c>
      <c r="W5" s="982"/>
      <c r="X5" s="178" t="s">
        <v>113</v>
      </c>
      <c r="Y5" s="979" t="s">
        <v>117</v>
      </c>
      <c r="Z5" s="977" t="s">
        <v>108</v>
      </c>
      <c r="AA5" s="979" t="s">
        <v>115</v>
      </c>
      <c r="AB5" s="979" t="s">
        <v>116</v>
      </c>
      <c r="AC5" s="979" t="s">
        <v>111</v>
      </c>
      <c r="AD5" s="981" t="s">
        <v>112</v>
      </c>
      <c r="AE5" s="982"/>
      <c r="AF5" s="178" t="s">
        <v>113</v>
      </c>
      <c r="AG5" s="979" t="s">
        <v>117</v>
      </c>
      <c r="AH5" s="179" t="s">
        <v>119</v>
      </c>
    </row>
    <row r="6" spans="1:34" s="180" customFormat="1" ht="22.5" customHeight="1">
      <c r="A6" s="181"/>
      <c r="B6" s="978"/>
      <c r="C6" s="980"/>
      <c r="D6" s="990"/>
      <c r="E6" s="980"/>
      <c r="F6" s="182" t="s">
        <v>120</v>
      </c>
      <c r="G6" s="183" t="s">
        <v>121</v>
      </c>
      <c r="H6" s="184" t="s">
        <v>122</v>
      </c>
      <c r="I6" s="980"/>
      <c r="J6" s="978"/>
      <c r="K6" s="980"/>
      <c r="L6" s="980"/>
      <c r="M6" s="980"/>
      <c r="N6" s="182" t="s">
        <v>120</v>
      </c>
      <c r="O6" s="183" t="s">
        <v>121</v>
      </c>
      <c r="P6" s="184" t="s">
        <v>122</v>
      </c>
      <c r="Q6" s="988"/>
      <c r="R6" s="984"/>
      <c r="S6" s="980"/>
      <c r="T6" s="980"/>
      <c r="U6" s="986"/>
      <c r="V6" s="182" t="s">
        <v>120</v>
      </c>
      <c r="W6" s="183" t="s">
        <v>121</v>
      </c>
      <c r="X6" s="184" t="s">
        <v>122</v>
      </c>
      <c r="Y6" s="980"/>
      <c r="Z6" s="978"/>
      <c r="AA6" s="980"/>
      <c r="AB6" s="980"/>
      <c r="AC6" s="980"/>
      <c r="AD6" s="182" t="s">
        <v>120</v>
      </c>
      <c r="AE6" s="183" t="s">
        <v>121</v>
      </c>
      <c r="AF6" s="184" t="s">
        <v>122</v>
      </c>
      <c r="AG6" s="980"/>
      <c r="AH6" s="185" t="s">
        <v>123</v>
      </c>
    </row>
    <row r="7" spans="2:34" s="186" customFormat="1" ht="10.5" customHeight="1">
      <c r="B7" s="187" t="s">
        <v>124</v>
      </c>
      <c r="C7" s="188" t="s">
        <v>125</v>
      </c>
      <c r="D7" s="188" t="s">
        <v>126</v>
      </c>
      <c r="E7" s="188" t="s">
        <v>126</v>
      </c>
      <c r="F7" s="188" t="s">
        <v>127</v>
      </c>
      <c r="G7" s="188" t="s">
        <v>127</v>
      </c>
      <c r="H7" s="188" t="s">
        <v>127</v>
      </c>
      <c r="I7" s="188" t="s">
        <v>128</v>
      </c>
      <c r="J7" s="188" t="s">
        <v>124</v>
      </c>
      <c r="K7" s="188" t="s">
        <v>125</v>
      </c>
      <c r="L7" s="188" t="s">
        <v>126</v>
      </c>
      <c r="M7" s="188" t="s">
        <v>126</v>
      </c>
      <c r="N7" s="188" t="s">
        <v>127</v>
      </c>
      <c r="O7" s="188" t="s">
        <v>127</v>
      </c>
      <c r="P7" s="188" t="s">
        <v>127</v>
      </c>
      <c r="Q7" s="188" t="s">
        <v>128</v>
      </c>
      <c r="R7" s="188" t="s">
        <v>124</v>
      </c>
      <c r="S7" s="188" t="s">
        <v>125</v>
      </c>
      <c r="T7" s="188" t="s">
        <v>126</v>
      </c>
      <c r="U7" s="188" t="s">
        <v>126</v>
      </c>
      <c r="V7" s="188" t="s">
        <v>127</v>
      </c>
      <c r="W7" s="188" t="s">
        <v>127</v>
      </c>
      <c r="X7" s="188" t="s">
        <v>127</v>
      </c>
      <c r="Y7" s="188" t="s">
        <v>128</v>
      </c>
      <c r="Z7" s="188" t="s">
        <v>124</v>
      </c>
      <c r="AA7" s="188" t="s">
        <v>125</v>
      </c>
      <c r="AB7" s="188" t="s">
        <v>126</v>
      </c>
      <c r="AC7" s="188" t="s">
        <v>126</v>
      </c>
      <c r="AD7" s="188" t="s">
        <v>127</v>
      </c>
      <c r="AE7" s="188" t="s">
        <v>127</v>
      </c>
      <c r="AF7" s="188" t="s">
        <v>127</v>
      </c>
      <c r="AG7" s="188" t="s">
        <v>128</v>
      </c>
      <c r="AH7" s="189"/>
    </row>
    <row r="8" spans="1:34" s="180" customFormat="1" ht="12.75" customHeight="1">
      <c r="A8" s="180" t="s">
        <v>170</v>
      </c>
      <c r="B8" s="200"/>
      <c r="F8" s="192"/>
      <c r="G8" s="192"/>
      <c r="H8" s="192"/>
      <c r="P8" s="192"/>
      <c r="X8" s="192"/>
      <c r="AD8" s="192"/>
      <c r="AE8" s="192"/>
      <c r="AF8" s="192"/>
      <c r="AH8" s="194" t="s">
        <v>131</v>
      </c>
    </row>
    <row r="9" spans="1:34" s="180" customFormat="1" ht="12.75" customHeight="1">
      <c r="A9" s="195" t="s">
        <v>129</v>
      </c>
      <c r="B9" s="218">
        <v>41.4</v>
      </c>
      <c r="C9" s="219">
        <v>12.8</v>
      </c>
      <c r="D9" s="220">
        <v>169</v>
      </c>
      <c r="E9" s="220">
        <v>15</v>
      </c>
      <c r="F9" s="221">
        <v>306.9</v>
      </c>
      <c r="G9" s="221">
        <v>277.6</v>
      </c>
      <c r="H9" s="222">
        <v>821.4</v>
      </c>
      <c r="I9" s="223">
        <v>8491</v>
      </c>
      <c r="J9" s="219">
        <v>43</v>
      </c>
      <c r="K9" s="219">
        <v>11.3</v>
      </c>
      <c r="L9" s="220">
        <v>174</v>
      </c>
      <c r="M9" s="220">
        <v>13</v>
      </c>
      <c r="N9" s="221">
        <v>269.7</v>
      </c>
      <c r="O9" s="221">
        <v>249.7</v>
      </c>
      <c r="P9" s="222">
        <v>469.5</v>
      </c>
      <c r="Q9" s="223">
        <v>2956</v>
      </c>
      <c r="R9" s="219">
        <v>40.3</v>
      </c>
      <c r="S9" s="219">
        <v>12.4</v>
      </c>
      <c r="T9" s="220">
        <v>171</v>
      </c>
      <c r="U9" s="220">
        <v>16</v>
      </c>
      <c r="V9" s="221">
        <v>303.5</v>
      </c>
      <c r="W9" s="221">
        <v>271.7</v>
      </c>
      <c r="X9" s="222">
        <v>819.1</v>
      </c>
      <c r="Y9" s="223">
        <v>3530</v>
      </c>
      <c r="Z9" s="219">
        <v>40.9</v>
      </c>
      <c r="AA9" s="219">
        <v>15.5</v>
      </c>
      <c r="AB9" s="220">
        <v>161</v>
      </c>
      <c r="AC9" s="220">
        <v>17</v>
      </c>
      <c r="AD9" s="221">
        <v>367.6</v>
      </c>
      <c r="AE9" s="221">
        <v>329.1</v>
      </c>
      <c r="AF9" s="224">
        <v>1343.9</v>
      </c>
      <c r="AG9" s="223">
        <v>2005</v>
      </c>
      <c r="AH9" s="194" t="s">
        <v>1</v>
      </c>
    </row>
    <row r="10" spans="1:34" s="180" customFormat="1" ht="12.75" customHeight="1">
      <c r="A10" s="195" t="s">
        <v>130</v>
      </c>
      <c r="B10" s="218">
        <v>40.6</v>
      </c>
      <c r="C10" s="219">
        <v>9.1</v>
      </c>
      <c r="D10" s="220">
        <v>169</v>
      </c>
      <c r="E10" s="220">
        <v>6</v>
      </c>
      <c r="F10" s="221">
        <v>209.1</v>
      </c>
      <c r="G10" s="221">
        <v>196.1</v>
      </c>
      <c r="H10" s="222">
        <v>461.5</v>
      </c>
      <c r="I10" s="223">
        <v>5677</v>
      </c>
      <c r="J10" s="219">
        <v>41.7</v>
      </c>
      <c r="K10" s="219">
        <v>9.3</v>
      </c>
      <c r="L10" s="220">
        <v>171</v>
      </c>
      <c r="M10" s="220">
        <v>5</v>
      </c>
      <c r="N10" s="221">
        <v>193.1</v>
      </c>
      <c r="O10" s="221">
        <v>185.4</v>
      </c>
      <c r="P10" s="222">
        <v>400.4</v>
      </c>
      <c r="Q10" s="223">
        <v>2016</v>
      </c>
      <c r="R10" s="219">
        <v>40</v>
      </c>
      <c r="S10" s="219">
        <v>9</v>
      </c>
      <c r="T10" s="220">
        <v>170</v>
      </c>
      <c r="U10" s="220">
        <v>6</v>
      </c>
      <c r="V10" s="221">
        <v>214.6</v>
      </c>
      <c r="W10" s="221">
        <v>198.9</v>
      </c>
      <c r="X10" s="222">
        <v>481.3</v>
      </c>
      <c r="Y10" s="223">
        <v>2750</v>
      </c>
      <c r="Z10" s="219">
        <v>40.1</v>
      </c>
      <c r="AA10" s="219">
        <v>9.1</v>
      </c>
      <c r="AB10" s="220">
        <v>161</v>
      </c>
      <c r="AC10" s="220">
        <v>8</v>
      </c>
      <c r="AD10" s="221">
        <v>228.1</v>
      </c>
      <c r="AE10" s="221">
        <v>211.4</v>
      </c>
      <c r="AF10" s="222">
        <v>537</v>
      </c>
      <c r="AG10" s="223">
        <v>911</v>
      </c>
      <c r="AH10" s="194" t="s">
        <v>2</v>
      </c>
    </row>
    <row r="11" spans="1:34" s="180" customFormat="1" ht="12.75" customHeight="1">
      <c r="A11" s="180" t="s">
        <v>728</v>
      </c>
      <c r="B11" s="200"/>
      <c r="F11" s="192"/>
      <c r="G11" s="192"/>
      <c r="H11" s="192"/>
      <c r="P11" s="192"/>
      <c r="X11" s="192"/>
      <c r="AD11" s="192"/>
      <c r="AE11" s="192"/>
      <c r="AF11" s="192"/>
      <c r="AH11" s="194" t="s">
        <v>171</v>
      </c>
    </row>
    <row r="12" spans="1:34" s="180" customFormat="1" ht="12.75" customHeight="1">
      <c r="A12" s="195" t="s">
        <v>129</v>
      </c>
      <c r="B12" s="218">
        <v>42.4</v>
      </c>
      <c r="C12" s="219">
        <v>13.1</v>
      </c>
      <c r="D12" s="220">
        <v>170</v>
      </c>
      <c r="E12" s="220">
        <v>15</v>
      </c>
      <c r="F12" s="221">
        <v>302.9</v>
      </c>
      <c r="G12" s="221">
        <v>276.2</v>
      </c>
      <c r="H12" s="222">
        <v>717.5</v>
      </c>
      <c r="I12" s="223">
        <v>8521</v>
      </c>
      <c r="J12" s="219">
        <v>44.3</v>
      </c>
      <c r="K12" s="219">
        <v>11.6</v>
      </c>
      <c r="L12" s="220">
        <v>172</v>
      </c>
      <c r="M12" s="220">
        <v>16</v>
      </c>
      <c r="N12" s="221">
        <v>268.8</v>
      </c>
      <c r="O12" s="221">
        <v>248.4</v>
      </c>
      <c r="P12" s="222">
        <v>410.5</v>
      </c>
      <c r="Q12" s="223">
        <v>3310</v>
      </c>
      <c r="R12" s="219">
        <v>41</v>
      </c>
      <c r="S12" s="219">
        <v>13.1</v>
      </c>
      <c r="T12" s="220">
        <v>171</v>
      </c>
      <c r="U12" s="220">
        <v>13</v>
      </c>
      <c r="V12" s="221">
        <v>301.7</v>
      </c>
      <c r="W12" s="221">
        <v>276.8</v>
      </c>
      <c r="X12" s="222">
        <v>748.1</v>
      </c>
      <c r="Y12" s="223">
        <v>3426</v>
      </c>
      <c r="Z12" s="219">
        <v>41.6</v>
      </c>
      <c r="AA12" s="219">
        <v>16.1</v>
      </c>
      <c r="AB12" s="220">
        <v>162</v>
      </c>
      <c r="AC12" s="220">
        <v>20</v>
      </c>
      <c r="AD12" s="221">
        <v>368.6</v>
      </c>
      <c r="AE12" s="221">
        <v>326.6</v>
      </c>
      <c r="AF12" s="224">
        <v>1228.3</v>
      </c>
      <c r="AG12" s="223">
        <v>1784</v>
      </c>
      <c r="AH12" s="194" t="s">
        <v>1</v>
      </c>
    </row>
    <row r="13" spans="1:40" s="180" customFormat="1" ht="12.75" customHeight="1">
      <c r="A13" s="195" t="s">
        <v>130</v>
      </c>
      <c r="B13" s="218">
        <v>41.5</v>
      </c>
      <c r="C13" s="219">
        <v>9.9</v>
      </c>
      <c r="D13" s="220">
        <v>167</v>
      </c>
      <c r="E13" s="220">
        <v>6</v>
      </c>
      <c r="F13" s="221">
        <v>201.9</v>
      </c>
      <c r="G13" s="221">
        <v>190.1</v>
      </c>
      <c r="H13" s="222">
        <v>405.3</v>
      </c>
      <c r="I13" s="223">
        <v>5652</v>
      </c>
      <c r="J13" s="219">
        <v>42</v>
      </c>
      <c r="K13" s="219">
        <v>9.4</v>
      </c>
      <c r="L13" s="220">
        <v>171</v>
      </c>
      <c r="M13" s="220">
        <v>5</v>
      </c>
      <c r="N13" s="221">
        <v>188.5</v>
      </c>
      <c r="O13" s="221">
        <v>179.6</v>
      </c>
      <c r="P13" s="222">
        <v>330.4</v>
      </c>
      <c r="Q13" s="223">
        <v>1836</v>
      </c>
      <c r="R13" s="219">
        <v>41.3</v>
      </c>
      <c r="S13" s="219">
        <v>10.2</v>
      </c>
      <c r="T13" s="220">
        <v>167</v>
      </c>
      <c r="U13" s="220">
        <v>6</v>
      </c>
      <c r="V13" s="221">
        <v>202.2</v>
      </c>
      <c r="W13" s="221">
        <v>188.8</v>
      </c>
      <c r="X13" s="222">
        <v>409.9</v>
      </c>
      <c r="Y13" s="223">
        <v>3064</v>
      </c>
      <c r="Z13" s="219">
        <v>41</v>
      </c>
      <c r="AA13" s="219">
        <v>10.1</v>
      </c>
      <c r="AB13" s="220">
        <v>156</v>
      </c>
      <c r="AC13" s="220">
        <v>6</v>
      </c>
      <c r="AD13" s="221">
        <v>233.5</v>
      </c>
      <c r="AE13" s="221">
        <v>220.8</v>
      </c>
      <c r="AF13" s="222">
        <v>569.3</v>
      </c>
      <c r="AG13" s="223">
        <v>752</v>
      </c>
      <c r="AH13" s="194" t="s">
        <v>2</v>
      </c>
      <c r="AI13" s="201"/>
      <c r="AJ13" s="201"/>
      <c r="AK13" s="202"/>
      <c r="AL13" s="202"/>
      <c r="AM13" s="202"/>
      <c r="AN13" s="203"/>
    </row>
    <row r="14" spans="2:34" s="180" customFormat="1" ht="7.5" customHeight="1">
      <c r="B14" s="190"/>
      <c r="C14" s="191"/>
      <c r="F14" s="192"/>
      <c r="G14" s="192"/>
      <c r="H14" s="192"/>
      <c r="I14" s="193"/>
      <c r="J14" s="191"/>
      <c r="K14" s="191"/>
      <c r="N14" s="192"/>
      <c r="O14" s="192"/>
      <c r="P14" s="192"/>
      <c r="Q14" s="193"/>
      <c r="R14" s="191"/>
      <c r="S14" s="191"/>
      <c r="V14" s="191"/>
      <c r="W14" s="191"/>
      <c r="X14" s="192"/>
      <c r="Y14" s="193"/>
      <c r="Z14" s="191"/>
      <c r="AA14" s="191"/>
      <c r="AD14" s="191"/>
      <c r="AE14" s="191"/>
      <c r="AF14" s="192"/>
      <c r="AG14" s="193"/>
      <c r="AH14" s="194"/>
    </row>
    <row r="15" spans="1:34" s="204" customFormat="1" ht="12.75" customHeight="1">
      <c r="A15" s="204" t="s">
        <v>729</v>
      </c>
      <c r="B15" s="205"/>
      <c r="C15" s="206"/>
      <c r="F15" s="207"/>
      <c r="G15" s="207"/>
      <c r="H15" s="207"/>
      <c r="I15" s="208"/>
      <c r="J15" s="206"/>
      <c r="K15" s="206"/>
      <c r="N15" s="207"/>
      <c r="O15" s="207"/>
      <c r="P15" s="207"/>
      <c r="Q15" s="208"/>
      <c r="R15" s="206"/>
      <c r="S15" s="206"/>
      <c r="V15" s="206"/>
      <c r="W15" s="206"/>
      <c r="X15" s="207"/>
      <c r="Y15" s="208"/>
      <c r="Z15" s="206"/>
      <c r="AA15" s="206"/>
      <c r="AD15" s="206"/>
      <c r="AE15" s="206"/>
      <c r="AF15" s="207"/>
      <c r="AG15" s="208"/>
      <c r="AH15" s="209" t="s">
        <v>730</v>
      </c>
    </row>
    <row r="16" spans="1:34" s="204" customFormat="1" ht="12.75" customHeight="1">
      <c r="A16" s="201" t="s">
        <v>132</v>
      </c>
      <c r="B16" s="210">
        <v>42.9</v>
      </c>
      <c r="C16" s="211">
        <v>12.9</v>
      </c>
      <c r="D16" s="212">
        <v>170</v>
      </c>
      <c r="E16" s="212">
        <v>14</v>
      </c>
      <c r="F16" s="213">
        <v>293.3</v>
      </c>
      <c r="G16" s="213">
        <v>268.1</v>
      </c>
      <c r="H16" s="214">
        <v>673.2</v>
      </c>
      <c r="I16" s="215">
        <v>8125</v>
      </c>
      <c r="J16" s="211">
        <v>45.2</v>
      </c>
      <c r="K16" s="211">
        <v>10.9</v>
      </c>
      <c r="L16" s="212">
        <v>174</v>
      </c>
      <c r="M16" s="212">
        <v>13</v>
      </c>
      <c r="N16" s="213">
        <v>259.1</v>
      </c>
      <c r="O16" s="213">
        <v>241.7</v>
      </c>
      <c r="P16" s="214">
        <v>380.4</v>
      </c>
      <c r="Q16" s="215">
        <v>3225</v>
      </c>
      <c r="R16" s="211">
        <v>41.6</v>
      </c>
      <c r="S16" s="211">
        <v>13.1</v>
      </c>
      <c r="T16" s="212">
        <v>170</v>
      </c>
      <c r="U16" s="212">
        <v>13</v>
      </c>
      <c r="V16" s="213">
        <v>285.1</v>
      </c>
      <c r="W16" s="213">
        <v>262.2</v>
      </c>
      <c r="X16" s="214">
        <v>654.1</v>
      </c>
      <c r="Y16" s="215">
        <v>3292</v>
      </c>
      <c r="Z16" s="211">
        <v>41.3</v>
      </c>
      <c r="AA16" s="211">
        <v>16.4</v>
      </c>
      <c r="AB16" s="212">
        <v>162</v>
      </c>
      <c r="AC16" s="212">
        <v>17</v>
      </c>
      <c r="AD16" s="213">
        <v>378.6</v>
      </c>
      <c r="AE16" s="213">
        <v>333.2</v>
      </c>
      <c r="AF16" s="216">
        <v>1299.1</v>
      </c>
      <c r="AG16" s="215">
        <v>1608</v>
      </c>
      <c r="AH16" s="209" t="s">
        <v>1</v>
      </c>
    </row>
    <row r="17" spans="1:34" s="180" customFormat="1" ht="12.75" customHeight="1">
      <c r="A17" s="217" t="s">
        <v>133</v>
      </c>
      <c r="B17" s="218">
        <v>19.1</v>
      </c>
      <c r="C17" s="219">
        <v>1</v>
      </c>
      <c r="D17" s="220">
        <v>173</v>
      </c>
      <c r="E17" s="220">
        <v>13</v>
      </c>
      <c r="F17" s="221">
        <v>173.5</v>
      </c>
      <c r="G17" s="221">
        <v>157.1</v>
      </c>
      <c r="H17" s="222">
        <v>121.4</v>
      </c>
      <c r="I17" s="223">
        <v>80</v>
      </c>
      <c r="J17" s="219">
        <v>19</v>
      </c>
      <c r="K17" s="219">
        <v>0.9</v>
      </c>
      <c r="L17" s="220">
        <v>178</v>
      </c>
      <c r="M17" s="220">
        <v>10</v>
      </c>
      <c r="N17" s="221">
        <v>167.5</v>
      </c>
      <c r="O17" s="221">
        <v>157.3</v>
      </c>
      <c r="P17" s="222">
        <v>56.9</v>
      </c>
      <c r="Q17" s="223">
        <v>29</v>
      </c>
      <c r="R17" s="219">
        <v>19</v>
      </c>
      <c r="S17" s="219">
        <v>0.9</v>
      </c>
      <c r="T17" s="220">
        <v>172</v>
      </c>
      <c r="U17" s="220">
        <v>14</v>
      </c>
      <c r="V17" s="221">
        <v>171.1</v>
      </c>
      <c r="W17" s="221">
        <v>155</v>
      </c>
      <c r="X17" s="222">
        <v>127.9</v>
      </c>
      <c r="Y17" s="223">
        <v>39</v>
      </c>
      <c r="Z17" s="219">
        <v>19.3</v>
      </c>
      <c r="AA17" s="219">
        <v>1.2</v>
      </c>
      <c r="AB17" s="220">
        <v>166</v>
      </c>
      <c r="AC17" s="220">
        <v>15</v>
      </c>
      <c r="AD17" s="221">
        <v>195.9</v>
      </c>
      <c r="AE17" s="221">
        <v>163.6</v>
      </c>
      <c r="AF17" s="224">
        <v>255.5</v>
      </c>
      <c r="AG17" s="223">
        <v>12</v>
      </c>
      <c r="AH17" s="194">
        <v>19</v>
      </c>
    </row>
    <row r="18" spans="1:34" s="180" customFormat="1" ht="12.75" customHeight="1">
      <c r="A18" s="217" t="s">
        <v>134</v>
      </c>
      <c r="B18" s="218">
        <v>22.8</v>
      </c>
      <c r="C18" s="219">
        <v>2.7</v>
      </c>
      <c r="D18" s="220">
        <v>170</v>
      </c>
      <c r="E18" s="220">
        <v>16</v>
      </c>
      <c r="F18" s="221">
        <v>204.5</v>
      </c>
      <c r="G18" s="221">
        <v>179.4</v>
      </c>
      <c r="H18" s="222">
        <v>381.7</v>
      </c>
      <c r="I18" s="223">
        <v>532</v>
      </c>
      <c r="J18" s="219">
        <v>23</v>
      </c>
      <c r="K18" s="219">
        <v>2.7</v>
      </c>
      <c r="L18" s="220">
        <v>175</v>
      </c>
      <c r="M18" s="220">
        <v>14</v>
      </c>
      <c r="N18" s="221">
        <v>187.2</v>
      </c>
      <c r="O18" s="221">
        <v>171.2</v>
      </c>
      <c r="P18" s="222">
        <v>193.4</v>
      </c>
      <c r="Q18" s="223">
        <v>146</v>
      </c>
      <c r="R18" s="219">
        <v>22.7</v>
      </c>
      <c r="S18" s="219">
        <v>2.6</v>
      </c>
      <c r="T18" s="220">
        <v>170</v>
      </c>
      <c r="U18" s="220">
        <v>17</v>
      </c>
      <c r="V18" s="221">
        <v>205.6</v>
      </c>
      <c r="W18" s="221">
        <v>179.5</v>
      </c>
      <c r="X18" s="222">
        <v>434</v>
      </c>
      <c r="Y18" s="223">
        <v>267</v>
      </c>
      <c r="Z18" s="219">
        <v>22.8</v>
      </c>
      <c r="AA18" s="219">
        <v>2.7</v>
      </c>
      <c r="AB18" s="220">
        <v>162</v>
      </c>
      <c r="AC18" s="220">
        <v>18</v>
      </c>
      <c r="AD18" s="221">
        <v>223.3</v>
      </c>
      <c r="AE18" s="221">
        <v>189.3</v>
      </c>
      <c r="AF18" s="224">
        <v>495</v>
      </c>
      <c r="AG18" s="223">
        <v>119</v>
      </c>
      <c r="AH18" s="194">
        <v>20</v>
      </c>
    </row>
    <row r="19" spans="1:34" s="180" customFormat="1" ht="12.75" customHeight="1">
      <c r="A19" s="217" t="s">
        <v>135</v>
      </c>
      <c r="B19" s="218">
        <v>27.6</v>
      </c>
      <c r="C19" s="219">
        <v>4.6</v>
      </c>
      <c r="D19" s="220">
        <v>170</v>
      </c>
      <c r="E19" s="220">
        <v>17</v>
      </c>
      <c r="F19" s="221">
        <v>234.1</v>
      </c>
      <c r="G19" s="221">
        <v>204.3</v>
      </c>
      <c r="H19" s="222">
        <v>527.9</v>
      </c>
      <c r="I19" s="223">
        <v>900</v>
      </c>
      <c r="J19" s="219">
        <v>27.6</v>
      </c>
      <c r="K19" s="219">
        <v>4.7</v>
      </c>
      <c r="L19" s="220">
        <v>173</v>
      </c>
      <c r="M19" s="220">
        <v>13</v>
      </c>
      <c r="N19" s="221">
        <v>213.7</v>
      </c>
      <c r="O19" s="221">
        <v>196</v>
      </c>
      <c r="P19" s="222">
        <v>361.5</v>
      </c>
      <c r="Q19" s="223">
        <v>290</v>
      </c>
      <c r="R19" s="219">
        <v>27.6</v>
      </c>
      <c r="S19" s="219">
        <v>4.7</v>
      </c>
      <c r="T19" s="220">
        <v>170</v>
      </c>
      <c r="U19" s="220">
        <v>17</v>
      </c>
      <c r="V19" s="221">
        <v>230.8</v>
      </c>
      <c r="W19" s="221">
        <v>201.2</v>
      </c>
      <c r="X19" s="222">
        <v>536.1</v>
      </c>
      <c r="Y19" s="223">
        <v>424</v>
      </c>
      <c r="Z19" s="219">
        <v>27.4</v>
      </c>
      <c r="AA19" s="219">
        <v>4.1</v>
      </c>
      <c r="AB19" s="220">
        <v>163</v>
      </c>
      <c r="AC19" s="220">
        <v>23</v>
      </c>
      <c r="AD19" s="221">
        <v>273.8</v>
      </c>
      <c r="AE19" s="221">
        <v>224.6</v>
      </c>
      <c r="AF19" s="224">
        <v>769.2</v>
      </c>
      <c r="AG19" s="223">
        <v>186</v>
      </c>
      <c r="AH19" s="194">
        <v>25</v>
      </c>
    </row>
    <row r="20" spans="1:34" s="180" customFormat="1" ht="12.75" customHeight="1">
      <c r="A20" s="217" t="s">
        <v>136</v>
      </c>
      <c r="B20" s="218">
        <v>32.6</v>
      </c>
      <c r="C20" s="219">
        <v>7.8</v>
      </c>
      <c r="D20" s="220">
        <v>170</v>
      </c>
      <c r="E20" s="220">
        <v>16</v>
      </c>
      <c r="F20" s="221">
        <v>268.5</v>
      </c>
      <c r="G20" s="221">
        <v>238.2</v>
      </c>
      <c r="H20" s="222">
        <v>623.1</v>
      </c>
      <c r="I20" s="223">
        <v>1035</v>
      </c>
      <c r="J20" s="219">
        <v>32.6</v>
      </c>
      <c r="K20" s="219">
        <v>7.2</v>
      </c>
      <c r="L20" s="220">
        <v>176</v>
      </c>
      <c r="M20" s="220">
        <v>12</v>
      </c>
      <c r="N20" s="221">
        <v>250.8</v>
      </c>
      <c r="O20" s="221">
        <v>232.5</v>
      </c>
      <c r="P20" s="222">
        <v>402.7</v>
      </c>
      <c r="Q20" s="223">
        <v>371</v>
      </c>
      <c r="R20" s="219">
        <v>32.6</v>
      </c>
      <c r="S20" s="219">
        <v>7.3</v>
      </c>
      <c r="T20" s="220">
        <v>169</v>
      </c>
      <c r="U20" s="220">
        <v>14</v>
      </c>
      <c r="V20" s="221">
        <v>252.1</v>
      </c>
      <c r="W20" s="221">
        <v>223.8</v>
      </c>
      <c r="X20" s="222">
        <v>610.6</v>
      </c>
      <c r="Y20" s="223">
        <v>434</v>
      </c>
      <c r="Z20" s="219">
        <v>32.7</v>
      </c>
      <c r="AA20" s="219">
        <v>9.8</v>
      </c>
      <c r="AB20" s="220">
        <v>161</v>
      </c>
      <c r="AC20" s="220">
        <v>24</v>
      </c>
      <c r="AD20" s="221">
        <v>328</v>
      </c>
      <c r="AE20" s="221">
        <v>274.2</v>
      </c>
      <c r="AF20" s="224">
        <v>1001.4</v>
      </c>
      <c r="AG20" s="223">
        <v>230</v>
      </c>
      <c r="AH20" s="194">
        <v>30</v>
      </c>
    </row>
    <row r="21" spans="1:34" s="180" customFormat="1" ht="12.75" customHeight="1">
      <c r="A21" s="217" t="s">
        <v>137</v>
      </c>
      <c r="B21" s="218">
        <v>37.4</v>
      </c>
      <c r="C21" s="219">
        <v>10.9</v>
      </c>
      <c r="D21" s="220">
        <v>171</v>
      </c>
      <c r="E21" s="220">
        <v>15</v>
      </c>
      <c r="F21" s="221">
        <v>303.5</v>
      </c>
      <c r="G21" s="221">
        <v>274.3</v>
      </c>
      <c r="H21" s="222">
        <v>730</v>
      </c>
      <c r="I21" s="223">
        <v>1008</v>
      </c>
      <c r="J21" s="219">
        <v>37.4</v>
      </c>
      <c r="K21" s="219">
        <v>9.5</v>
      </c>
      <c r="L21" s="220">
        <v>175</v>
      </c>
      <c r="M21" s="220">
        <v>15</v>
      </c>
      <c r="N21" s="221">
        <v>268.6</v>
      </c>
      <c r="O21" s="221">
        <v>247.2</v>
      </c>
      <c r="P21" s="222">
        <v>452.1</v>
      </c>
      <c r="Q21" s="223">
        <v>396</v>
      </c>
      <c r="R21" s="219">
        <v>37.4</v>
      </c>
      <c r="S21" s="219">
        <v>11.7</v>
      </c>
      <c r="T21" s="220">
        <v>170</v>
      </c>
      <c r="U21" s="220">
        <v>13</v>
      </c>
      <c r="V21" s="221">
        <v>304.8</v>
      </c>
      <c r="W21" s="221">
        <v>280.5</v>
      </c>
      <c r="X21" s="222">
        <v>727.8</v>
      </c>
      <c r="Y21" s="223">
        <v>402</v>
      </c>
      <c r="Z21" s="219">
        <v>37.5</v>
      </c>
      <c r="AA21" s="219">
        <v>12.2</v>
      </c>
      <c r="AB21" s="220">
        <v>163</v>
      </c>
      <c r="AC21" s="220">
        <v>19</v>
      </c>
      <c r="AD21" s="221">
        <v>366.9</v>
      </c>
      <c r="AE21" s="221">
        <v>313.5</v>
      </c>
      <c r="AF21" s="224">
        <v>1259.1</v>
      </c>
      <c r="AG21" s="223">
        <v>210</v>
      </c>
      <c r="AH21" s="194">
        <v>35</v>
      </c>
    </row>
    <row r="22" spans="1:34" s="180" customFormat="1" ht="12.75" customHeight="1">
      <c r="A22" s="217" t="s">
        <v>138</v>
      </c>
      <c r="B22" s="218">
        <v>42.4</v>
      </c>
      <c r="C22" s="219">
        <v>13.8</v>
      </c>
      <c r="D22" s="220">
        <v>170</v>
      </c>
      <c r="E22" s="220">
        <v>15</v>
      </c>
      <c r="F22" s="221">
        <v>338.3</v>
      </c>
      <c r="G22" s="221">
        <v>307.5</v>
      </c>
      <c r="H22" s="222">
        <v>875</v>
      </c>
      <c r="I22" s="223">
        <v>912</v>
      </c>
      <c r="J22" s="219">
        <v>42.3</v>
      </c>
      <c r="K22" s="219">
        <v>10.4</v>
      </c>
      <c r="L22" s="220">
        <v>176</v>
      </c>
      <c r="M22" s="220">
        <v>19</v>
      </c>
      <c r="N22" s="221">
        <v>287.2</v>
      </c>
      <c r="O22" s="221">
        <v>261.3</v>
      </c>
      <c r="P22" s="222">
        <v>455.5</v>
      </c>
      <c r="Q22" s="223">
        <v>327</v>
      </c>
      <c r="R22" s="219">
        <v>42.4</v>
      </c>
      <c r="S22" s="219">
        <v>14.8</v>
      </c>
      <c r="T22" s="220">
        <v>169</v>
      </c>
      <c r="U22" s="220">
        <v>11</v>
      </c>
      <c r="V22" s="221">
        <v>321.3</v>
      </c>
      <c r="W22" s="221">
        <v>297.3</v>
      </c>
      <c r="X22" s="222">
        <v>814.8</v>
      </c>
      <c r="Y22" s="223">
        <v>372</v>
      </c>
      <c r="Z22" s="219">
        <v>42.5</v>
      </c>
      <c r="AA22" s="219">
        <v>17.2</v>
      </c>
      <c r="AB22" s="220">
        <v>164</v>
      </c>
      <c r="AC22" s="220">
        <v>16</v>
      </c>
      <c r="AD22" s="221">
        <v>446</v>
      </c>
      <c r="AE22" s="221">
        <v>396</v>
      </c>
      <c r="AF22" s="224">
        <v>1623.2</v>
      </c>
      <c r="AG22" s="223">
        <v>213</v>
      </c>
      <c r="AH22" s="194">
        <v>40</v>
      </c>
    </row>
    <row r="23" spans="1:34" s="180" customFormat="1" ht="12.75" customHeight="1">
      <c r="A23" s="217" t="s">
        <v>139</v>
      </c>
      <c r="B23" s="218">
        <v>47.5</v>
      </c>
      <c r="C23" s="219">
        <v>16.9</v>
      </c>
      <c r="D23" s="220">
        <v>171</v>
      </c>
      <c r="E23" s="220">
        <v>18</v>
      </c>
      <c r="F23" s="221">
        <v>347.4</v>
      </c>
      <c r="G23" s="221">
        <v>315</v>
      </c>
      <c r="H23" s="222">
        <v>835.1</v>
      </c>
      <c r="I23" s="223">
        <v>964</v>
      </c>
      <c r="J23" s="219">
        <v>47.6</v>
      </c>
      <c r="K23" s="219">
        <v>13.9</v>
      </c>
      <c r="L23" s="220">
        <v>175</v>
      </c>
      <c r="M23" s="220">
        <v>21</v>
      </c>
      <c r="N23" s="221">
        <v>303.2</v>
      </c>
      <c r="O23" s="221">
        <v>276.8</v>
      </c>
      <c r="P23" s="222">
        <v>463.3</v>
      </c>
      <c r="Q23" s="223">
        <v>345</v>
      </c>
      <c r="R23" s="219">
        <v>47.4</v>
      </c>
      <c r="S23" s="219">
        <v>16</v>
      </c>
      <c r="T23" s="220">
        <v>173</v>
      </c>
      <c r="U23" s="220">
        <v>17</v>
      </c>
      <c r="V23" s="221">
        <v>317.1</v>
      </c>
      <c r="W23" s="221">
        <v>291.8</v>
      </c>
      <c r="X23" s="224">
        <v>713.9</v>
      </c>
      <c r="Y23" s="223">
        <v>403</v>
      </c>
      <c r="Z23" s="219">
        <v>47.5</v>
      </c>
      <c r="AA23" s="219">
        <v>23.5</v>
      </c>
      <c r="AB23" s="220">
        <v>161</v>
      </c>
      <c r="AC23" s="220">
        <v>15</v>
      </c>
      <c r="AD23" s="221">
        <v>474.7</v>
      </c>
      <c r="AE23" s="221">
        <v>419.7</v>
      </c>
      <c r="AF23" s="224">
        <v>1658.3</v>
      </c>
      <c r="AG23" s="223">
        <v>215</v>
      </c>
      <c r="AH23" s="194">
        <v>45</v>
      </c>
    </row>
    <row r="24" spans="1:34" s="180" customFormat="1" ht="12.75" customHeight="1">
      <c r="A24" s="217" t="s">
        <v>140</v>
      </c>
      <c r="B24" s="218">
        <v>52.3</v>
      </c>
      <c r="C24" s="219">
        <v>19.4</v>
      </c>
      <c r="D24" s="220">
        <v>170</v>
      </c>
      <c r="E24" s="220">
        <v>11</v>
      </c>
      <c r="F24" s="221">
        <v>357.9</v>
      </c>
      <c r="G24" s="221">
        <v>339.9</v>
      </c>
      <c r="H24" s="222">
        <v>874</v>
      </c>
      <c r="I24" s="223">
        <v>972</v>
      </c>
      <c r="J24" s="219">
        <v>52.3</v>
      </c>
      <c r="K24" s="219">
        <v>15.1</v>
      </c>
      <c r="L24" s="220">
        <v>173</v>
      </c>
      <c r="M24" s="220">
        <v>8</v>
      </c>
      <c r="N24" s="221">
        <v>312.4</v>
      </c>
      <c r="O24" s="221">
        <v>300.8</v>
      </c>
      <c r="P24" s="222">
        <v>560.5</v>
      </c>
      <c r="Q24" s="223">
        <v>424</v>
      </c>
      <c r="R24" s="219">
        <v>52.3</v>
      </c>
      <c r="S24" s="219">
        <v>20.7</v>
      </c>
      <c r="T24" s="220">
        <v>169</v>
      </c>
      <c r="U24" s="220">
        <v>13</v>
      </c>
      <c r="V24" s="221">
        <v>353</v>
      </c>
      <c r="W24" s="221">
        <v>333.8</v>
      </c>
      <c r="X24" s="224">
        <v>704.7</v>
      </c>
      <c r="Y24" s="223">
        <v>350</v>
      </c>
      <c r="Z24" s="219">
        <v>52.4</v>
      </c>
      <c r="AA24" s="219">
        <v>26.2</v>
      </c>
      <c r="AB24" s="220">
        <v>162</v>
      </c>
      <c r="AC24" s="220">
        <v>12</v>
      </c>
      <c r="AD24" s="221">
        <v>464.2</v>
      </c>
      <c r="AE24" s="221">
        <v>434.6</v>
      </c>
      <c r="AF24" s="224">
        <v>1845.6</v>
      </c>
      <c r="AG24" s="223">
        <v>198</v>
      </c>
      <c r="AH24" s="194">
        <v>50</v>
      </c>
    </row>
    <row r="25" spans="1:34" s="180" customFormat="1" ht="12.75" customHeight="1">
      <c r="A25" s="217" t="s">
        <v>141</v>
      </c>
      <c r="B25" s="218">
        <v>57.7</v>
      </c>
      <c r="C25" s="219">
        <v>20.2</v>
      </c>
      <c r="D25" s="220">
        <v>169</v>
      </c>
      <c r="E25" s="220">
        <v>10</v>
      </c>
      <c r="F25" s="221">
        <v>312.3</v>
      </c>
      <c r="G25" s="221">
        <v>293.8</v>
      </c>
      <c r="H25" s="222">
        <v>729.7</v>
      </c>
      <c r="I25" s="223">
        <v>978</v>
      </c>
      <c r="J25" s="219">
        <v>57.7</v>
      </c>
      <c r="K25" s="219">
        <v>14.5</v>
      </c>
      <c r="L25" s="220">
        <v>172</v>
      </c>
      <c r="M25" s="220">
        <v>9</v>
      </c>
      <c r="N25" s="221">
        <v>257.7</v>
      </c>
      <c r="O25" s="221">
        <v>244.1</v>
      </c>
      <c r="P25" s="222">
        <v>333.9</v>
      </c>
      <c r="Q25" s="223">
        <v>456</v>
      </c>
      <c r="R25" s="219">
        <v>57.6</v>
      </c>
      <c r="S25" s="219">
        <v>23</v>
      </c>
      <c r="T25" s="220">
        <v>169</v>
      </c>
      <c r="U25" s="220">
        <v>9</v>
      </c>
      <c r="V25" s="221">
        <v>325.7</v>
      </c>
      <c r="W25" s="221">
        <v>310.3</v>
      </c>
      <c r="X25" s="224">
        <v>799.4</v>
      </c>
      <c r="Y25" s="223">
        <v>378</v>
      </c>
      <c r="Z25" s="219">
        <v>57.6</v>
      </c>
      <c r="AA25" s="219">
        <v>31.1</v>
      </c>
      <c r="AB25" s="220">
        <v>157</v>
      </c>
      <c r="AC25" s="220">
        <v>12</v>
      </c>
      <c r="AD25" s="221">
        <v>449.7</v>
      </c>
      <c r="AE25" s="221">
        <v>407.8</v>
      </c>
      <c r="AF25" s="224">
        <v>1800.1</v>
      </c>
      <c r="AG25" s="223">
        <v>144</v>
      </c>
      <c r="AH25" s="194">
        <v>55</v>
      </c>
    </row>
    <row r="26" spans="1:34" s="180" customFormat="1" ht="12.75" customHeight="1">
      <c r="A26" s="217" t="s">
        <v>142</v>
      </c>
      <c r="B26" s="218">
        <v>62.2</v>
      </c>
      <c r="C26" s="219">
        <v>17.3</v>
      </c>
      <c r="D26" s="220">
        <v>170</v>
      </c>
      <c r="E26" s="220">
        <v>8</v>
      </c>
      <c r="F26" s="221">
        <v>230.3</v>
      </c>
      <c r="G26" s="221">
        <v>219.6</v>
      </c>
      <c r="H26" s="222">
        <v>339.3</v>
      </c>
      <c r="I26" s="223">
        <v>615</v>
      </c>
      <c r="J26" s="219">
        <v>62.1</v>
      </c>
      <c r="K26" s="219">
        <v>12.8</v>
      </c>
      <c r="L26" s="220">
        <v>171</v>
      </c>
      <c r="M26" s="220">
        <v>9</v>
      </c>
      <c r="N26" s="221">
        <v>212.7</v>
      </c>
      <c r="O26" s="221">
        <v>201.5</v>
      </c>
      <c r="P26" s="222">
        <v>146</v>
      </c>
      <c r="Q26" s="223">
        <v>339</v>
      </c>
      <c r="R26" s="219">
        <v>62.3</v>
      </c>
      <c r="S26" s="219">
        <v>21.4</v>
      </c>
      <c r="T26" s="220">
        <v>170</v>
      </c>
      <c r="U26" s="220">
        <v>6</v>
      </c>
      <c r="V26" s="221">
        <v>240.9</v>
      </c>
      <c r="W26" s="221">
        <v>234.3</v>
      </c>
      <c r="X26" s="222">
        <v>505.4</v>
      </c>
      <c r="Y26" s="223">
        <v>199</v>
      </c>
      <c r="Z26" s="219">
        <v>62.2</v>
      </c>
      <c r="AA26" s="219">
        <v>26.6</v>
      </c>
      <c r="AB26" s="220">
        <v>161</v>
      </c>
      <c r="AC26" s="220">
        <v>11</v>
      </c>
      <c r="AD26" s="221">
        <v>280.8</v>
      </c>
      <c r="AE26" s="221">
        <v>261.4</v>
      </c>
      <c r="AF26" s="224">
        <v>763.5</v>
      </c>
      <c r="AG26" s="223">
        <v>77</v>
      </c>
      <c r="AH26" s="194">
        <v>60</v>
      </c>
    </row>
    <row r="27" spans="1:34" s="180" customFormat="1" ht="12.75" customHeight="1">
      <c r="A27" s="217" t="s">
        <v>143</v>
      </c>
      <c r="B27" s="218">
        <v>67.2</v>
      </c>
      <c r="C27" s="219">
        <v>14.3</v>
      </c>
      <c r="D27" s="220">
        <v>168</v>
      </c>
      <c r="E27" s="220">
        <v>5</v>
      </c>
      <c r="F27" s="221">
        <v>216.6</v>
      </c>
      <c r="G27" s="221">
        <v>210.6</v>
      </c>
      <c r="H27" s="222">
        <v>176.6</v>
      </c>
      <c r="I27" s="223">
        <v>100</v>
      </c>
      <c r="J27" s="219">
        <v>67.3</v>
      </c>
      <c r="K27" s="219">
        <v>14.2</v>
      </c>
      <c r="L27" s="220">
        <v>170</v>
      </c>
      <c r="M27" s="220">
        <v>5</v>
      </c>
      <c r="N27" s="221">
        <v>218.8</v>
      </c>
      <c r="O27" s="221">
        <v>212.7</v>
      </c>
      <c r="P27" s="222">
        <v>164.1</v>
      </c>
      <c r="Q27" s="223">
        <v>78</v>
      </c>
      <c r="R27" s="219">
        <v>67</v>
      </c>
      <c r="S27" s="219">
        <v>14.1</v>
      </c>
      <c r="T27" s="220">
        <v>166</v>
      </c>
      <c r="U27" s="220">
        <v>6</v>
      </c>
      <c r="V27" s="221">
        <v>193.9</v>
      </c>
      <c r="W27" s="221">
        <v>186.8</v>
      </c>
      <c r="X27" s="222">
        <v>95.4</v>
      </c>
      <c r="Y27" s="223">
        <v>19</v>
      </c>
      <c r="Z27" s="219">
        <v>66.6</v>
      </c>
      <c r="AA27" s="219">
        <v>16.2</v>
      </c>
      <c r="AB27" s="220">
        <v>152</v>
      </c>
      <c r="AC27" s="220">
        <v>0</v>
      </c>
      <c r="AD27" s="221">
        <v>280.5</v>
      </c>
      <c r="AE27" s="221">
        <v>280.5</v>
      </c>
      <c r="AF27" s="224">
        <v>812.8</v>
      </c>
      <c r="AG27" s="223">
        <v>4</v>
      </c>
      <c r="AH27" s="194">
        <v>65</v>
      </c>
    </row>
    <row r="28" spans="1:34" s="180" customFormat="1" ht="12.75" customHeight="1">
      <c r="A28" s="217" t="s">
        <v>144</v>
      </c>
      <c r="B28" s="218">
        <v>72.4</v>
      </c>
      <c r="C28" s="219">
        <v>17</v>
      </c>
      <c r="D28" s="220">
        <v>162</v>
      </c>
      <c r="E28" s="220">
        <v>7</v>
      </c>
      <c r="F28" s="221">
        <v>203.6</v>
      </c>
      <c r="G28" s="221">
        <v>197.9</v>
      </c>
      <c r="H28" s="222">
        <v>301.8</v>
      </c>
      <c r="I28" s="223">
        <v>31</v>
      </c>
      <c r="J28" s="219">
        <v>72.5</v>
      </c>
      <c r="K28" s="219">
        <v>17.3</v>
      </c>
      <c r="L28" s="220">
        <v>160</v>
      </c>
      <c r="M28" s="220">
        <v>9</v>
      </c>
      <c r="N28" s="221">
        <v>175.3</v>
      </c>
      <c r="O28" s="221">
        <v>167.6</v>
      </c>
      <c r="P28" s="222">
        <v>101.5</v>
      </c>
      <c r="Q28" s="223">
        <v>23</v>
      </c>
      <c r="R28" s="219">
        <v>72</v>
      </c>
      <c r="S28" s="219">
        <v>16.3</v>
      </c>
      <c r="T28" s="220">
        <v>167</v>
      </c>
      <c r="U28" s="220">
        <v>0</v>
      </c>
      <c r="V28" s="221">
        <v>288.3</v>
      </c>
      <c r="W28" s="221">
        <v>288.3</v>
      </c>
      <c r="X28" s="222">
        <v>900</v>
      </c>
      <c r="Y28" s="223">
        <v>8</v>
      </c>
      <c r="Z28" s="219" t="s">
        <v>101</v>
      </c>
      <c r="AA28" s="219" t="s">
        <v>101</v>
      </c>
      <c r="AB28" s="219" t="s">
        <v>101</v>
      </c>
      <c r="AC28" s="219" t="s">
        <v>101</v>
      </c>
      <c r="AD28" s="219" t="s">
        <v>101</v>
      </c>
      <c r="AE28" s="219" t="s">
        <v>101</v>
      </c>
      <c r="AF28" s="219" t="s">
        <v>101</v>
      </c>
      <c r="AG28" s="219" t="s">
        <v>101</v>
      </c>
      <c r="AH28" s="194">
        <v>70</v>
      </c>
    </row>
    <row r="29" spans="2:34" s="180" customFormat="1" ht="7.5" customHeight="1">
      <c r="B29" s="199"/>
      <c r="C29" s="198"/>
      <c r="D29" s="195"/>
      <c r="E29" s="195"/>
      <c r="F29" s="196"/>
      <c r="G29" s="196"/>
      <c r="H29" s="196"/>
      <c r="I29" s="197"/>
      <c r="J29" s="219"/>
      <c r="K29" s="219"/>
      <c r="L29" s="220"/>
      <c r="M29" s="220"/>
      <c r="N29" s="221"/>
      <c r="O29" s="221"/>
      <c r="P29" s="222"/>
      <c r="Q29" s="223"/>
      <c r="R29" s="219"/>
      <c r="S29" s="219"/>
      <c r="T29" s="220"/>
      <c r="U29" s="220"/>
      <c r="V29" s="221"/>
      <c r="W29" s="221"/>
      <c r="X29" s="222"/>
      <c r="Y29" s="223"/>
      <c r="Z29" s="219"/>
      <c r="AA29" s="219"/>
      <c r="AB29" s="220"/>
      <c r="AC29" s="220"/>
      <c r="AD29" s="221"/>
      <c r="AE29" s="221"/>
      <c r="AF29" s="222"/>
      <c r="AG29" s="223"/>
      <c r="AH29" s="194"/>
    </row>
    <row r="30" spans="1:34" s="204" customFormat="1" ht="12.75" customHeight="1">
      <c r="A30" s="201" t="s">
        <v>145</v>
      </c>
      <c r="B30" s="210">
        <v>40.9</v>
      </c>
      <c r="C30" s="211">
        <v>10.1</v>
      </c>
      <c r="D30" s="212">
        <v>168</v>
      </c>
      <c r="E30" s="212">
        <v>6</v>
      </c>
      <c r="F30" s="213">
        <v>208.5</v>
      </c>
      <c r="G30" s="213">
        <v>196.2</v>
      </c>
      <c r="H30" s="214">
        <v>464.7</v>
      </c>
      <c r="I30" s="215">
        <v>4857</v>
      </c>
      <c r="J30" s="211">
        <v>42.4</v>
      </c>
      <c r="K30" s="211">
        <v>9.7</v>
      </c>
      <c r="L30" s="212">
        <v>170</v>
      </c>
      <c r="M30" s="212">
        <v>7</v>
      </c>
      <c r="N30" s="213">
        <v>192.9</v>
      </c>
      <c r="O30" s="213">
        <v>182.6</v>
      </c>
      <c r="P30" s="214">
        <v>383.4</v>
      </c>
      <c r="Q30" s="215">
        <v>1962</v>
      </c>
      <c r="R30" s="211">
        <v>39.7</v>
      </c>
      <c r="S30" s="211">
        <v>10.1</v>
      </c>
      <c r="T30" s="212">
        <v>168</v>
      </c>
      <c r="U30" s="212">
        <v>4</v>
      </c>
      <c r="V30" s="213">
        <v>210.6</v>
      </c>
      <c r="W30" s="213">
        <v>197.5</v>
      </c>
      <c r="X30" s="214">
        <v>486.7</v>
      </c>
      <c r="Y30" s="215">
        <v>2154</v>
      </c>
      <c r="Z30" s="211">
        <v>40.4</v>
      </c>
      <c r="AA30" s="211">
        <v>11.4</v>
      </c>
      <c r="AB30" s="212">
        <v>162</v>
      </c>
      <c r="AC30" s="212">
        <v>9</v>
      </c>
      <c r="AD30" s="213">
        <v>243.9</v>
      </c>
      <c r="AE30" s="213">
        <v>228.7</v>
      </c>
      <c r="AF30" s="214">
        <v>616</v>
      </c>
      <c r="AG30" s="215">
        <v>741</v>
      </c>
      <c r="AH30" s="209" t="s">
        <v>2</v>
      </c>
    </row>
    <row r="31" spans="1:34" s="180" customFormat="1" ht="12.75" customHeight="1">
      <c r="A31" s="217" t="s">
        <v>133</v>
      </c>
      <c r="B31" s="218">
        <v>19.2</v>
      </c>
      <c r="C31" s="219">
        <v>0.9</v>
      </c>
      <c r="D31" s="220">
        <v>163</v>
      </c>
      <c r="E31" s="220">
        <v>7</v>
      </c>
      <c r="F31" s="221">
        <v>147.3</v>
      </c>
      <c r="G31" s="221">
        <v>139.1</v>
      </c>
      <c r="H31" s="222">
        <v>52.4</v>
      </c>
      <c r="I31" s="223">
        <v>101</v>
      </c>
      <c r="J31" s="219">
        <v>19.2</v>
      </c>
      <c r="K31" s="219">
        <v>0.8</v>
      </c>
      <c r="L31" s="220">
        <v>173</v>
      </c>
      <c r="M31" s="220">
        <v>12</v>
      </c>
      <c r="N31" s="221">
        <v>145.8</v>
      </c>
      <c r="O31" s="221">
        <v>134.2</v>
      </c>
      <c r="P31" s="222">
        <v>32.8</v>
      </c>
      <c r="Q31" s="223">
        <v>40</v>
      </c>
      <c r="R31" s="219">
        <v>19.1</v>
      </c>
      <c r="S31" s="219">
        <v>0.9</v>
      </c>
      <c r="T31" s="220">
        <v>156</v>
      </c>
      <c r="U31" s="220">
        <v>4</v>
      </c>
      <c r="V31" s="221">
        <v>147.6</v>
      </c>
      <c r="W31" s="221">
        <v>142.1</v>
      </c>
      <c r="X31" s="222">
        <v>61.2</v>
      </c>
      <c r="Y31" s="223">
        <v>54</v>
      </c>
      <c r="Z31" s="219">
        <v>19.5</v>
      </c>
      <c r="AA31" s="219">
        <v>1.2</v>
      </c>
      <c r="AB31" s="220">
        <v>162</v>
      </c>
      <c r="AC31" s="220">
        <v>6</v>
      </c>
      <c r="AD31" s="221">
        <v>153.7</v>
      </c>
      <c r="AE31" s="221">
        <v>144.5</v>
      </c>
      <c r="AF31" s="222">
        <v>99.5</v>
      </c>
      <c r="AG31" s="223">
        <v>7</v>
      </c>
      <c r="AH31" s="194">
        <v>19</v>
      </c>
    </row>
    <row r="32" spans="1:34" s="180" customFormat="1" ht="12.75" customHeight="1">
      <c r="A32" s="217" t="s">
        <v>134</v>
      </c>
      <c r="B32" s="218">
        <v>22.8</v>
      </c>
      <c r="C32" s="219">
        <v>2.7</v>
      </c>
      <c r="D32" s="220">
        <v>170</v>
      </c>
      <c r="E32" s="220">
        <v>7</v>
      </c>
      <c r="F32" s="221">
        <v>178.5</v>
      </c>
      <c r="G32" s="221">
        <v>164.8</v>
      </c>
      <c r="H32" s="222">
        <v>316.2</v>
      </c>
      <c r="I32" s="223">
        <v>514</v>
      </c>
      <c r="J32" s="219">
        <v>22.7</v>
      </c>
      <c r="K32" s="219">
        <v>2.4</v>
      </c>
      <c r="L32" s="220">
        <v>174</v>
      </c>
      <c r="M32" s="220">
        <v>8</v>
      </c>
      <c r="N32" s="221">
        <v>165.7</v>
      </c>
      <c r="O32" s="221">
        <v>155</v>
      </c>
      <c r="P32" s="222">
        <v>245</v>
      </c>
      <c r="Q32" s="223">
        <v>199</v>
      </c>
      <c r="R32" s="219">
        <v>22.8</v>
      </c>
      <c r="S32" s="219">
        <v>2.9</v>
      </c>
      <c r="T32" s="220">
        <v>168</v>
      </c>
      <c r="U32" s="220">
        <v>5</v>
      </c>
      <c r="V32" s="221">
        <v>181.3</v>
      </c>
      <c r="W32" s="221">
        <v>165.5</v>
      </c>
      <c r="X32" s="222">
        <v>356.2</v>
      </c>
      <c r="Y32" s="223">
        <v>245</v>
      </c>
      <c r="Z32" s="219">
        <v>22.9</v>
      </c>
      <c r="AA32" s="219">
        <v>2.4</v>
      </c>
      <c r="AB32" s="220">
        <v>166</v>
      </c>
      <c r="AC32" s="220">
        <v>11</v>
      </c>
      <c r="AD32" s="221">
        <v>204.9</v>
      </c>
      <c r="AE32" s="221">
        <v>190</v>
      </c>
      <c r="AF32" s="222">
        <v>378.1</v>
      </c>
      <c r="AG32" s="223">
        <v>70</v>
      </c>
      <c r="AH32" s="194">
        <v>20</v>
      </c>
    </row>
    <row r="33" spans="1:34" s="180" customFormat="1" ht="12.75" customHeight="1">
      <c r="A33" s="217" t="s">
        <v>135</v>
      </c>
      <c r="B33" s="218">
        <v>27.5</v>
      </c>
      <c r="C33" s="219">
        <v>4.9</v>
      </c>
      <c r="D33" s="220">
        <v>168</v>
      </c>
      <c r="E33" s="220">
        <v>7</v>
      </c>
      <c r="F33" s="221">
        <v>201.8</v>
      </c>
      <c r="G33" s="221">
        <v>189</v>
      </c>
      <c r="H33" s="222">
        <v>435.4</v>
      </c>
      <c r="I33" s="223">
        <v>671</v>
      </c>
      <c r="J33" s="219">
        <v>27.6</v>
      </c>
      <c r="K33" s="219">
        <v>5.2</v>
      </c>
      <c r="L33" s="220">
        <v>169</v>
      </c>
      <c r="M33" s="220">
        <v>8</v>
      </c>
      <c r="N33" s="221">
        <v>188</v>
      </c>
      <c r="O33" s="221">
        <v>177.6</v>
      </c>
      <c r="P33" s="222">
        <v>371.4</v>
      </c>
      <c r="Q33" s="223">
        <v>260</v>
      </c>
      <c r="R33" s="219">
        <v>27.4</v>
      </c>
      <c r="S33" s="219">
        <v>4.8</v>
      </c>
      <c r="T33" s="220">
        <v>168</v>
      </c>
      <c r="U33" s="220">
        <v>5</v>
      </c>
      <c r="V33" s="221">
        <v>204.7</v>
      </c>
      <c r="W33" s="221">
        <v>190.9</v>
      </c>
      <c r="X33" s="222">
        <v>472.5</v>
      </c>
      <c r="Y33" s="223">
        <v>307</v>
      </c>
      <c r="Z33" s="219">
        <v>27.5</v>
      </c>
      <c r="AA33" s="219">
        <v>4.2</v>
      </c>
      <c r="AB33" s="220">
        <v>166</v>
      </c>
      <c r="AC33" s="220">
        <v>11</v>
      </c>
      <c r="AD33" s="221">
        <v>227.5</v>
      </c>
      <c r="AE33" s="221">
        <v>212.3</v>
      </c>
      <c r="AF33" s="222">
        <v>485.5</v>
      </c>
      <c r="AG33" s="223">
        <v>104</v>
      </c>
      <c r="AH33" s="194">
        <v>25</v>
      </c>
    </row>
    <row r="34" spans="1:34" s="180" customFormat="1" ht="12.75" customHeight="1">
      <c r="A34" s="217" t="s">
        <v>136</v>
      </c>
      <c r="B34" s="218">
        <v>32.5</v>
      </c>
      <c r="C34" s="219">
        <v>7.2</v>
      </c>
      <c r="D34" s="220">
        <v>167</v>
      </c>
      <c r="E34" s="220">
        <v>8</v>
      </c>
      <c r="F34" s="221">
        <v>204.4</v>
      </c>
      <c r="G34" s="221">
        <v>189</v>
      </c>
      <c r="H34" s="222">
        <v>462.4</v>
      </c>
      <c r="I34" s="223">
        <v>609</v>
      </c>
      <c r="J34" s="219">
        <v>32.3</v>
      </c>
      <c r="K34" s="219">
        <v>5.7</v>
      </c>
      <c r="L34" s="220">
        <v>168</v>
      </c>
      <c r="M34" s="220">
        <v>8</v>
      </c>
      <c r="N34" s="221">
        <v>179.6</v>
      </c>
      <c r="O34" s="221">
        <v>168.5</v>
      </c>
      <c r="P34" s="222">
        <v>288.5</v>
      </c>
      <c r="Q34" s="223">
        <v>206</v>
      </c>
      <c r="R34" s="219">
        <v>32.7</v>
      </c>
      <c r="S34" s="219">
        <v>8</v>
      </c>
      <c r="T34" s="220">
        <v>169</v>
      </c>
      <c r="U34" s="220">
        <v>6</v>
      </c>
      <c r="V34" s="221">
        <v>212.9</v>
      </c>
      <c r="W34" s="221">
        <v>197.6</v>
      </c>
      <c r="X34" s="222">
        <v>505.7</v>
      </c>
      <c r="Y34" s="223">
        <v>315</v>
      </c>
      <c r="Z34" s="219">
        <v>32.1</v>
      </c>
      <c r="AA34" s="219">
        <v>8.2</v>
      </c>
      <c r="AB34" s="220">
        <v>159</v>
      </c>
      <c r="AC34" s="220">
        <v>18</v>
      </c>
      <c r="AD34" s="221">
        <v>232</v>
      </c>
      <c r="AE34" s="221">
        <v>206</v>
      </c>
      <c r="AF34" s="222">
        <v>716</v>
      </c>
      <c r="AG34" s="223">
        <v>88</v>
      </c>
      <c r="AH34" s="194">
        <v>30</v>
      </c>
    </row>
    <row r="35" spans="1:34" s="180" customFormat="1" ht="12.75" customHeight="1">
      <c r="A35" s="217" t="s">
        <v>137</v>
      </c>
      <c r="B35" s="218">
        <v>37.4</v>
      </c>
      <c r="C35" s="219">
        <v>9.5</v>
      </c>
      <c r="D35" s="220">
        <v>167</v>
      </c>
      <c r="E35" s="220">
        <v>6</v>
      </c>
      <c r="F35" s="221">
        <v>216.4</v>
      </c>
      <c r="G35" s="221">
        <v>202.9</v>
      </c>
      <c r="H35" s="222">
        <v>528.2</v>
      </c>
      <c r="I35" s="223">
        <v>530</v>
      </c>
      <c r="J35" s="219">
        <v>37.4</v>
      </c>
      <c r="K35" s="219">
        <v>9.3</v>
      </c>
      <c r="L35" s="220">
        <v>171</v>
      </c>
      <c r="M35" s="220">
        <v>7</v>
      </c>
      <c r="N35" s="221">
        <v>207.6</v>
      </c>
      <c r="O35" s="221">
        <v>195.9</v>
      </c>
      <c r="P35" s="222">
        <v>538.8</v>
      </c>
      <c r="Q35" s="223">
        <v>176</v>
      </c>
      <c r="R35" s="219">
        <v>37.3</v>
      </c>
      <c r="S35" s="219">
        <v>9.6</v>
      </c>
      <c r="T35" s="220">
        <v>168</v>
      </c>
      <c r="U35" s="220">
        <v>5</v>
      </c>
      <c r="V35" s="221">
        <v>218.3</v>
      </c>
      <c r="W35" s="221">
        <v>203.6</v>
      </c>
      <c r="X35" s="222">
        <v>504.3</v>
      </c>
      <c r="Y35" s="223">
        <v>250</v>
      </c>
      <c r="Z35" s="219">
        <v>37.6</v>
      </c>
      <c r="AA35" s="219">
        <v>9.8</v>
      </c>
      <c r="AB35" s="220">
        <v>161</v>
      </c>
      <c r="AC35" s="220">
        <v>8</v>
      </c>
      <c r="AD35" s="221">
        <v>226.7</v>
      </c>
      <c r="AE35" s="221">
        <v>213.2</v>
      </c>
      <c r="AF35" s="222">
        <v>567.2</v>
      </c>
      <c r="AG35" s="223">
        <v>105</v>
      </c>
      <c r="AH35" s="194">
        <v>35</v>
      </c>
    </row>
    <row r="36" spans="1:34" s="180" customFormat="1" ht="12.75" customHeight="1">
      <c r="A36" s="217" t="s">
        <v>138</v>
      </c>
      <c r="B36" s="218">
        <v>42.6</v>
      </c>
      <c r="C36" s="219">
        <v>11.1</v>
      </c>
      <c r="D36" s="220">
        <v>168</v>
      </c>
      <c r="E36" s="220">
        <v>6</v>
      </c>
      <c r="F36" s="221">
        <v>216.7</v>
      </c>
      <c r="G36" s="221">
        <v>204.3</v>
      </c>
      <c r="H36" s="222">
        <v>520.2</v>
      </c>
      <c r="I36" s="223">
        <v>461</v>
      </c>
      <c r="J36" s="219">
        <v>42.7</v>
      </c>
      <c r="K36" s="219">
        <v>10.2</v>
      </c>
      <c r="L36" s="220">
        <v>172</v>
      </c>
      <c r="M36" s="220">
        <v>8</v>
      </c>
      <c r="N36" s="221">
        <v>212.6</v>
      </c>
      <c r="O36" s="221">
        <v>198.7</v>
      </c>
      <c r="P36" s="222">
        <v>455.9</v>
      </c>
      <c r="Q36" s="223">
        <v>158</v>
      </c>
      <c r="R36" s="219">
        <v>42.6</v>
      </c>
      <c r="S36" s="219">
        <v>11</v>
      </c>
      <c r="T36" s="220">
        <v>168</v>
      </c>
      <c r="U36" s="220">
        <v>3</v>
      </c>
      <c r="V36" s="221">
        <v>202.7</v>
      </c>
      <c r="W36" s="221">
        <v>193.6</v>
      </c>
      <c r="X36" s="222">
        <v>467.4</v>
      </c>
      <c r="Y36" s="223">
        <v>210</v>
      </c>
      <c r="Z36" s="219">
        <v>42.2</v>
      </c>
      <c r="AA36" s="219">
        <v>12.9</v>
      </c>
      <c r="AB36" s="220">
        <v>164</v>
      </c>
      <c r="AC36" s="220">
        <v>10</v>
      </c>
      <c r="AD36" s="221">
        <v>255.5</v>
      </c>
      <c r="AE36" s="221">
        <v>237.9</v>
      </c>
      <c r="AF36" s="222">
        <v>748.4</v>
      </c>
      <c r="AG36" s="223">
        <v>93</v>
      </c>
      <c r="AH36" s="194">
        <v>40</v>
      </c>
    </row>
    <row r="37" spans="1:34" s="180" customFormat="1" ht="12.75" customHeight="1">
      <c r="A37" s="217" t="s">
        <v>139</v>
      </c>
      <c r="B37" s="218">
        <v>47.6</v>
      </c>
      <c r="C37" s="219">
        <v>11.2</v>
      </c>
      <c r="D37" s="220">
        <v>166</v>
      </c>
      <c r="E37" s="220">
        <v>6</v>
      </c>
      <c r="F37" s="221">
        <v>220</v>
      </c>
      <c r="G37" s="221">
        <v>207.5</v>
      </c>
      <c r="H37" s="222">
        <v>507.1</v>
      </c>
      <c r="I37" s="223">
        <v>509</v>
      </c>
      <c r="J37" s="219">
        <v>47.6</v>
      </c>
      <c r="K37" s="219">
        <v>9.2</v>
      </c>
      <c r="L37" s="220">
        <v>167</v>
      </c>
      <c r="M37" s="220">
        <v>7</v>
      </c>
      <c r="N37" s="221">
        <v>202.4</v>
      </c>
      <c r="O37" s="221">
        <v>193.1</v>
      </c>
      <c r="P37" s="222">
        <v>401.9</v>
      </c>
      <c r="Q37" s="223">
        <v>236</v>
      </c>
      <c r="R37" s="219">
        <v>47.4</v>
      </c>
      <c r="S37" s="219">
        <v>11.8</v>
      </c>
      <c r="T37" s="220">
        <v>169</v>
      </c>
      <c r="U37" s="220">
        <v>5</v>
      </c>
      <c r="V37" s="221">
        <v>230.1</v>
      </c>
      <c r="W37" s="221">
        <v>215.2</v>
      </c>
      <c r="X37" s="222">
        <v>573.2</v>
      </c>
      <c r="Y37" s="223">
        <v>193</v>
      </c>
      <c r="Z37" s="219">
        <v>47.8</v>
      </c>
      <c r="AA37" s="219">
        <v>15.8</v>
      </c>
      <c r="AB37" s="220">
        <v>157</v>
      </c>
      <c r="AC37" s="220">
        <v>9</v>
      </c>
      <c r="AD37" s="221">
        <v>248.7</v>
      </c>
      <c r="AE37" s="221">
        <v>231</v>
      </c>
      <c r="AF37" s="222">
        <v>656.2</v>
      </c>
      <c r="AG37" s="223">
        <v>81</v>
      </c>
      <c r="AH37" s="194">
        <v>45</v>
      </c>
    </row>
    <row r="38" spans="1:34" s="180" customFormat="1" ht="12.75" customHeight="1">
      <c r="A38" s="217" t="s">
        <v>140</v>
      </c>
      <c r="B38" s="218">
        <v>52.6</v>
      </c>
      <c r="C38" s="219">
        <v>15.7</v>
      </c>
      <c r="D38" s="220">
        <v>169</v>
      </c>
      <c r="E38" s="220">
        <v>5</v>
      </c>
      <c r="F38" s="221">
        <v>223.7</v>
      </c>
      <c r="G38" s="221">
        <v>212</v>
      </c>
      <c r="H38" s="222">
        <v>560.2</v>
      </c>
      <c r="I38" s="223">
        <v>590</v>
      </c>
      <c r="J38" s="219">
        <v>52.6</v>
      </c>
      <c r="K38" s="219">
        <v>14.5</v>
      </c>
      <c r="L38" s="220">
        <v>168</v>
      </c>
      <c r="M38" s="220">
        <v>7</v>
      </c>
      <c r="N38" s="221">
        <v>208.8</v>
      </c>
      <c r="O38" s="221">
        <v>199.3</v>
      </c>
      <c r="P38" s="222">
        <v>504.6</v>
      </c>
      <c r="Q38" s="223">
        <v>251</v>
      </c>
      <c r="R38" s="219">
        <v>52.7</v>
      </c>
      <c r="S38" s="219">
        <v>16.9</v>
      </c>
      <c r="T38" s="220">
        <v>171</v>
      </c>
      <c r="U38" s="220">
        <v>2</v>
      </c>
      <c r="V38" s="221">
        <v>225.9</v>
      </c>
      <c r="W38" s="221">
        <v>212.6</v>
      </c>
      <c r="X38" s="222">
        <v>563.9</v>
      </c>
      <c r="Y38" s="223">
        <v>245</v>
      </c>
      <c r="Z38" s="219">
        <v>52.1</v>
      </c>
      <c r="AA38" s="219">
        <v>16.1</v>
      </c>
      <c r="AB38" s="220">
        <v>163</v>
      </c>
      <c r="AC38" s="220">
        <v>7</v>
      </c>
      <c r="AD38" s="221">
        <v>257.1</v>
      </c>
      <c r="AE38" s="221">
        <v>243.6</v>
      </c>
      <c r="AF38" s="222">
        <v>697.6</v>
      </c>
      <c r="AG38" s="223">
        <v>95</v>
      </c>
      <c r="AH38" s="194">
        <v>50</v>
      </c>
    </row>
    <row r="39" spans="1:34" s="180" customFormat="1" ht="12.75" customHeight="1">
      <c r="A39" s="217" t="s">
        <v>141</v>
      </c>
      <c r="B39" s="218">
        <v>57.4</v>
      </c>
      <c r="C39" s="219">
        <v>17.2</v>
      </c>
      <c r="D39" s="220">
        <v>167</v>
      </c>
      <c r="E39" s="220">
        <v>6</v>
      </c>
      <c r="F39" s="221">
        <v>234.6</v>
      </c>
      <c r="G39" s="221">
        <v>224.1</v>
      </c>
      <c r="H39" s="222">
        <v>577.9</v>
      </c>
      <c r="I39" s="223">
        <v>528</v>
      </c>
      <c r="J39" s="219">
        <v>57.5</v>
      </c>
      <c r="K39" s="219">
        <v>17.5</v>
      </c>
      <c r="L39" s="220">
        <v>171</v>
      </c>
      <c r="M39" s="220">
        <v>8</v>
      </c>
      <c r="N39" s="221">
        <v>209.4</v>
      </c>
      <c r="O39" s="221">
        <v>198.6</v>
      </c>
      <c r="P39" s="222">
        <v>503.7</v>
      </c>
      <c r="Q39" s="223">
        <v>237</v>
      </c>
      <c r="R39" s="219">
        <v>57.3</v>
      </c>
      <c r="S39" s="219">
        <v>16.2</v>
      </c>
      <c r="T39" s="220">
        <v>165</v>
      </c>
      <c r="U39" s="220">
        <v>4</v>
      </c>
      <c r="V39" s="221">
        <v>242.4</v>
      </c>
      <c r="W39" s="221">
        <v>231.1</v>
      </c>
      <c r="X39" s="222">
        <v>617.6</v>
      </c>
      <c r="Y39" s="223">
        <v>222</v>
      </c>
      <c r="Z39" s="219">
        <v>57.4</v>
      </c>
      <c r="AA39" s="219">
        <v>19.9</v>
      </c>
      <c r="AB39" s="220">
        <v>160</v>
      </c>
      <c r="AC39" s="220">
        <v>4</v>
      </c>
      <c r="AD39" s="221">
        <v>295.7</v>
      </c>
      <c r="AE39" s="221">
        <v>288.5</v>
      </c>
      <c r="AF39" s="222">
        <v>703.3</v>
      </c>
      <c r="AG39" s="223">
        <v>69</v>
      </c>
      <c r="AH39" s="194">
        <v>55</v>
      </c>
    </row>
    <row r="40" spans="1:34" s="180" customFormat="1" ht="12.75" customHeight="1">
      <c r="A40" s="217" t="s">
        <v>142</v>
      </c>
      <c r="B40" s="218">
        <v>62.1</v>
      </c>
      <c r="C40" s="219">
        <v>17.3</v>
      </c>
      <c r="D40" s="220">
        <v>169</v>
      </c>
      <c r="E40" s="220">
        <v>4</v>
      </c>
      <c r="F40" s="221">
        <v>187.3</v>
      </c>
      <c r="G40" s="221">
        <v>180.3</v>
      </c>
      <c r="H40" s="222">
        <v>315.5</v>
      </c>
      <c r="I40" s="223">
        <v>282</v>
      </c>
      <c r="J40" s="219">
        <v>62.2</v>
      </c>
      <c r="K40" s="219">
        <v>14.3</v>
      </c>
      <c r="L40" s="220">
        <v>171</v>
      </c>
      <c r="M40" s="220">
        <v>5</v>
      </c>
      <c r="N40" s="221">
        <v>170.9</v>
      </c>
      <c r="O40" s="221">
        <v>163.7</v>
      </c>
      <c r="P40" s="222">
        <v>205.8</v>
      </c>
      <c r="Q40" s="223">
        <v>155</v>
      </c>
      <c r="R40" s="219">
        <v>61.7</v>
      </c>
      <c r="S40" s="219">
        <v>20.7</v>
      </c>
      <c r="T40" s="220">
        <v>169</v>
      </c>
      <c r="U40" s="220">
        <v>3</v>
      </c>
      <c r="V40" s="221">
        <v>185.1</v>
      </c>
      <c r="W40" s="221">
        <v>177.4</v>
      </c>
      <c r="X40" s="222">
        <v>399.7</v>
      </c>
      <c r="Y40" s="223">
        <v>103</v>
      </c>
      <c r="Z40" s="219">
        <v>62.5</v>
      </c>
      <c r="AA40" s="219">
        <v>22.2</v>
      </c>
      <c r="AB40" s="220">
        <v>152</v>
      </c>
      <c r="AC40" s="220">
        <v>2</v>
      </c>
      <c r="AD40" s="221">
        <v>305.8</v>
      </c>
      <c r="AE40" s="221">
        <v>302.8</v>
      </c>
      <c r="AF40" s="222">
        <v>670.3</v>
      </c>
      <c r="AG40" s="223">
        <v>24</v>
      </c>
      <c r="AH40" s="194">
        <v>60</v>
      </c>
    </row>
    <row r="41" spans="1:34" s="180" customFormat="1" ht="12.75" customHeight="1">
      <c r="A41" s="217" t="s">
        <v>143</v>
      </c>
      <c r="B41" s="218">
        <v>67.5</v>
      </c>
      <c r="C41" s="219">
        <v>14.4</v>
      </c>
      <c r="D41" s="220">
        <v>164</v>
      </c>
      <c r="E41" s="220">
        <v>1</v>
      </c>
      <c r="F41" s="221">
        <v>172.8</v>
      </c>
      <c r="G41" s="221">
        <v>171.5</v>
      </c>
      <c r="H41" s="222">
        <v>191.1</v>
      </c>
      <c r="I41" s="223">
        <v>49</v>
      </c>
      <c r="J41" s="219">
        <v>67.6</v>
      </c>
      <c r="K41" s="219">
        <v>12.7</v>
      </c>
      <c r="L41" s="220">
        <v>167</v>
      </c>
      <c r="M41" s="220">
        <v>2</v>
      </c>
      <c r="N41" s="221">
        <v>160</v>
      </c>
      <c r="O41" s="221">
        <v>158.6</v>
      </c>
      <c r="P41" s="222">
        <v>122.3</v>
      </c>
      <c r="Q41" s="223">
        <v>35</v>
      </c>
      <c r="R41" s="219">
        <v>67.4</v>
      </c>
      <c r="S41" s="219">
        <v>12.6</v>
      </c>
      <c r="T41" s="220">
        <v>163</v>
      </c>
      <c r="U41" s="220">
        <v>2</v>
      </c>
      <c r="V41" s="221">
        <v>158</v>
      </c>
      <c r="W41" s="221">
        <v>156.2</v>
      </c>
      <c r="X41" s="222">
        <v>252.5</v>
      </c>
      <c r="Y41" s="223">
        <v>8</v>
      </c>
      <c r="Z41" s="219">
        <v>66.8</v>
      </c>
      <c r="AA41" s="219">
        <v>26.7</v>
      </c>
      <c r="AB41" s="220">
        <v>151</v>
      </c>
      <c r="AC41" s="220">
        <v>0</v>
      </c>
      <c r="AD41" s="221">
        <v>264.1</v>
      </c>
      <c r="AE41" s="221">
        <v>263.9</v>
      </c>
      <c r="AF41" s="222">
        <v>504.9</v>
      </c>
      <c r="AG41" s="223">
        <v>6</v>
      </c>
      <c r="AH41" s="194">
        <v>65</v>
      </c>
    </row>
    <row r="42" spans="1:34" s="180" customFormat="1" ht="12.75" customHeight="1">
      <c r="A42" s="217" t="s">
        <v>144</v>
      </c>
      <c r="B42" s="218">
        <v>73.5</v>
      </c>
      <c r="C42" s="219">
        <v>24.1</v>
      </c>
      <c r="D42" s="220">
        <v>169</v>
      </c>
      <c r="E42" s="220">
        <v>1</v>
      </c>
      <c r="F42" s="221">
        <v>180.1</v>
      </c>
      <c r="G42" s="221">
        <v>179.4</v>
      </c>
      <c r="H42" s="222">
        <v>248.8</v>
      </c>
      <c r="I42" s="223">
        <v>12</v>
      </c>
      <c r="J42" s="219">
        <v>73.9</v>
      </c>
      <c r="K42" s="219">
        <v>25.8</v>
      </c>
      <c r="L42" s="220">
        <v>170</v>
      </c>
      <c r="M42" s="220">
        <v>1</v>
      </c>
      <c r="N42" s="221">
        <v>189</v>
      </c>
      <c r="O42" s="221">
        <v>188.2</v>
      </c>
      <c r="P42" s="222">
        <v>278.5</v>
      </c>
      <c r="Q42" s="223">
        <v>10</v>
      </c>
      <c r="R42" s="219">
        <v>71.5</v>
      </c>
      <c r="S42" s="219">
        <v>17.5</v>
      </c>
      <c r="T42" s="220">
        <v>163</v>
      </c>
      <c r="U42" s="220">
        <v>0</v>
      </c>
      <c r="V42" s="221">
        <v>142.7</v>
      </c>
      <c r="W42" s="221">
        <v>142.7</v>
      </c>
      <c r="X42" s="222">
        <v>125</v>
      </c>
      <c r="Y42" s="223">
        <v>2</v>
      </c>
      <c r="Z42" s="219" t="s">
        <v>101</v>
      </c>
      <c r="AA42" s="219" t="s">
        <v>101</v>
      </c>
      <c r="AB42" s="220" t="s">
        <v>101</v>
      </c>
      <c r="AC42" s="220" t="s">
        <v>101</v>
      </c>
      <c r="AD42" s="221" t="s">
        <v>101</v>
      </c>
      <c r="AE42" s="221" t="s">
        <v>101</v>
      </c>
      <c r="AF42" s="222" t="s">
        <v>101</v>
      </c>
      <c r="AG42" s="223" t="s">
        <v>101</v>
      </c>
      <c r="AH42" s="194">
        <v>70</v>
      </c>
    </row>
    <row r="43" spans="2:34" s="180" customFormat="1" ht="7.5" customHeight="1">
      <c r="B43" s="199"/>
      <c r="C43" s="198"/>
      <c r="D43" s="195"/>
      <c r="E43" s="195"/>
      <c r="F43" s="196"/>
      <c r="G43" s="196"/>
      <c r="H43" s="196"/>
      <c r="I43" s="197"/>
      <c r="J43" s="198"/>
      <c r="K43" s="198"/>
      <c r="L43" s="195"/>
      <c r="M43" s="195"/>
      <c r="N43" s="196"/>
      <c r="O43" s="196"/>
      <c r="P43" s="196"/>
      <c r="Q43" s="197"/>
      <c r="R43" s="198"/>
      <c r="S43" s="198"/>
      <c r="T43" s="195"/>
      <c r="U43" s="195"/>
      <c r="V43" s="198"/>
      <c r="W43" s="198"/>
      <c r="X43" s="196"/>
      <c r="Y43" s="197"/>
      <c r="Z43" s="198"/>
      <c r="AA43" s="198"/>
      <c r="AB43" s="195"/>
      <c r="AC43" s="195"/>
      <c r="AD43" s="198"/>
      <c r="AE43" s="198"/>
      <c r="AF43" s="196"/>
      <c r="AG43" s="197"/>
      <c r="AH43" s="194"/>
    </row>
    <row r="44" spans="1:34" s="180" customFormat="1" ht="12.75" customHeight="1">
      <c r="A44" s="180" t="s">
        <v>146</v>
      </c>
      <c r="B44" s="199"/>
      <c r="C44" s="198"/>
      <c r="D44" s="195"/>
      <c r="E44" s="195"/>
      <c r="F44" s="196"/>
      <c r="G44" s="196"/>
      <c r="H44" s="196"/>
      <c r="I44" s="197"/>
      <c r="J44" s="198"/>
      <c r="K44" s="198"/>
      <c r="L44" s="195"/>
      <c r="M44" s="195"/>
      <c r="N44" s="196"/>
      <c r="O44" s="196"/>
      <c r="P44" s="196"/>
      <c r="Q44" s="197"/>
      <c r="R44" s="198"/>
      <c r="S44" s="198"/>
      <c r="T44" s="195"/>
      <c r="U44" s="195"/>
      <c r="V44" s="198"/>
      <c r="W44" s="198"/>
      <c r="X44" s="196"/>
      <c r="Y44" s="197"/>
      <c r="Z44" s="198"/>
      <c r="AA44" s="198"/>
      <c r="AB44" s="195"/>
      <c r="AC44" s="195"/>
      <c r="AD44" s="198"/>
      <c r="AE44" s="198"/>
      <c r="AF44" s="196"/>
      <c r="AG44" s="197"/>
      <c r="AH44" s="194" t="s">
        <v>147</v>
      </c>
    </row>
    <row r="45" spans="1:34" s="180" customFormat="1" ht="12" customHeight="1">
      <c r="A45" s="195" t="s">
        <v>148</v>
      </c>
      <c r="B45" s="199">
        <v>46.7</v>
      </c>
      <c r="C45" s="198">
        <v>11.1</v>
      </c>
      <c r="D45" s="195">
        <v>173</v>
      </c>
      <c r="E45" s="195">
        <v>8</v>
      </c>
      <c r="F45" s="196">
        <v>276.4</v>
      </c>
      <c r="G45" s="196">
        <v>264.5</v>
      </c>
      <c r="H45" s="196">
        <v>312.4</v>
      </c>
      <c r="I45" s="197">
        <v>949</v>
      </c>
      <c r="J45" s="198">
        <v>47</v>
      </c>
      <c r="K45" s="198">
        <v>9.5</v>
      </c>
      <c r="L45" s="195">
        <v>174</v>
      </c>
      <c r="M45" s="195">
        <v>8</v>
      </c>
      <c r="N45" s="196">
        <v>269</v>
      </c>
      <c r="O45" s="196">
        <v>256.2</v>
      </c>
      <c r="P45" s="196">
        <v>179.4</v>
      </c>
      <c r="Q45" s="197">
        <v>809</v>
      </c>
      <c r="R45" s="198">
        <v>48.8</v>
      </c>
      <c r="S45" s="198">
        <v>22.1</v>
      </c>
      <c r="T45" s="195">
        <v>166</v>
      </c>
      <c r="U45" s="195">
        <v>5</v>
      </c>
      <c r="V45" s="198">
        <v>305.4</v>
      </c>
      <c r="W45" s="198">
        <v>296.4</v>
      </c>
      <c r="X45" s="196">
        <v>810.8</v>
      </c>
      <c r="Y45" s="197">
        <v>88</v>
      </c>
      <c r="Z45" s="198">
        <v>38.1</v>
      </c>
      <c r="AA45" s="198">
        <v>16.7</v>
      </c>
      <c r="AB45" s="195">
        <v>167</v>
      </c>
      <c r="AC45" s="195">
        <v>2</v>
      </c>
      <c r="AD45" s="198">
        <v>342.3</v>
      </c>
      <c r="AE45" s="198">
        <v>339.5</v>
      </c>
      <c r="AF45" s="196">
        <v>1524.7</v>
      </c>
      <c r="AG45" s="197">
        <v>53</v>
      </c>
      <c r="AH45" s="194" t="s">
        <v>149</v>
      </c>
    </row>
    <row r="46" spans="1:34" s="180" customFormat="1" ht="12" customHeight="1">
      <c r="A46" s="225" t="s">
        <v>150</v>
      </c>
      <c r="B46" s="199">
        <v>45.1</v>
      </c>
      <c r="C46" s="198">
        <v>9.6</v>
      </c>
      <c r="D46" s="195">
        <v>176</v>
      </c>
      <c r="E46" s="195">
        <v>5</v>
      </c>
      <c r="F46" s="196">
        <v>183.8</v>
      </c>
      <c r="G46" s="196">
        <v>178.4</v>
      </c>
      <c r="H46" s="196">
        <v>194.4</v>
      </c>
      <c r="I46" s="197">
        <v>155</v>
      </c>
      <c r="J46" s="198">
        <v>45.8</v>
      </c>
      <c r="K46" s="198">
        <v>9.2</v>
      </c>
      <c r="L46" s="195">
        <v>177</v>
      </c>
      <c r="M46" s="195">
        <v>5</v>
      </c>
      <c r="N46" s="196">
        <v>180.7</v>
      </c>
      <c r="O46" s="196">
        <v>175.5</v>
      </c>
      <c r="P46" s="196">
        <v>154.1</v>
      </c>
      <c r="Q46" s="197">
        <v>143</v>
      </c>
      <c r="R46" s="198">
        <v>36.2</v>
      </c>
      <c r="S46" s="198">
        <v>14.7</v>
      </c>
      <c r="T46" s="195">
        <v>161</v>
      </c>
      <c r="U46" s="195">
        <v>5</v>
      </c>
      <c r="V46" s="198">
        <v>195.2</v>
      </c>
      <c r="W46" s="198">
        <v>185.8</v>
      </c>
      <c r="X46" s="196">
        <v>467</v>
      </c>
      <c r="Y46" s="197">
        <v>9</v>
      </c>
      <c r="Z46" s="198">
        <v>38.5</v>
      </c>
      <c r="AA46" s="198">
        <v>17.5</v>
      </c>
      <c r="AB46" s="195">
        <v>168</v>
      </c>
      <c r="AC46" s="195">
        <v>3</v>
      </c>
      <c r="AD46" s="198">
        <v>322.4</v>
      </c>
      <c r="AE46" s="198">
        <v>315.7</v>
      </c>
      <c r="AF46" s="196">
        <v>1497.8</v>
      </c>
      <c r="AG46" s="197">
        <v>3</v>
      </c>
      <c r="AH46" s="194" t="s">
        <v>151</v>
      </c>
    </row>
    <row r="47" spans="1:34" s="180" customFormat="1" ht="12.75" customHeight="1">
      <c r="A47" s="226" t="s">
        <v>152</v>
      </c>
      <c r="B47" s="199"/>
      <c r="C47" s="198"/>
      <c r="D47" s="195"/>
      <c r="E47" s="195"/>
      <c r="F47" s="196"/>
      <c r="G47" s="196"/>
      <c r="H47" s="196"/>
      <c r="I47" s="197"/>
      <c r="J47" s="198"/>
      <c r="K47" s="198"/>
      <c r="L47" s="195"/>
      <c r="M47" s="195"/>
      <c r="N47" s="196"/>
      <c r="O47" s="196"/>
      <c r="P47" s="196"/>
      <c r="Q47" s="197"/>
      <c r="R47" s="198"/>
      <c r="S47" s="198"/>
      <c r="T47" s="195"/>
      <c r="U47" s="195"/>
      <c r="V47" s="198"/>
      <c r="W47" s="198"/>
      <c r="X47" s="196"/>
      <c r="Y47" s="197"/>
      <c r="Z47" s="198"/>
      <c r="AA47" s="198"/>
      <c r="AB47" s="195"/>
      <c r="AC47" s="195"/>
      <c r="AD47" s="198"/>
      <c r="AE47" s="198"/>
      <c r="AF47" s="196"/>
      <c r="AG47" s="197"/>
      <c r="AH47" s="194" t="s">
        <v>153</v>
      </c>
    </row>
    <row r="48" spans="1:34" s="180" customFormat="1" ht="12" customHeight="1">
      <c r="A48" s="225" t="s">
        <v>148</v>
      </c>
      <c r="B48" s="199">
        <v>40.8</v>
      </c>
      <c r="C48" s="198">
        <v>14.6</v>
      </c>
      <c r="D48" s="195">
        <v>168</v>
      </c>
      <c r="E48" s="195">
        <v>18</v>
      </c>
      <c r="F48" s="196">
        <v>303</v>
      </c>
      <c r="G48" s="196">
        <v>265.2</v>
      </c>
      <c r="H48" s="196">
        <v>810.3</v>
      </c>
      <c r="I48" s="197">
        <v>2814</v>
      </c>
      <c r="J48" s="198">
        <v>42</v>
      </c>
      <c r="K48" s="198">
        <v>13.4</v>
      </c>
      <c r="L48" s="195">
        <v>175</v>
      </c>
      <c r="M48" s="195">
        <v>16</v>
      </c>
      <c r="N48" s="196">
        <v>258</v>
      </c>
      <c r="O48" s="196">
        <v>235.2</v>
      </c>
      <c r="P48" s="196">
        <v>490.8</v>
      </c>
      <c r="Q48" s="197">
        <v>773</v>
      </c>
      <c r="R48" s="198">
        <v>40.6</v>
      </c>
      <c r="S48" s="198">
        <v>14.7</v>
      </c>
      <c r="T48" s="195">
        <v>168</v>
      </c>
      <c r="U48" s="195">
        <v>16</v>
      </c>
      <c r="V48" s="198">
        <v>299.1</v>
      </c>
      <c r="W48" s="198">
        <v>269.4</v>
      </c>
      <c r="X48" s="196">
        <v>794.9</v>
      </c>
      <c r="Y48" s="197">
        <v>1408</v>
      </c>
      <c r="Z48" s="198">
        <v>39.7</v>
      </c>
      <c r="AA48" s="198">
        <v>15.8</v>
      </c>
      <c r="AB48" s="195">
        <v>157</v>
      </c>
      <c r="AC48" s="195">
        <v>23</v>
      </c>
      <c r="AD48" s="196">
        <v>366.7</v>
      </c>
      <c r="AE48" s="196">
        <v>292.5</v>
      </c>
      <c r="AF48" s="196">
        <v>1234.5</v>
      </c>
      <c r="AG48" s="197">
        <v>633</v>
      </c>
      <c r="AH48" s="194" t="s">
        <v>154</v>
      </c>
    </row>
    <row r="49" spans="1:34" s="180" customFormat="1" ht="12" customHeight="1">
      <c r="A49" s="225" t="s">
        <v>150</v>
      </c>
      <c r="B49" s="199">
        <v>43</v>
      </c>
      <c r="C49" s="198">
        <v>12.4</v>
      </c>
      <c r="D49" s="195">
        <v>169</v>
      </c>
      <c r="E49" s="195">
        <v>11</v>
      </c>
      <c r="F49" s="196">
        <v>183.9</v>
      </c>
      <c r="G49" s="196">
        <v>170.4</v>
      </c>
      <c r="H49" s="196">
        <v>324</v>
      </c>
      <c r="I49" s="197">
        <v>1078</v>
      </c>
      <c r="J49" s="198">
        <v>44.1</v>
      </c>
      <c r="K49" s="198">
        <v>11</v>
      </c>
      <c r="L49" s="195">
        <v>170</v>
      </c>
      <c r="M49" s="195">
        <v>14</v>
      </c>
      <c r="N49" s="196">
        <v>167.5</v>
      </c>
      <c r="O49" s="196">
        <v>152.7</v>
      </c>
      <c r="P49" s="196">
        <v>216.5</v>
      </c>
      <c r="Q49" s="197">
        <v>407</v>
      </c>
      <c r="R49" s="198">
        <v>42.9</v>
      </c>
      <c r="S49" s="198">
        <v>13.9</v>
      </c>
      <c r="T49" s="195">
        <v>169</v>
      </c>
      <c r="U49" s="195">
        <v>8</v>
      </c>
      <c r="V49" s="198">
        <v>189.7</v>
      </c>
      <c r="W49" s="198">
        <v>178.7</v>
      </c>
      <c r="X49" s="196">
        <v>371.7</v>
      </c>
      <c r="Y49" s="197">
        <v>563</v>
      </c>
      <c r="Z49" s="198">
        <v>39.4</v>
      </c>
      <c r="AA49" s="198">
        <v>10</v>
      </c>
      <c r="AB49" s="195">
        <v>165</v>
      </c>
      <c r="AC49" s="195">
        <v>15</v>
      </c>
      <c r="AD49" s="198">
        <v>215.4</v>
      </c>
      <c r="AE49" s="198">
        <v>193.3</v>
      </c>
      <c r="AF49" s="196">
        <v>480.2</v>
      </c>
      <c r="AG49" s="197">
        <v>108</v>
      </c>
      <c r="AH49" s="194" t="s">
        <v>151</v>
      </c>
    </row>
    <row r="50" spans="1:34" s="180" customFormat="1" ht="12.75" customHeight="1">
      <c r="A50" s="226" t="s">
        <v>155</v>
      </c>
      <c r="B50" s="199"/>
      <c r="C50" s="198"/>
      <c r="D50" s="195"/>
      <c r="E50" s="195"/>
      <c r="F50" s="196"/>
      <c r="G50" s="196"/>
      <c r="H50" s="196"/>
      <c r="I50" s="197"/>
      <c r="J50" s="198"/>
      <c r="K50" s="198"/>
      <c r="L50" s="195"/>
      <c r="M50" s="195"/>
      <c r="N50" s="196"/>
      <c r="O50" s="196"/>
      <c r="P50" s="196"/>
      <c r="Q50" s="197"/>
      <c r="R50" s="198"/>
      <c r="S50" s="198"/>
      <c r="T50" s="195"/>
      <c r="U50" s="195"/>
      <c r="V50" s="198"/>
      <c r="W50" s="198"/>
      <c r="X50" s="196"/>
      <c r="Y50" s="197"/>
      <c r="Z50" s="198"/>
      <c r="AA50" s="198"/>
      <c r="AB50" s="195"/>
      <c r="AC50" s="195"/>
      <c r="AD50" s="198"/>
      <c r="AE50" s="198"/>
      <c r="AF50" s="196"/>
      <c r="AG50" s="197"/>
      <c r="AH50" s="194" t="s">
        <v>156</v>
      </c>
    </row>
    <row r="51" spans="1:34" s="180" customFormat="1" ht="12" customHeight="1">
      <c r="A51" s="225" t="s">
        <v>148</v>
      </c>
      <c r="B51" s="199">
        <v>48.7</v>
      </c>
      <c r="C51" s="198">
        <v>12.5</v>
      </c>
      <c r="D51" s="195">
        <v>172</v>
      </c>
      <c r="E51" s="195">
        <v>34</v>
      </c>
      <c r="F51" s="196">
        <v>256.3</v>
      </c>
      <c r="G51" s="196">
        <v>221.1</v>
      </c>
      <c r="H51" s="196">
        <v>263.7</v>
      </c>
      <c r="I51" s="197">
        <v>897</v>
      </c>
      <c r="J51" s="198">
        <v>51.8</v>
      </c>
      <c r="K51" s="198">
        <v>13.4</v>
      </c>
      <c r="L51" s="195">
        <v>171</v>
      </c>
      <c r="M51" s="195">
        <v>41</v>
      </c>
      <c r="N51" s="196">
        <v>249.7</v>
      </c>
      <c r="O51" s="196">
        <v>210.3</v>
      </c>
      <c r="P51" s="196">
        <v>120</v>
      </c>
      <c r="Q51" s="197">
        <v>323</v>
      </c>
      <c r="R51" s="198">
        <v>48.5</v>
      </c>
      <c r="S51" s="198">
        <v>11.5</v>
      </c>
      <c r="T51" s="195">
        <v>176</v>
      </c>
      <c r="U51" s="195">
        <v>29</v>
      </c>
      <c r="V51" s="198">
        <v>251</v>
      </c>
      <c r="W51" s="198">
        <v>220.8</v>
      </c>
      <c r="X51" s="196">
        <v>253</v>
      </c>
      <c r="Y51" s="197">
        <v>462</v>
      </c>
      <c r="Z51" s="198">
        <v>40.9</v>
      </c>
      <c r="AA51" s="198">
        <v>14.3</v>
      </c>
      <c r="AB51" s="195">
        <v>158</v>
      </c>
      <c r="AC51" s="195">
        <v>33</v>
      </c>
      <c r="AD51" s="198">
        <v>296.7</v>
      </c>
      <c r="AE51" s="198">
        <v>253.2</v>
      </c>
      <c r="AF51" s="196">
        <v>720.9</v>
      </c>
      <c r="AG51" s="197">
        <v>112</v>
      </c>
      <c r="AH51" s="194" t="s">
        <v>157</v>
      </c>
    </row>
    <row r="52" spans="1:34" s="180" customFormat="1" ht="12" customHeight="1">
      <c r="A52" s="225" t="s">
        <v>150</v>
      </c>
      <c r="B52" s="199">
        <v>41.8</v>
      </c>
      <c r="C52" s="198">
        <v>10.5</v>
      </c>
      <c r="D52" s="195">
        <v>169</v>
      </c>
      <c r="E52" s="195">
        <v>16</v>
      </c>
      <c r="F52" s="196">
        <v>188</v>
      </c>
      <c r="G52" s="196">
        <v>171.4</v>
      </c>
      <c r="H52" s="196">
        <v>253.2</v>
      </c>
      <c r="I52" s="197">
        <v>63</v>
      </c>
      <c r="J52" s="198">
        <v>47.7</v>
      </c>
      <c r="K52" s="198">
        <v>13.2</v>
      </c>
      <c r="L52" s="195">
        <v>170</v>
      </c>
      <c r="M52" s="195">
        <v>5</v>
      </c>
      <c r="N52" s="196">
        <v>170.3</v>
      </c>
      <c r="O52" s="196">
        <v>167.4</v>
      </c>
      <c r="P52" s="196">
        <v>199.4</v>
      </c>
      <c r="Q52" s="197">
        <v>20</v>
      </c>
      <c r="R52" s="198">
        <v>43.3</v>
      </c>
      <c r="S52" s="198">
        <v>10.7</v>
      </c>
      <c r="T52" s="195">
        <v>172</v>
      </c>
      <c r="U52" s="195">
        <v>10</v>
      </c>
      <c r="V52" s="198">
        <v>185.2</v>
      </c>
      <c r="W52" s="198">
        <v>172.1</v>
      </c>
      <c r="X52" s="196">
        <v>274.1</v>
      </c>
      <c r="Y52" s="197">
        <v>29</v>
      </c>
      <c r="Z52" s="198">
        <v>30.2</v>
      </c>
      <c r="AA52" s="198">
        <v>6.2</v>
      </c>
      <c r="AB52" s="195">
        <v>160</v>
      </c>
      <c r="AC52" s="195">
        <v>45</v>
      </c>
      <c r="AD52" s="198">
        <v>218.9</v>
      </c>
      <c r="AE52" s="198">
        <v>175.9</v>
      </c>
      <c r="AF52" s="196">
        <v>286.7</v>
      </c>
      <c r="AG52" s="197">
        <v>14</v>
      </c>
      <c r="AH52" s="194" t="s">
        <v>151</v>
      </c>
    </row>
    <row r="53" spans="1:34" s="180" customFormat="1" ht="12" customHeight="1">
      <c r="A53" s="226" t="s">
        <v>158</v>
      </c>
      <c r="B53" s="199"/>
      <c r="C53" s="198"/>
      <c r="D53" s="195"/>
      <c r="E53" s="195"/>
      <c r="F53" s="196"/>
      <c r="G53" s="196"/>
      <c r="H53" s="196"/>
      <c r="I53" s="197"/>
      <c r="J53" s="198"/>
      <c r="K53" s="198"/>
      <c r="L53" s="195"/>
      <c r="M53" s="195"/>
      <c r="N53" s="196"/>
      <c r="O53" s="196"/>
      <c r="P53" s="196"/>
      <c r="Q53" s="197"/>
      <c r="R53" s="198"/>
      <c r="S53" s="198"/>
      <c r="T53" s="195"/>
      <c r="U53" s="195"/>
      <c r="V53" s="198"/>
      <c r="W53" s="198"/>
      <c r="X53" s="196"/>
      <c r="Y53" s="197"/>
      <c r="Z53" s="198"/>
      <c r="AA53" s="198"/>
      <c r="AB53" s="195"/>
      <c r="AC53" s="195"/>
      <c r="AD53" s="198"/>
      <c r="AE53" s="198"/>
      <c r="AF53" s="196"/>
      <c r="AG53" s="197"/>
      <c r="AH53" s="194" t="s">
        <v>159</v>
      </c>
    </row>
    <row r="54" spans="1:34" s="180" customFormat="1" ht="12.75" customHeight="1">
      <c r="A54" s="225" t="s">
        <v>148</v>
      </c>
      <c r="B54" s="199">
        <v>40.7</v>
      </c>
      <c r="C54" s="198">
        <v>13.1</v>
      </c>
      <c r="D54" s="195">
        <v>174</v>
      </c>
      <c r="E54" s="195">
        <v>8</v>
      </c>
      <c r="F54" s="196">
        <v>286.6</v>
      </c>
      <c r="G54" s="196">
        <v>274.8</v>
      </c>
      <c r="H54" s="196">
        <v>755.1</v>
      </c>
      <c r="I54" s="197">
        <v>933</v>
      </c>
      <c r="J54" s="198">
        <v>41</v>
      </c>
      <c r="K54" s="198">
        <v>10.3</v>
      </c>
      <c r="L54" s="195">
        <v>177</v>
      </c>
      <c r="M54" s="195">
        <v>7</v>
      </c>
      <c r="N54" s="196">
        <v>246.8</v>
      </c>
      <c r="O54" s="196">
        <v>235.7</v>
      </c>
      <c r="P54" s="196">
        <v>496.9</v>
      </c>
      <c r="Q54" s="197">
        <v>381</v>
      </c>
      <c r="R54" s="198">
        <v>40</v>
      </c>
      <c r="S54" s="198">
        <v>14.9</v>
      </c>
      <c r="T54" s="195">
        <v>171</v>
      </c>
      <c r="U54" s="195">
        <v>7</v>
      </c>
      <c r="V54" s="198">
        <v>287.3</v>
      </c>
      <c r="W54" s="198">
        <v>277.4</v>
      </c>
      <c r="X54" s="196">
        <v>687.2</v>
      </c>
      <c r="Y54" s="197">
        <v>355</v>
      </c>
      <c r="Z54" s="198">
        <v>41.7</v>
      </c>
      <c r="AA54" s="198">
        <v>15.5</v>
      </c>
      <c r="AB54" s="195">
        <v>171</v>
      </c>
      <c r="AC54" s="195">
        <v>9</v>
      </c>
      <c r="AD54" s="198">
        <v>362.6</v>
      </c>
      <c r="AE54" s="198">
        <v>346.1</v>
      </c>
      <c r="AF54" s="196">
        <v>1378.5</v>
      </c>
      <c r="AG54" s="197">
        <v>197</v>
      </c>
      <c r="AH54" s="194" t="s">
        <v>1</v>
      </c>
    </row>
    <row r="55" spans="1:34" s="180" customFormat="1" ht="12" customHeight="1">
      <c r="A55" s="225" t="s">
        <v>150</v>
      </c>
      <c r="B55" s="199">
        <v>38.5</v>
      </c>
      <c r="C55" s="198">
        <v>10.3</v>
      </c>
      <c r="D55" s="195">
        <v>169</v>
      </c>
      <c r="E55" s="195">
        <v>6</v>
      </c>
      <c r="F55" s="196">
        <v>182.9</v>
      </c>
      <c r="G55" s="196">
        <v>175.4</v>
      </c>
      <c r="H55" s="196">
        <v>331</v>
      </c>
      <c r="I55" s="197">
        <v>407</v>
      </c>
      <c r="J55" s="198">
        <v>39.6</v>
      </c>
      <c r="K55" s="198">
        <v>10</v>
      </c>
      <c r="L55" s="195">
        <v>170</v>
      </c>
      <c r="M55" s="195">
        <v>5</v>
      </c>
      <c r="N55" s="196">
        <v>175.1</v>
      </c>
      <c r="O55" s="196">
        <v>169.2</v>
      </c>
      <c r="P55" s="196">
        <v>227.7</v>
      </c>
      <c r="Q55" s="197">
        <v>175</v>
      </c>
      <c r="R55" s="198">
        <v>36.7</v>
      </c>
      <c r="S55" s="198">
        <v>11.3</v>
      </c>
      <c r="T55" s="195">
        <v>171</v>
      </c>
      <c r="U55" s="195">
        <v>7</v>
      </c>
      <c r="V55" s="198">
        <v>185.4</v>
      </c>
      <c r="W55" s="198">
        <v>177.2</v>
      </c>
      <c r="X55" s="196">
        <v>385.8</v>
      </c>
      <c r="Y55" s="197">
        <v>145</v>
      </c>
      <c r="Z55" s="198">
        <v>39.2</v>
      </c>
      <c r="AA55" s="198">
        <v>9</v>
      </c>
      <c r="AB55" s="195">
        <v>164</v>
      </c>
      <c r="AC55" s="195">
        <v>7</v>
      </c>
      <c r="AD55" s="198">
        <v>194.2</v>
      </c>
      <c r="AE55" s="198">
        <v>185</v>
      </c>
      <c r="AF55" s="196">
        <v>447.4</v>
      </c>
      <c r="AG55" s="197">
        <v>88</v>
      </c>
      <c r="AH55" s="194" t="s">
        <v>2</v>
      </c>
    </row>
    <row r="56" spans="1:34" s="180" customFormat="1" ht="12" customHeight="1">
      <c r="A56" s="226" t="s">
        <v>160</v>
      </c>
      <c r="B56" s="199"/>
      <c r="C56" s="198"/>
      <c r="D56" s="195"/>
      <c r="E56" s="195"/>
      <c r="F56" s="196"/>
      <c r="G56" s="196"/>
      <c r="H56" s="196"/>
      <c r="I56" s="197"/>
      <c r="J56" s="198"/>
      <c r="K56" s="198"/>
      <c r="L56" s="195"/>
      <c r="M56" s="195"/>
      <c r="N56" s="196"/>
      <c r="O56" s="196"/>
      <c r="P56" s="196"/>
      <c r="Q56" s="197"/>
      <c r="R56" s="198"/>
      <c r="S56" s="198"/>
      <c r="T56" s="195"/>
      <c r="U56" s="195"/>
      <c r="V56" s="198"/>
      <c r="W56" s="198"/>
      <c r="X56" s="196"/>
      <c r="Y56" s="197"/>
      <c r="Z56" s="198"/>
      <c r="AA56" s="198"/>
      <c r="AB56" s="195"/>
      <c r="AC56" s="195"/>
      <c r="AD56" s="198"/>
      <c r="AE56" s="198"/>
      <c r="AF56" s="196"/>
      <c r="AG56" s="197"/>
      <c r="AH56" s="194" t="s">
        <v>161</v>
      </c>
    </row>
    <row r="57" spans="1:34" s="180" customFormat="1" ht="12.75" customHeight="1">
      <c r="A57" s="225" t="s">
        <v>148</v>
      </c>
      <c r="B57" s="199">
        <v>41.5</v>
      </c>
      <c r="C57" s="198">
        <v>17.8</v>
      </c>
      <c r="D57" s="195">
        <v>168</v>
      </c>
      <c r="E57" s="195">
        <v>15</v>
      </c>
      <c r="F57" s="196">
        <v>429.3</v>
      </c>
      <c r="G57" s="196">
        <v>389</v>
      </c>
      <c r="H57" s="196">
        <v>1714.2</v>
      </c>
      <c r="I57" s="197">
        <v>113</v>
      </c>
      <c r="J57" s="198">
        <v>41.4</v>
      </c>
      <c r="K57" s="198">
        <v>16.4</v>
      </c>
      <c r="L57" s="195">
        <v>165</v>
      </c>
      <c r="M57" s="195">
        <v>6</v>
      </c>
      <c r="N57" s="196">
        <v>298.2</v>
      </c>
      <c r="O57" s="196">
        <v>287.9</v>
      </c>
      <c r="P57" s="196">
        <v>1182.6</v>
      </c>
      <c r="Q57" s="197">
        <v>16</v>
      </c>
      <c r="R57" s="198">
        <v>42.7</v>
      </c>
      <c r="S57" s="198">
        <v>19</v>
      </c>
      <c r="T57" s="195">
        <v>175</v>
      </c>
      <c r="U57" s="195">
        <v>5</v>
      </c>
      <c r="V57" s="198">
        <v>332.4</v>
      </c>
      <c r="W57" s="198">
        <v>322.5</v>
      </c>
      <c r="X57" s="196">
        <v>774.4</v>
      </c>
      <c r="Y57" s="197">
        <v>31</v>
      </c>
      <c r="Z57" s="198">
        <v>41</v>
      </c>
      <c r="AA57" s="198">
        <v>17.6</v>
      </c>
      <c r="AB57" s="195">
        <v>166</v>
      </c>
      <c r="AC57" s="195">
        <v>22</v>
      </c>
      <c r="AD57" s="198">
        <v>506.1</v>
      </c>
      <c r="AE57" s="198">
        <v>444.4</v>
      </c>
      <c r="AF57" s="196">
        <v>2278.5</v>
      </c>
      <c r="AG57" s="197">
        <v>66</v>
      </c>
      <c r="AH57" s="194" t="s">
        <v>162</v>
      </c>
    </row>
    <row r="58" spans="1:34" s="180" customFormat="1" ht="12" customHeight="1">
      <c r="A58" s="225" t="s">
        <v>150</v>
      </c>
      <c r="B58" s="199">
        <v>44.3</v>
      </c>
      <c r="C58" s="198">
        <v>14.2</v>
      </c>
      <c r="D58" s="195">
        <v>156</v>
      </c>
      <c r="E58" s="195">
        <v>9</v>
      </c>
      <c r="F58" s="196">
        <v>261.8</v>
      </c>
      <c r="G58" s="196">
        <v>245.4</v>
      </c>
      <c r="H58" s="196">
        <v>802.5</v>
      </c>
      <c r="I58" s="197">
        <v>213</v>
      </c>
      <c r="J58" s="198">
        <v>33.2</v>
      </c>
      <c r="K58" s="198">
        <v>11.3</v>
      </c>
      <c r="L58" s="195">
        <v>165</v>
      </c>
      <c r="M58" s="195">
        <v>6</v>
      </c>
      <c r="N58" s="196">
        <v>193.2</v>
      </c>
      <c r="O58" s="196">
        <v>186.3</v>
      </c>
      <c r="P58" s="196">
        <v>585.2</v>
      </c>
      <c r="Q58" s="197">
        <v>10</v>
      </c>
      <c r="R58" s="198">
        <v>30.7</v>
      </c>
      <c r="S58" s="198">
        <v>9.9</v>
      </c>
      <c r="T58" s="195">
        <v>171</v>
      </c>
      <c r="U58" s="195">
        <v>5</v>
      </c>
      <c r="V58" s="198">
        <v>209.8</v>
      </c>
      <c r="W58" s="198">
        <v>202.7</v>
      </c>
      <c r="X58" s="196">
        <v>580.7</v>
      </c>
      <c r="Y58" s="197">
        <v>13</v>
      </c>
      <c r="Z58" s="198">
        <v>45.8</v>
      </c>
      <c r="AA58" s="198">
        <v>14.7</v>
      </c>
      <c r="AB58" s="195">
        <v>154</v>
      </c>
      <c r="AC58" s="195">
        <v>10</v>
      </c>
      <c r="AD58" s="198">
        <v>268.8</v>
      </c>
      <c r="AE58" s="198">
        <v>251.3</v>
      </c>
      <c r="AF58" s="196">
        <v>828.6</v>
      </c>
      <c r="AG58" s="197">
        <v>191</v>
      </c>
      <c r="AH58" s="194" t="s">
        <v>151</v>
      </c>
    </row>
    <row r="59" spans="1:34" s="180" customFormat="1" ht="12.75" customHeight="1">
      <c r="A59" s="226" t="s">
        <v>163</v>
      </c>
      <c r="B59" s="199"/>
      <c r="C59" s="198"/>
      <c r="D59" s="195"/>
      <c r="E59" s="195"/>
      <c r="F59" s="196"/>
      <c r="G59" s="196"/>
      <c r="H59" s="196"/>
      <c r="I59" s="197"/>
      <c r="J59" s="198"/>
      <c r="K59" s="198"/>
      <c r="L59" s="195"/>
      <c r="M59" s="195"/>
      <c r="N59" s="196"/>
      <c r="O59" s="196"/>
      <c r="P59" s="196"/>
      <c r="Q59" s="197"/>
      <c r="R59" s="198"/>
      <c r="S59" s="198"/>
      <c r="T59" s="195"/>
      <c r="U59" s="195"/>
      <c r="V59" s="198"/>
      <c r="W59" s="198"/>
      <c r="X59" s="196"/>
      <c r="Y59" s="197"/>
      <c r="Z59" s="198"/>
      <c r="AA59" s="198"/>
      <c r="AB59" s="195"/>
      <c r="AC59" s="195"/>
      <c r="AD59" s="198"/>
      <c r="AE59" s="198"/>
      <c r="AF59" s="196"/>
      <c r="AG59" s="197"/>
      <c r="AH59" s="194" t="s">
        <v>164</v>
      </c>
    </row>
    <row r="60" spans="1:34" s="180" customFormat="1" ht="12.75" customHeight="1">
      <c r="A60" s="225" t="s">
        <v>148</v>
      </c>
      <c r="B60" s="199">
        <v>40.9</v>
      </c>
      <c r="C60" s="198">
        <v>8.4</v>
      </c>
      <c r="D60" s="195">
        <v>169</v>
      </c>
      <c r="E60" s="195">
        <v>3</v>
      </c>
      <c r="F60" s="196">
        <v>276.8</v>
      </c>
      <c r="G60" s="196">
        <v>264.6</v>
      </c>
      <c r="H60" s="196">
        <v>595.4</v>
      </c>
      <c r="I60" s="197">
        <v>875</v>
      </c>
      <c r="J60" s="198">
        <v>48</v>
      </c>
      <c r="K60" s="198">
        <v>8.3</v>
      </c>
      <c r="L60" s="195">
        <v>169</v>
      </c>
      <c r="M60" s="195">
        <v>2</v>
      </c>
      <c r="N60" s="196">
        <v>252.3</v>
      </c>
      <c r="O60" s="196">
        <v>247.2</v>
      </c>
      <c r="P60" s="196">
        <v>536.6</v>
      </c>
      <c r="Q60" s="197">
        <v>269</v>
      </c>
      <c r="R60" s="198">
        <v>37.7</v>
      </c>
      <c r="S60" s="198">
        <v>8.4</v>
      </c>
      <c r="T60" s="195">
        <v>169</v>
      </c>
      <c r="U60" s="195">
        <v>3</v>
      </c>
      <c r="V60" s="198">
        <v>281.2</v>
      </c>
      <c r="W60" s="198">
        <v>266.2</v>
      </c>
      <c r="X60" s="196">
        <v>605.4</v>
      </c>
      <c r="Y60" s="197">
        <v>576</v>
      </c>
      <c r="Z60" s="198">
        <v>37.9</v>
      </c>
      <c r="AA60" s="198">
        <v>8.4</v>
      </c>
      <c r="AB60" s="195">
        <v>170</v>
      </c>
      <c r="AC60" s="195">
        <v>9</v>
      </c>
      <c r="AD60" s="198">
        <v>413.5</v>
      </c>
      <c r="AE60" s="198">
        <v>393.2</v>
      </c>
      <c r="AF60" s="196">
        <v>936.5</v>
      </c>
      <c r="AG60" s="197">
        <v>29</v>
      </c>
      <c r="AH60" s="194" t="s">
        <v>162</v>
      </c>
    </row>
    <row r="61" spans="1:34" s="180" customFormat="1" ht="12" customHeight="1">
      <c r="A61" s="225" t="s">
        <v>150</v>
      </c>
      <c r="B61" s="199">
        <v>39.6</v>
      </c>
      <c r="C61" s="198">
        <v>9</v>
      </c>
      <c r="D61" s="195">
        <v>168</v>
      </c>
      <c r="E61" s="195">
        <v>3</v>
      </c>
      <c r="F61" s="196">
        <v>223.6</v>
      </c>
      <c r="G61" s="196">
        <v>210.4</v>
      </c>
      <c r="H61" s="196">
        <v>589.7</v>
      </c>
      <c r="I61" s="197">
        <v>2092</v>
      </c>
      <c r="J61" s="198">
        <v>41.6</v>
      </c>
      <c r="K61" s="198">
        <v>9.9</v>
      </c>
      <c r="L61" s="195">
        <v>169</v>
      </c>
      <c r="M61" s="195">
        <v>4</v>
      </c>
      <c r="N61" s="196">
        <v>211.6</v>
      </c>
      <c r="O61" s="196">
        <v>201.5</v>
      </c>
      <c r="P61" s="196">
        <v>576.6</v>
      </c>
      <c r="Q61" s="197">
        <v>809</v>
      </c>
      <c r="R61" s="198">
        <v>38.7</v>
      </c>
      <c r="S61" s="198">
        <v>8.3</v>
      </c>
      <c r="T61" s="195">
        <v>167</v>
      </c>
      <c r="U61" s="195">
        <v>2</v>
      </c>
      <c r="V61" s="198">
        <v>226</v>
      </c>
      <c r="W61" s="198">
        <v>210.4</v>
      </c>
      <c r="X61" s="196">
        <v>585.4</v>
      </c>
      <c r="Y61" s="197">
        <v>1181</v>
      </c>
      <c r="Z61" s="198">
        <v>34.3</v>
      </c>
      <c r="AA61" s="198">
        <v>9.9</v>
      </c>
      <c r="AB61" s="195">
        <v>170</v>
      </c>
      <c r="AC61" s="195">
        <v>6</v>
      </c>
      <c r="AD61" s="198">
        <v>292.4</v>
      </c>
      <c r="AE61" s="198">
        <v>280.4</v>
      </c>
      <c r="AF61" s="196">
        <v>742.6</v>
      </c>
      <c r="AG61" s="197">
        <v>102</v>
      </c>
      <c r="AH61" s="194" t="s">
        <v>151</v>
      </c>
    </row>
    <row r="62" spans="1:34" s="180" customFormat="1" ht="12.75" customHeight="1">
      <c r="A62" s="226" t="s">
        <v>165</v>
      </c>
      <c r="B62" s="227"/>
      <c r="C62" s="198"/>
      <c r="D62" s="195"/>
      <c r="E62" s="195"/>
      <c r="F62" s="196"/>
      <c r="G62" s="196"/>
      <c r="H62" s="196"/>
      <c r="I62" s="197"/>
      <c r="J62" s="198"/>
      <c r="K62" s="198"/>
      <c r="L62" s="195"/>
      <c r="M62" s="195"/>
      <c r="N62" s="196"/>
      <c r="O62" s="196"/>
      <c r="P62" s="196"/>
      <c r="Q62" s="197"/>
      <c r="R62" s="198"/>
      <c r="S62" s="198"/>
      <c r="T62" s="195"/>
      <c r="U62" s="195"/>
      <c r="V62" s="198"/>
      <c r="W62" s="198"/>
      <c r="X62" s="196"/>
      <c r="Y62" s="197"/>
      <c r="Z62" s="198"/>
      <c r="AA62" s="198"/>
      <c r="AB62" s="195"/>
      <c r="AC62" s="195"/>
      <c r="AD62" s="198"/>
      <c r="AE62" s="198"/>
      <c r="AF62" s="196"/>
      <c r="AG62" s="197"/>
      <c r="AH62" s="194" t="s">
        <v>166</v>
      </c>
    </row>
    <row r="63" spans="1:34" s="180" customFormat="1" ht="12" customHeight="1">
      <c r="A63" s="225" t="s">
        <v>148</v>
      </c>
      <c r="B63" s="199">
        <v>45.9</v>
      </c>
      <c r="C63" s="198">
        <v>10.5</v>
      </c>
      <c r="D63" s="195">
        <v>172</v>
      </c>
      <c r="E63" s="195">
        <v>12</v>
      </c>
      <c r="F63" s="196">
        <v>238.4</v>
      </c>
      <c r="G63" s="196">
        <v>222.5</v>
      </c>
      <c r="H63" s="196">
        <v>493.5</v>
      </c>
      <c r="I63" s="197">
        <v>432</v>
      </c>
      <c r="J63" s="198">
        <v>47.3</v>
      </c>
      <c r="K63" s="198">
        <v>10.5</v>
      </c>
      <c r="L63" s="195">
        <v>173</v>
      </c>
      <c r="M63" s="195">
        <v>8</v>
      </c>
      <c r="N63" s="196">
        <v>236.7</v>
      </c>
      <c r="O63" s="196">
        <v>226.3</v>
      </c>
      <c r="P63" s="196">
        <v>464.7</v>
      </c>
      <c r="Q63" s="197">
        <v>257</v>
      </c>
      <c r="R63" s="198">
        <v>44</v>
      </c>
      <c r="S63" s="198">
        <v>10.3</v>
      </c>
      <c r="T63" s="195">
        <v>171</v>
      </c>
      <c r="U63" s="195">
        <v>14</v>
      </c>
      <c r="V63" s="198">
        <v>221</v>
      </c>
      <c r="W63" s="198">
        <v>202.4</v>
      </c>
      <c r="X63" s="196">
        <v>424.4</v>
      </c>
      <c r="Y63" s="197">
        <v>138</v>
      </c>
      <c r="Z63" s="198">
        <v>43.1</v>
      </c>
      <c r="AA63" s="198">
        <v>10.5</v>
      </c>
      <c r="AB63" s="195">
        <v>166</v>
      </c>
      <c r="AC63" s="195">
        <v>30</v>
      </c>
      <c r="AD63" s="198">
        <v>316.5</v>
      </c>
      <c r="AE63" s="198">
        <v>271.2</v>
      </c>
      <c r="AF63" s="196">
        <v>958.3</v>
      </c>
      <c r="AG63" s="197">
        <v>36</v>
      </c>
      <c r="AH63" s="194" t="s">
        <v>154</v>
      </c>
    </row>
    <row r="64" spans="1:34" s="180" customFormat="1" ht="12" customHeight="1">
      <c r="A64" s="225" t="s">
        <v>150</v>
      </c>
      <c r="B64" s="199">
        <v>44.3</v>
      </c>
      <c r="C64" s="198">
        <v>8.2</v>
      </c>
      <c r="D64" s="195">
        <v>165</v>
      </c>
      <c r="E64" s="195">
        <v>5</v>
      </c>
      <c r="F64" s="196">
        <v>180.4</v>
      </c>
      <c r="G64" s="196">
        <v>173.9</v>
      </c>
      <c r="H64" s="196">
        <v>277.1</v>
      </c>
      <c r="I64" s="197">
        <v>181</v>
      </c>
      <c r="J64" s="198">
        <v>46.6</v>
      </c>
      <c r="K64" s="198">
        <v>8.6</v>
      </c>
      <c r="L64" s="195">
        <v>169</v>
      </c>
      <c r="M64" s="195">
        <v>4</v>
      </c>
      <c r="N64" s="196">
        <v>176.3</v>
      </c>
      <c r="O64" s="196">
        <v>171.9</v>
      </c>
      <c r="P64" s="196">
        <v>271.7</v>
      </c>
      <c r="Q64" s="197">
        <v>89</v>
      </c>
      <c r="R64" s="198">
        <v>42.7</v>
      </c>
      <c r="S64" s="198">
        <v>7.7</v>
      </c>
      <c r="T64" s="195">
        <v>169</v>
      </c>
      <c r="U64" s="195">
        <v>7</v>
      </c>
      <c r="V64" s="198">
        <v>173.3</v>
      </c>
      <c r="W64" s="198">
        <v>165.8</v>
      </c>
      <c r="X64" s="196">
        <v>220.2</v>
      </c>
      <c r="Y64" s="197">
        <v>63</v>
      </c>
      <c r="Z64" s="198">
        <v>40.6</v>
      </c>
      <c r="AA64" s="198">
        <v>7.9</v>
      </c>
      <c r="AB64" s="195">
        <v>145</v>
      </c>
      <c r="AC64" s="195">
        <v>6</v>
      </c>
      <c r="AD64" s="198">
        <v>208.1</v>
      </c>
      <c r="AE64" s="198">
        <v>197.3</v>
      </c>
      <c r="AF64" s="196">
        <v>413.5</v>
      </c>
      <c r="AG64" s="197">
        <v>30</v>
      </c>
      <c r="AH64" s="194" t="s">
        <v>151</v>
      </c>
    </row>
    <row r="65" spans="1:34" s="180" customFormat="1" ht="3.75" customHeight="1" thickBot="1">
      <c r="A65" s="228"/>
      <c r="B65" s="229"/>
      <c r="C65" s="230"/>
      <c r="D65" s="228"/>
      <c r="E65" s="228"/>
      <c r="F65" s="231"/>
      <c r="G65" s="231"/>
      <c r="H65" s="231"/>
      <c r="I65" s="232"/>
      <c r="J65" s="230"/>
      <c r="K65" s="230"/>
      <c r="L65" s="228"/>
      <c r="M65" s="228"/>
      <c r="N65" s="231"/>
      <c r="O65" s="231"/>
      <c r="P65" s="231"/>
      <c r="Q65" s="232"/>
      <c r="R65" s="230"/>
      <c r="S65" s="230"/>
      <c r="T65" s="228"/>
      <c r="U65" s="228"/>
      <c r="V65" s="230"/>
      <c r="W65" s="230"/>
      <c r="X65" s="231"/>
      <c r="Y65" s="232"/>
      <c r="Z65" s="230"/>
      <c r="AA65" s="230"/>
      <c r="AB65" s="228"/>
      <c r="AC65" s="228"/>
      <c r="AD65" s="230"/>
      <c r="AE65" s="230"/>
      <c r="AF65" s="231"/>
      <c r="AG65" s="232"/>
      <c r="AH65" s="233"/>
    </row>
    <row r="66" s="180" customFormat="1" ht="12.75" customHeight="1">
      <c r="A66" s="180" t="s">
        <v>167</v>
      </c>
    </row>
    <row r="67" spans="1:34" ht="12" customHeight="1">
      <c r="A67" s="974" t="s">
        <v>168</v>
      </c>
      <c r="B67" s="974"/>
      <c r="C67" s="974"/>
      <c r="D67" s="974"/>
      <c r="E67" s="974"/>
      <c r="F67" s="974"/>
      <c r="G67" s="974"/>
      <c r="H67" s="974"/>
      <c r="I67" s="974"/>
      <c r="J67" s="974"/>
      <c r="K67" s="974"/>
      <c r="L67" s="974"/>
      <c r="M67" s="974"/>
      <c r="N67" s="974"/>
      <c r="O67" s="974"/>
      <c r="P67" s="974"/>
      <c r="Q67" s="974"/>
      <c r="R67" s="975" t="s">
        <v>169</v>
      </c>
      <c r="S67" s="976"/>
      <c r="T67" s="976"/>
      <c r="U67" s="976"/>
      <c r="V67" s="976"/>
      <c r="W67" s="976"/>
      <c r="X67" s="976"/>
      <c r="Y67" s="976"/>
      <c r="Z67" s="976"/>
      <c r="AA67" s="976"/>
      <c r="AB67" s="976"/>
      <c r="AC67" s="976"/>
      <c r="AD67" s="976"/>
      <c r="AE67" s="976"/>
      <c r="AF67" s="976"/>
      <c r="AG67" s="976"/>
      <c r="AH67" s="976"/>
    </row>
    <row r="68" spans="1:34" ht="12">
      <c r="A68" s="974"/>
      <c r="B68" s="974"/>
      <c r="C68" s="974"/>
      <c r="D68" s="974"/>
      <c r="E68" s="974"/>
      <c r="F68" s="974"/>
      <c r="G68" s="974"/>
      <c r="H68" s="974"/>
      <c r="I68" s="974"/>
      <c r="J68" s="974"/>
      <c r="K68" s="974"/>
      <c r="L68" s="974"/>
      <c r="M68" s="974"/>
      <c r="N68" s="974"/>
      <c r="O68" s="974"/>
      <c r="P68" s="974"/>
      <c r="Q68" s="974"/>
      <c r="R68" s="976"/>
      <c r="S68" s="976"/>
      <c r="T68" s="976"/>
      <c r="U68" s="976"/>
      <c r="V68" s="976"/>
      <c r="W68" s="976"/>
      <c r="X68" s="976"/>
      <c r="Y68" s="976"/>
      <c r="Z68" s="976"/>
      <c r="AA68" s="976"/>
      <c r="AB68" s="976"/>
      <c r="AC68" s="976"/>
      <c r="AD68" s="976"/>
      <c r="AE68" s="976"/>
      <c r="AF68" s="976"/>
      <c r="AG68" s="976"/>
      <c r="AH68" s="976"/>
    </row>
    <row r="69" spans="1:34" ht="12">
      <c r="A69" s="974"/>
      <c r="B69" s="974"/>
      <c r="C69" s="974"/>
      <c r="D69" s="974"/>
      <c r="E69" s="974"/>
      <c r="F69" s="974"/>
      <c r="G69" s="974"/>
      <c r="H69" s="974"/>
      <c r="I69" s="974"/>
      <c r="J69" s="974"/>
      <c r="K69" s="974"/>
      <c r="L69" s="974"/>
      <c r="M69" s="974"/>
      <c r="N69" s="974"/>
      <c r="O69" s="974"/>
      <c r="P69" s="974"/>
      <c r="Q69" s="974"/>
      <c r="R69" s="976"/>
      <c r="S69" s="976"/>
      <c r="T69" s="976"/>
      <c r="U69" s="976"/>
      <c r="V69" s="976"/>
      <c r="W69" s="976"/>
      <c r="X69" s="976"/>
      <c r="Y69" s="976"/>
      <c r="Z69" s="976"/>
      <c r="AA69" s="976"/>
      <c r="AB69" s="976"/>
      <c r="AC69" s="976"/>
      <c r="AD69" s="976"/>
      <c r="AE69" s="976"/>
      <c r="AF69" s="976"/>
      <c r="AG69" s="976"/>
      <c r="AH69" s="976"/>
    </row>
    <row r="70" spans="1:17" ht="12">
      <c r="A70" s="974"/>
      <c r="B70" s="974"/>
      <c r="C70" s="974"/>
      <c r="D70" s="974"/>
      <c r="E70" s="974"/>
      <c r="F70" s="974"/>
      <c r="G70" s="974"/>
      <c r="H70" s="974"/>
      <c r="I70" s="974"/>
      <c r="J70" s="974"/>
      <c r="K70" s="974"/>
      <c r="L70" s="974"/>
      <c r="M70" s="974"/>
      <c r="N70" s="974"/>
      <c r="O70" s="974"/>
      <c r="P70" s="974"/>
      <c r="Q70" s="974"/>
    </row>
    <row r="71" spans="1:17" ht="12">
      <c r="A71" s="234"/>
      <c r="B71" s="234"/>
      <c r="C71" s="234"/>
      <c r="D71" s="234"/>
      <c r="E71" s="234"/>
      <c r="F71" s="234"/>
      <c r="G71" s="234"/>
      <c r="H71" s="234"/>
      <c r="I71" s="234"/>
      <c r="J71" s="234"/>
      <c r="K71" s="234"/>
      <c r="L71" s="234"/>
      <c r="M71" s="234"/>
      <c r="N71" s="234"/>
      <c r="O71" s="234"/>
      <c r="P71" s="234"/>
      <c r="Q71" s="234"/>
    </row>
  </sheetData>
  <sheetProtection/>
  <mergeCells count="26">
    <mergeCell ref="B5:B6"/>
    <mergeCell ref="C5:C6"/>
    <mergeCell ref="D5:D6"/>
    <mergeCell ref="E5:E6"/>
    <mergeCell ref="F5:G5"/>
    <mergeCell ref="I5:I6"/>
    <mergeCell ref="T5:T6"/>
    <mergeCell ref="U5:U6"/>
    <mergeCell ref="V5:W5"/>
    <mergeCell ref="Y5:Y6"/>
    <mergeCell ref="J5:J6"/>
    <mergeCell ref="K5:K6"/>
    <mergeCell ref="L5:L6"/>
    <mergeCell ref="M5:M6"/>
    <mergeCell ref="N5:O5"/>
    <mergeCell ref="Q5:Q6"/>
    <mergeCell ref="A67:Q70"/>
    <mergeCell ref="R67:AH69"/>
    <mergeCell ref="Z5:Z6"/>
    <mergeCell ref="AA5:AA6"/>
    <mergeCell ref="AB5:AB6"/>
    <mergeCell ref="AC5:AC6"/>
    <mergeCell ref="AD5:AE5"/>
    <mergeCell ref="AG5:AG6"/>
    <mergeCell ref="R5:R6"/>
    <mergeCell ref="S5:S6"/>
  </mergeCells>
  <printOptions/>
  <pageMargins left="0.3937007874015748" right="0.3937007874015748" top="0.4724409448818898" bottom="0.11811023622047245" header="0.3937007874015748" footer="0.15748031496062992"/>
  <pageSetup horizontalDpi="600" verticalDpi="600" orientation="portrait" paperSize="9" scale="96" r:id="rId1"/>
  <colBreaks count="1" manualBreakCount="1">
    <brk id="17" max="65535" man="1"/>
  </colBreaks>
</worksheet>
</file>

<file path=xl/worksheets/sheet5.xml><?xml version="1.0" encoding="utf-8"?>
<worksheet xmlns="http://schemas.openxmlformats.org/spreadsheetml/2006/main" xmlns:r="http://schemas.openxmlformats.org/officeDocument/2006/relationships">
  <sheetPr>
    <tabColor rgb="FFFFC000"/>
  </sheetPr>
  <dimension ref="A1:AG76"/>
  <sheetViews>
    <sheetView showGridLines="0" zoomScale="80" zoomScaleNormal="80" zoomScalePageLayoutView="0" workbookViewId="0" topLeftCell="A19">
      <selection activeCell="L58" sqref="L58"/>
    </sheetView>
  </sheetViews>
  <sheetFormatPr defaultColWidth="8.00390625" defaultRowHeight="13.5"/>
  <cols>
    <col min="1" max="1" width="8.875" style="702" customWidth="1"/>
    <col min="2" max="2" width="5.25390625" style="702" customWidth="1"/>
    <col min="3" max="14" width="6.625" style="702" customWidth="1"/>
    <col min="15" max="32" width="6.375" style="702" customWidth="1"/>
    <col min="33" max="33" width="7.50390625" style="702" bestFit="1" customWidth="1"/>
    <col min="34" max="16384" width="8.00390625" style="702" customWidth="1"/>
  </cols>
  <sheetData>
    <row r="1" spans="2:16" ht="18.75" customHeight="1">
      <c r="B1" s="749"/>
      <c r="C1" s="753"/>
      <c r="D1" s="752"/>
      <c r="E1" s="749"/>
      <c r="F1" s="749"/>
      <c r="G1" s="749"/>
      <c r="I1" s="749"/>
      <c r="K1" s="749"/>
      <c r="L1" s="749"/>
      <c r="M1" s="749"/>
      <c r="N1" s="751" t="s">
        <v>764</v>
      </c>
      <c r="O1" s="750" t="s">
        <v>765</v>
      </c>
      <c r="P1" s="749"/>
    </row>
    <row r="2" spans="1:4" ht="11.25" customHeight="1">
      <c r="A2" s="705"/>
      <c r="B2" s="723"/>
      <c r="C2" s="561"/>
      <c r="D2" s="561"/>
    </row>
    <row r="3" spans="2:33" ht="11.25" customHeight="1" thickBot="1">
      <c r="B3" s="723"/>
      <c r="C3" s="561"/>
      <c r="D3" s="561"/>
      <c r="AG3" s="736" t="s">
        <v>766</v>
      </c>
    </row>
    <row r="4" spans="1:33" ht="39" customHeight="1">
      <c r="A4" s="1002" t="s">
        <v>437</v>
      </c>
      <c r="B4" s="1003"/>
      <c r="C4" s="991" t="s">
        <v>767</v>
      </c>
      <c r="D4" s="992"/>
      <c r="E4" s="998" t="s">
        <v>768</v>
      </c>
      <c r="F4" s="999"/>
      <c r="G4" s="998" t="s">
        <v>769</v>
      </c>
      <c r="H4" s="999"/>
      <c r="I4" s="1000" t="s">
        <v>770</v>
      </c>
      <c r="J4" s="1001"/>
      <c r="K4" s="991" t="s">
        <v>522</v>
      </c>
      <c r="L4" s="992"/>
      <c r="M4" s="998" t="s">
        <v>521</v>
      </c>
      <c r="N4" s="999"/>
      <c r="O4" s="997" t="s">
        <v>520</v>
      </c>
      <c r="P4" s="992"/>
      <c r="Q4" s="991" t="s">
        <v>519</v>
      </c>
      <c r="R4" s="992"/>
      <c r="S4" s="991" t="s">
        <v>490</v>
      </c>
      <c r="T4" s="992"/>
      <c r="U4" s="991" t="s">
        <v>518</v>
      </c>
      <c r="V4" s="992"/>
      <c r="W4" s="991" t="s">
        <v>517</v>
      </c>
      <c r="X4" s="992"/>
      <c r="Y4" s="991" t="s">
        <v>516</v>
      </c>
      <c r="Z4" s="992"/>
      <c r="AA4" s="991" t="s">
        <v>515</v>
      </c>
      <c r="AB4" s="992"/>
      <c r="AC4" s="991" t="s">
        <v>514</v>
      </c>
      <c r="AD4" s="992"/>
      <c r="AE4" s="993" t="s">
        <v>513</v>
      </c>
      <c r="AF4" s="994"/>
      <c r="AG4" s="760" t="s">
        <v>437</v>
      </c>
    </row>
    <row r="5" spans="1:33" ht="3.75" customHeight="1">
      <c r="A5" s="738"/>
      <c r="B5" s="739"/>
      <c r="C5" s="713"/>
      <c r="D5" s="713"/>
      <c r="E5" s="713"/>
      <c r="F5" s="713"/>
      <c r="G5" s="713"/>
      <c r="H5" s="713"/>
      <c r="I5" s="713"/>
      <c r="J5" s="713"/>
      <c r="K5" s="713"/>
      <c r="L5" s="713"/>
      <c r="M5" s="713"/>
      <c r="N5" s="713"/>
      <c r="O5" s="713"/>
      <c r="P5" s="713"/>
      <c r="Q5" s="713"/>
      <c r="R5" s="713"/>
      <c r="S5" s="713"/>
      <c r="T5" s="713"/>
      <c r="U5" s="713"/>
      <c r="V5" s="713"/>
      <c r="W5" s="713"/>
      <c r="X5" s="713"/>
      <c r="Y5" s="713"/>
      <c r="Z5" s="713"/>
      <c r="AA5" s="713"/>
      <c r="AB5" s="713"/>
      <c r="AC5" s="713"/>
      <c r="AD5" s="713"/>
      <c r="AE5" s="713"/>
      <c r="AF5" s="713"/>
      <c r="AG5" s="759"/>
    </row>
    <row r="6" spans="1:33" ht="13.5" customHeight="1">
      <c r="A6" s="726" t="s">
        <v>771</v>
      </c>
      <c r="B6" s="729" t="s">
        <v>510</v>
      </c>
      <c r="C6" s="713"/>
      <c r="D6" s="735">
        <v>104</v>
      </c>
      <c r="E6" s="758"/>
      <c r="F6" s="756">
        <v>90.2</v>
      </c>
      <c r="G6" s="758"/>
      <c r="H6" s="735">
        <v>105.3</v>
      </c>
      <c r="I6" s="758"/>
      <c r="J6" s="756">
        <v>85.8</v>
      </c>
      <c r="K6" s="758"/>
      <c r="L6" s="735">
        <v>108.4</v>
      </c>
      <c r="M6" s="735"/>
      <c r="N6" s="756">
        <v>99.9</v>
      </c>
      <c r="O6" s="735"/>
      <c r="P6" s="735">
        <v>91.7</v>
      </c>
      <c r="Q6" s="735"/>
      <c r="R6" s="756">
        <v>87.9</v>
      </c>
      <c r="S6" s="756"/>
      <c r="T6" s="735" t="s">
        <v>101</v>
      </c>
      <c r="U6" s="735"/>
      <c r="V6" s="735" t="s">
        <v>101</v>
      </c>
      <c r="W6" s="735"/>
      <c r="X6" s="735" t="s">
        <v>101</v>
      </c>
      <c r="Y6" s="758"/>
      <c r="Z6" s="735">
        <v>99.7</v>
      </c>
      <c r="AA6" s="758"/>
      <c r="AB6" s="735">
        <v>116.6</v>
      </c>
      <c r="AC6" s="735"/>
      <c r="AD6" s="735">
        <v>107.9</v>
      </c>
      <c r="AE6" s="735"/>
      <c r="AF6" s="735" t="s">
        <v>101</v>
      </c>
      <c r="AG6" s="719" t="s">
        <v>529</v>
      </c>
    </row>
    <row r="7" spans="1:33" ht="13.5" customHeight="1">
      <c r="A7" s="726" t="s">
        <v>506</v>
      </c>
      <c r="B7" s="729"/>
      <c r="C7" s="713"/>
      <c r="D7" s="756">
        <v>100.7</v>
      </c>
      <c r="E7" s="756"/>
      <c r="F7" s="756">
        <v>84.8</v>
      </c>
      <c r="G7" s="756"/>
      <c r="H7" s="756">
        <v>100.6</v>
      </c>
      <c r="I7" s="756"/>
      <c r="J7" s="756">
        <v>83.3</v>
      </c>
      <c r="K7" s="756"/>
      <c r="L7" s="735">
        <v>75.1</v>
      </c>
      <c r="M7" s="735"/>
      <c r="N7" s="735">
        <v>102.1</v>
      </c>
      <c r="O7" s="735"/>
      <c r="P7" s="735">
        <v>90.1</v>
      </c>
      <c r="Q7" s="735"/>
      <c r="R7" s="735">
        <v>65.3</v>
      </c>
      <c r="S7" s="735"/>
      <c r="T7" s="735" t="s">
        <v>101</v>
      </c>
      <c r="U7" s="735"/>
      <c r="V7" s="735" t="s">
        <v>101</v>
      </c>
      <c r="W7" s="735"/>
      <c r="X7" s="735" t="s">
        <v>101</v>
      </c>
      <c r="Y7" s="735"/>
      <c r="Z7" s="735">
        <v>99.8</v>
      </c>
      <c r="AA7" s="735"/>
      <c r="AB7" s="735">
        <v>120.7</v>
      </c>
      <c r="AC7" s="735"/>
      <c r="AD7" s="735">
        <v>103.1</v>
      </c>
      <c r="AE7" s="735"/>
      <c r="AF7" s="735" t="s">
        <v>101</v>
      </c>
      <c r="AG7" s="719" t="s">
        <v>528</v>
      </c>
    </row>
    <row r="8" spans="1:33" s="733" customFormat="1" ht="13.5" customHeight="1">
      <c r="A8" s="726" t="s">
        <v>504</v>
      </c>
      <c r="B8" s="729"/>
      <c r="C8" s="713"/>
      <c r="D8" s="713">
        <v>99.5</v>
      </c>
      <c r="E8" s="713"/>
      <c r="F8" s="713">
        <v>86.1</v>
      </c>
      <c r="G8" s="713"/>
      <c r="H8" s="713">
        <v>98.4</v>
      </c>
      <c r="I8" s="713"/>
      <c r="J8" s="713">
        <v>85.2</v>
      </c>
      <c r="K8" s="713"/>
      <c r="L8" s="713">
        <v>72.4</v>
      </c>
      <c r="M8" s="713"/>
      <c r="N8" s="713">
        <v>102.9</v>
      </c>
      <c r="O8" s="713"/>
      <c r="P8" s="713">
        <v>86.4</v>
      </c>
      <c r="Q8" s="713"/>
      <c r="R8" s="713">
        <v>60.8</v>
      </c>
      <c r="S8" s="713"/>
      <c r="T8" s="736" t="s">
        <v>101</v>
      </c>
      <c r="U8" s="713"/>
      <c r="V8" s="736" t="s">
        <v>101</v>
      </c>
      <c r="W8" s="713"/>
      <c r="X8" s="736" t="s">
        <v>101</v>
      </c>
      <c r="Y8" s="736"/>
      <c r="Z8" s="736">
        <v>98.4</v>
      </c>
      <c r="AA8" s="736"/>
      <c r="AB8" s="736">
        <v>117.3</v>
      </c>
      <c r="AC8" s="736"/>
      <c r="AD8" s="736">
        <v>105.4</v>
      </c>
      <c r="AE8" s="736"/>
      <c r="AF8" s="736" t="s">
        <v>101</v>
      </c>
      <c r="AG8" s="719" t="s">
        <v>527</v>
      </c>
    </row>
    <row r="9" spans="1:33" ht="13.5" customHeight="1">
      <c r="A9" s="732" t="s">
        <v>772</v>
      </c>
      <c r="B9" s="733"/>
      <c r="C9" s="925"/>
      <c r="D9" s="861">
        <v>97.86666666666667</v>
      </c>
      <c r="E9" s="861"/>
      <c r="F9" s="861">
        <v>84.75833333333334</v>
      </c>
      <c r="G9" s="861"/>
      <c r="H9" s="861">
        <v>93.90000000000002</v>
      </c>
      <c r="I9" s="861"/>
      <c r="J9" s="861">
        <v>78.36666666666666</v>
      </c>
      <c r="K9" s="861"/>
      <c r="L9" s="861">
        <v>66.79166666666667</v>
      </c>
      <c r="M9" s="861"/>
      <c r="N9" s="861">
        <v>100.25833333333333</v>
      </c>
      <c r="O9" s="861"/>
      <c r="P9" s="861">
        <v>83.08333333333333</v>
      </c>
      <c r="Q9" s="861"/>
      <c r="R9" s="861">
        <v>58.35833333333334</v>
      </c>
      <c r="S9" s="861"/>
      <c r="T9" s="861" t="s">
        <v>101</v>
      </c>
      <c r="U9" s="861"/>
      <c r="V9" s="861" t="s">
        <v>101</v>
      </c>
      <c r="W9" s="861"/>
      <c r="X9" s="861" t="s">
        <v>101</v>
      </c>
      <c r="Y9" s="861"/>
      <c r="Z9" s="861">
        <v>101.10833333333333</v>
      </c>
      <c r="AA9" s="861"/>
      <c r="AB9" s="861">
        <v>116.93333333333332</v>
      </c>
      <c r="AC9" s="861"/>
      <c r="AD9" s="861">
        <v>111.35000000000001</v>
      </c>
      <c r="AE9" s="861"/>
      <c r="AF9" s="861" t="s">
        <v>101</v>
      </c>
      <c r="AG9" s="730" t="s">
        <v>773</v>
      </c>
    </row>
    <row r="10" spans="1:33" ht="13.5" customHeight="1">
      <c r="A10" s="726"/>
      <c r="B10" s="729"/>
      <c r="C10" s="713"/>
      <c r="D10" s="756"/>
      <c r="E10" s="756"/>
      <c r="F10" s="756"/>
      <c r="G10" s="756"/>
      <c r="H10" s="756"/>
      <c r="I10" s="756"/>
      <c r="J10" s="756"/>
      <c r="K10" s="756"/>
      <c r="L10" s="735"/>
      <c r="M10" s="735"/>
      <c r="N10" s="735"/>
      <c r="O10" s="735"/>
      <c r="P10" s="735"/>
      <c r="Q10" s="735"/>
      <c r="R10" s="735"/>
      <c r="S10" s="735"/>
      <c r="T10" s="735"/>
      <c r="U10" s="735"/>
      <c r="V10" s="735"/>
      <c r="W10" s="735"/>
      <c r="X10" s="735"/>
      <c r="Y10" s="735"/>
      <c r="Z10" s="735"/>
      <c r="AA10" s="735"/>
      <c r="AB10" s="735"/>
      <c r="AC10" s="735"/>
      <c r="AD10" s="735"/>
      <c r="AE10" s="735"/>
      <c r="AF10" s="735"/>
      <c r="AG10" s="719"/>
    </row>
    <row r="11" spans="1:33" ht="13.5" customHeight="1">
      <c r="A11" s="726" t="s">
        <v>774</v>
      </c>
      <c r="B11" s="722" t="s">
        <v>775</v>
      </c>
      <c r="C11" s="713"/>
      <c r="D11" s="756">
        <v>98</v>
      </c>
      <c r="E11" s="756"/>
      <c r="F11" s="756">
        <v>85.2</v>
      </c>
      <c r="G11" s="756"/>
      <c r="H11" s="756">
        <v>91.9</v>
      </c>
      <c r="I11" s="756"/>
      <c r="J11" s="735">
        <v>85.5</v>
      </c>
      <c r="K11" s="756"/>
      <c r="L11" s="735">
        <v>71.2</v>
      </c>
      <c r="M11" s="735"/>
      <c r="N11" s="735">
        <v>103.3</v>
      </c>
      <c r="O11" s="735"/>
      <c r="P11" s="735">
        <v>87.8</v>
      </c>
      <c r="Q11" s="735"/>
      <c r="R11" s="735">
        <v>60</v>
      </c>
      <c r="S11" s="735"/>
      <c r="T11" s="735" t="s">
        <v>101</v>
      </c>
      <c r="U11" s="735"/>
      <c r="V11" s="735" t="s">
        <v>101</v>
      </c>
      <c r="W11" s="735"/>
      <c r="X11" s="735" t="s">
        <v>101</v>
      </c>
      <c r="Y11" s="735"/>
      <c r="Z11" s="735">
        <v>103.2</v>
      </c>
      <c r="AA11" s="735"/>
      <c r="AB11" s="735">
        <v>116</v>
      </c>
      <c r="AC11" s="735"/>
      <c r="AD11" s="735">
        <v>109.5</v>
      </c>
      <c r="AE11" s="735"/>
      <c r="AF11" s="735" t="s">
        <v>101</v>
      </c>
      <c r="AG11" s="725" t="s">
        <v>776</v>
      </c>
    </row>
    <row r="12" spans="1:33" ht="13.5" customHeight="1">
      <c r="A12" s="723"/>
      <c r="B12" s="724" t="s">
        <v>3</v>
      </c>
      <c r="C12" s="713"/>
      <c r="D12" s="756">
        <v>98.3</v>
      </c>
      <c r="E12" s="756"/>
      <c r="F12" s="756">
        <v>77.6</v>
      </c>
      <c r="G12" s="756"/>
      <c r="H12" s="756">
        <v>94.3</v>
      </c>
      <c r="I12" s="756"/>
      <c r="J12" s="735">
        <v>85.2</v>
      </c>
      <c r="K12" s="756"/>
      <c r="L12" s="735">
        <v>71.2</v>
      </c>
      <c r="M12" s="735"/>
      <c r="N12" s="735">
        <v>103.2</v>
      </c>
      <c r="O12" s="735"/>
      <c r="P12" s="735">
        <v>86.7</v>
      </c>
      <c r="Q12" s="735"/>
      <c r="R12" s="735">
        <v>60.2</v>
      </c>
      <c r="S12" s="735"/>
      <c r="T12" s="735" t="s">
        <v>101</v>
      </c>
      <c r="U12" s="735"/>
      <c r="V12" s="735" t="s">
        <v>101</v>
      </c>
      <c r="W12" s="735"/>
      <c r="X12" s="735" t="s">
        <v>101</v>
      </c>
      <c r="Y12" s="735"/>
      <c r="Z12" s="735">
        <v>103.8</v>
      </c>
      <c r="AA12" s="735"/>
      <c r="AB12" s="735">
        <v>115.5</v>
      </c>
      <c r="AC12" s="735"/>
      <c r="AD12" s="735">
        <v>109.5</v>
      </c>
      <c r="AE12" s="735"/>
      <c r="AF12" s="735" t="s">
        <v>101</v>
      </c>
      <c r="AG12" s="719" t="s">
        <v>777</v>
      </c>
    </row>
    <row r="13" spans="1:33" ht="13.5" customHeight="1">
      <c r="A13" s="723"/>
      <c r="B13" s="724" t="s">
        <v>4</v>
      </c>
      <c r="C13" s="713"/>
      <c r="D13" s="756">
        <v>96.2</v>
      </c>
      <c r="E13" s="756"/>
      <c r="F13" s="756">
        <v>78.2</v>
      </c>
      <c r="G13" s="756"/>
      <c r="H13" s="756">
        <v>93.1</v>
      </c>
      <c r="I13" s="756"/>
      <c r="J13" s="735">
        <v>85.2</v>
      </c>
      <c r="K13" s="756"/>
      <c r="L13" s="735">
        <v>70.3</v>
      </c>
      <c r="M13" s="735"/>
      <c r="N13" s="735">
        <v>103</v>
      </c>
      <c r="O13" s="735"/>
      <c r="P13" s="735">
        <v>85</v>
      </c>
      <c r="Q13" s="735"/>
      <c r="R13" s="735">
        <v>59</v>
      </c>
      <c r="S13" s="735"/>
      <c r="T13" s="735" t="s">
        <v>101</v>
      </c>
      <c r="U13" s="735"/>
      <c r="V13" s="735" t="s">
        <v>101</v>
      </c>
      <c r="W13" s="735"/>
      <c r="X13" s="735" t="s">
        <v>101</v>
      </c>
      <c r="Y13" s="735"/>
      <c r="Z13" s="735">
        <v>85.5</v>
      </c>
      <c r="AA13" s="735"/>
      <c r="AB13" s="735">
        <v>114.6</v>
      </c>
      <c r="AC13" s="735"/>
      <c r="AD13" s="735">
        <v>108.9</v>
      </c>
      <c r="AE13" s="735"/>
      <c r="AF13" s="735" t="s">
        <v>101</v>
      </c>
      <c r="AG13" s="719" t="s">
        <v>502</v>
      </c>
    </row>
    <row r="14" spans="1:33" ht="13.5" customHeight="1">
      <c r="A14" s="723"/>
      <c r="B14" s="724" t="s">
        <v>501</v>
      </c>
      <c r="C14" s="713"/>
      <c r="D14" s="756">
        <v>98.6</v>
      </c>
      <c r="E14" s="756"/>
      <c r="F14" s="756">
        <v>85.5</v>
      </c>
      <c r="G14" s="756"/>
      <c r="H14" s="756">
        <v>93.6</v>
      </c>
      <c r="I14" s="756"/>
      <c r="J14" s="735">
        <v>86.9</v>
      </c>
      <c r="K14" s="756"/>
      <c r="L14" s="735">
        <v>70.8</v>
      </c>
      <c r="M14" s="735"/>
      <c r="N14" s="735">
        <v>100.8</v>
      </c>
      <c r="O14" s="735"/>
      <c r="P14" s="735">
        <v>85.5</v>
      </c>
      <c r="Q14" s="735"/>
      <c r="R14" s="735">
        <v>58.4</v>
      </c>
      <c r="S14" s="735"/>
      <c r="T14" s="735" t="s">
        <v>101</v>
      </c>
      <c r="U14" s="735"/>
      <c r="V14" s="735" t="s">
        <v>101</v>
      </c>
      <c r="W14" s="735"/>
      <c r="X14" s="735" t="s">
        <v>101</v>
      </c>
      <c r="Y14" s="735"/>
      <c r="Z14" s="735">
        <v>101.9</v>
      </c>
      <c r="AA14" s="735"/>
      <c r="AB14" s="735">
        <v>116</v>
      </c>
      <c r="AC14" s="735"/>
      <c r="AD14" s="735">
        <v>118.6</v>
      </c>
      <c r="AE14" s="735"/>
      <c r="AF14" s="735" t="s">
        <v>101</v>
      </c>
      <c r="AG14" s="719" t="s">
        <v>500</v>
      </c>
    </row>
    <row r="15" spans="1:33" ht="13.5" customHeight="1">
      <c r="A15" s="723"/>
      <c r="B15" s="724" t="s">
        <v>5</v>
      </c>
      <c r="C15" s="713"/>
      <c r="D15" s="756">
        <v>99.6</v>
      </c>
      <c r="E15" s="756"/>
      <c r="F15" s="756">
        <v>87.1</v>
      </c>
      <c r="G15" s="756"/>
      <c r="H15" s="756">
        <v>96.6</v>
      </c>
      <c r="I15" s="756"/>
      <c r="J15" s="735">
        <v>86.4</v>
      </c>
      <c r="K15" s="756"/>
      <c r="L15" s="735">
        <v>73.3</v>
      </c>
      <c r="M15" s="735"/>
      <c r="N15" s="735">
        <v>100</v>
      </c>
      <c r="O15" s="735"/>
      <c r="P15" s="735">
        <v>85.8</v>
      </c>
      <c r="Q15" s="735"/>
      <c r="R15" s="735">
        <v>58.9</v>
      </c>
      <c r="S15" s="735"/>
      <c r="T15" s="735" t="s">
        <v>101</v>
      </c>
      <c r="U15" s="735"/>
      <c r="V15" s="735" t="s">
        <v>101</v>
      </c>
      <c r="W15" s="735"/>
      <c r="X15" s="735" t="s">
        <v>101</v>
      </c>
      <c r="Y15" s="735"/>
      <c r="Z15" s="735">
        <v>102.1</v>
      </c>
      <c r="AA15" s="735"/>
      <c r="AB15" s="735">
        <v>116.4</v>
      </c>
      <c r="AC15" s="735"/>
      <c r="AD15" s="735">
        <v>118.6</v>
      </c>
      <c r="AE15" s="735"/>
      <c r="AF15" s="735" t="s">
        <v>101</v>
      </c>
      <c r="AG15" s="719" t="s">
        <v>499</v>
      </c>
    </row>
    <row r="16" spans="1:33" ht="13.5" customHeight="1">
      <c r="A16" s="723"/>
      <c r="B16" s="724" t="s">
        <v>6</v>
      </c>
      <c r="C16" s="713"/>
      <c r="D16" s="756">
        <v>98.7</v>
      </c>
      <c r="E16" s="756"/>
      <c r="F16" s="756">
        <v>88.9</v>
      </c>
      <c r="G16" s="756"/>
      <c r="H16" s="756">
        <v>94.3</v>
      </c>
      <c r="I16" s="756"/>
      <c r="J16" s="735">
        <v>86.2</v>
      </c>
      <c r="K16" s="756"/>
      <c r="L16" s="735">
        <v>73.2</v>
      </c>
      <c r="M16" s="735"/>
      <c r="N16" s="735">
        <v>99.7</v>
      </c>
      <c r="O16" s="735"/>
      <c r="P16" s="735">
        <v>81.6</v>
      </c>
      <c r="Q16" s="735"/>
      <c r="R16" s="735">
        <v>58.7</v>
      </c>
      <c r="S16" s="735"/>
      <c r="T16" s="735" t="s">
        <v>101</v>
      </c>
      <c r="U16" s="735"/>
      <c r="V16" s="735" t="s">
        <v>101</v>
      </c>
      <c r="W16" s="735"/>
      <c r="X16" s="735" t="s">
        <v>101</v>
      </c>
      <c r="Y16" s="735"/>
      <c r="Z16" s="735">
        <v>102.1</v>
      </c>
      <c r="AA16" s="735"/>
      <c r="AB16" s="735">
        <v>117.2</v>
      </c>
      <c r="AC16" s="735"/>
      <c r="AD16" s="735">
        <v>118.6</v>
      </c>
      <c r="AE16" s="735"/>
      <c r="AF16" s="735" t="s">
        <v>101</v>
      </c>
      <c r="AG16" s="719" t="s">
        <v>498</v>
      </c>
    </row>
    <row r="17" spans="1:33" ht="13.5" customHeight="1">
      <c r="A17" s="723"/>
      <c r="B17" s="724" t="s">
        <v>7</v>
      </c>
      <c r="C17" s="713"/>
      <c r="D17" s="756">
        <v>97.9</v>
      </c>
      <c r="E17" s="756"/>
      <c r="F17" s="756">
        <v>89</v>
      </c>
      <c r="G17" s="756"/>
      <c r="H17" s="756">
        <v>93.2</v>
      </c>
      <c r="I17" s="756"/>
      <c r="J17" s="735">
        <v>69.9</v>
      </c>
      <c r="K17" s="756"/>
      <c r="L17" s="735">
        <v>72.1</v>
      </c>
      <c r="M17" s="735"/>
      <c r="N17" s="735">
        <v>99.4</v>
      </c>
      <c r="O17" s="735"/>
      <c r="P17" s="735">
        <v>81.3</v>
      </c>
      <c r="Q17" s="735"/>
      <c r="R17" s="735">
        <v>58.7</v>
      </c>
      <c r="S17" s="735"/>
      <c r="T17" s="735" t="s">
        <v>101</v>
      </c>
      <c r="U17" s="735"/>
      <c r="V17" s="735" t="s">
        <v>101</v>
      </c>
      <c r="W17" s="735"/>
      <c r="X17" s="735" t="s">
        <v>101</v>
      </c>
      <c r="Y17" s="735"/>
      <c r="Z17" s="735">
        <v>102.2</v>
      </c>
      <c r="AA17" s="735"/>
      <c r="AB17" s="735">
        <v>117.8</v>
      </c>
      <c r="AC17" s="735"/>
      <c r="AD17" s="735">
        <v>106.9</v>
      </c>
      <c r="AE17" s="735"/>
      <c r="AF17" s="735" t="s">
        <v>101</v>
      </c>
      <c r="AG17" s="719" t="s">
        <v>372</v>
      </c>
    </row>
    <row r="18" spans="1:33" ht="13.5" customHeight="1">
      <c r="A18" s="723"/>
      <c r="B18" s="724" t="s">
        <v>8</v>
      </c>
      <c r="C18" s="713"/>
      <c r="D18" s="756">
        <v>99.6</v>
      </c>
      <c r="E18" s="756"/>
      <c r="F18" s="756">
        <v>88.2</v>
      </c>
      <c r="G18" s="756"/>
      <c r="H18" s="735">
        <v>99.2</v>
      </c>
      <c r="I18" s="756"/>
      <c r="J18" s="735">
        <v>71.4</v>
      </c>
      <c r="K18" s="756"/>
      <c r="L18" s="735">
        <v>71.4</v>
      </c>
      <c r="M18" s="735"/>
      <c r="N18" s="735">
        <v>99.4</v>
      </c>
      <c r="O18" s="735"/>
      <c r="P18" s="735">
        <v>81</v>
      </c>
      <c r="Q18" s="735"/>
      <c r="R18" s="735">
        <v>57.6</v>
      </c>
      <c r="S18" s="735"/>
      <c r="T18" s="735" t="s">
        <v>101</v>
      </c>
      <c r="U18" s="735"/>
      <c r="V18" s="735" t="s">
        <v>101</v>
      </c>
      <c r="W18" s="735"/>
      <c r="X18" s="735" t="s">
        <v>101</v>
      </c>
      <c r="Y18" s="735"/>
      <c r="Z18" s="735">
        <v>100.9</v>
      </c>
      <c r="AA18" s="735"/>
      <c r="AB18" s="735">
        <v>118</v>
      </c>
      <c r="AC18" s="735"/>
      <c r="AD18" s="735">
        <v>107.5</v>
      </c>
      <c r="AE18" s="735"/>
      <c r="AF18" s="735" t="s">
        <v>101</v>
      </c>
      <c r="AG18" s="719" t="s">
        <v>497</v>
      </c>
    </row>
    <row r="19" spans="1:33" ht="13.5" customHeight="1">
      <c r="A19" s="723"/>
      <c r="B19" s="724" t="s">
        <v>9</v>
      </c>
      <c r="C19" s="713"/>
      <c r="D19" s="756">
        <v>97.5</v>
      </c>
      <c r="E19" s="756"/>
      <c r="F19" s="756">
        <v>88.5</v>
      </c>
      <c r="G19" s="756"/>
      <c r="H19" s="756">
        <v>93.2</v>
      </c>
      <c r="I19" s="756"/>
      <c r="J19" s="735">
        <v>71</v>
      </c>
      <c r="K19" s="756"/>
      <c r="L19" s="735">
        <v>71.7</v>
      </c>
      <c r="M19" s="735"/>
      <c r="N19" s="735">
        <v>99.4</v>
      </c>
      <c r="O19" s="735"/>
      <c r="P19" s="735">
        <v>80.2</v>
      </c>
      <c r="Q19" s="735"/>
      <c r="R19" s="735">
        <v>57.6</v>
      </c>
      <c r="S19" s="735"/>
      <c r="T19" s="735" t="s">
        <v>101</v>
      </c>
      <c r="U19" s="735"/>
      <c r="V19" s="735" t="s">
        <v>101</v>
      </c>
      <c r="W19" s="735"/>
      <c r="X19" s="735" t="s">
        <v>101</v>
      </c>
      <c r="Y19" s="735"/>
      <c r="Z19" s="735">
        <v>101.6</v>
      </c>
      <c r="AA19" s="735"/>
      <c r="AB19" s="735">
        <v>117.6</v>
      </c>
      <c r="AC19" s="735"/>
      <c r="AD19" s="735">
        <v>108.9</v>
      </c>
      <c r="AE19" s="735"/>
      <c r="AF19" s="735" t="s">
        <v>101</v>
      </c>
      <c r="AG19" s="719" t="s">
        <v>496</v>
      </c>
    </row>
    <row r="20" spans="1:33" ht="13.5" customHeight="1">
      <c r="A20" s="723"/>
      <c r="B20" s="722">
        <v>10</v>
      </c>
      <c r="C20" s="713"/>
      <c r="D20" s="756">
        <v>96.8</v>
      </c>
      <c r="E20" s="756"/>
      <c r="F20" s="756">
        <v>87.6</v>
      </c>
      <c r="G20" s="756"/>
      <c r="H20" s="756">
        <v>93.9</v>
      </c>
      <c r="I20" s="756"/>
      <c r="J20" s="735">
        <v>71.2</v>
      </c>
      <c r="K20" s="756"/>
      <c r="L20" s="735">
        <v>42.1</v>
      </c>
      <c r="M20" s="735"/>
      <c r="N20" s="735">
        <v>98.8</v>
      </c>
      <c r="O20" s="735"/>
      <c r="P20" s="735">
        <v>80.7</v>
      </c>
      <c r="Q20" s="735"/>
      <c r="R20" s="735">
        <v>57.2</v>
      </c>
      <c r="S20" s="735"/>
      <c r="T20" s="735" t="s">
        <v>101</v>
      </c>
      <c r="U20" s="735"/>
      <c r="V20" s="735" t="s">
        <v>101</v>
      </c>
      <c r="W20" s="735"/>
      <c r="X20" s="735" t="s">
        <v>101</v>
      </c>
      <c r="Y20" s="735"/>
      <c r="Z20" s="735">
        <v>103.3</v>
      </c>
      <c r="AA20" s="735"/>
      <c r="AB20" s="735">
        <v>117.5</v>
      </c>
      <c r="AC20" s="735"/>
      <c r="AD20" s="735">
        <v>109.5</v>
      </c>
      <c r="AE20" s="735"/>
      <c r="AF20" s="735" t="s">
        <v>101</v>
      </c>
      <c r="AG20" s="719" t="s">
        <v>778</v>
      </c>
    </row>
    <row r="21" spans="1:33" ht="13.5" customHeight="1">
      <c r="A21" s="723"/>
      <c r="B21" s="722">
        <v>11</v>
      </c>
      <c r="C21" s="713"/>
      <c r="D21" s="756">
        <v>97.3</v>
      </c>
      <c r="E21" s="756"/>
      <c r="F21" s="756">
        <v>87.9</v>
      </c>
      <c r="G21" s="756"/>
      <c r="H21" s="756">
        <v>94</v>
      </c>
      <c r="I21" s="756"/>
      <c r="J21" s="735">
        <v>71</v>
      </c>
      <c r="K21" s="756"/>
      <c r="L21" s="735">
        <v>42.2</v>
      </c>
      <c r="M21" s="735"/>
      <c r="N21" s="735">
        <v>98.5</v>
      </c>
      <c r="O21" s="735"/>
      <c r="P21" s="735">
        <v>80.4</v>
      </c>
      <c r="Q21" s="735"/>
      <c r="R21" s="735">
        <v>57</v>
      </c>
      <c r="S21" s="735"/>
      <c r="T21" s="735" t="s">
        <v>101</v>
      </c>
      <c r="U21" s="735"/>
      <c r="V21" s="735" t="s">
        <v>101</v>
      </c>
      <c r="W21" s="735"/>
      <c r="X21" s="735" t="s">
        <v>101</v>
      </c>
      <c r="Y21" s="735"/>
      <c r="Z21" s="735">
        <v>102.7</v>
      </c>
      <c r="AA21" s="735"/>
      <c r="AB21" s="735">
        <v>117.5</v>
      </c>
      <c r="AC21" s="735"/>
      <c r="AD21" s="735">
        <v>109.5</v>
      </c>
      <c r="AE21" s="735"/>
      <c r="AF21" s="735" t="s">
        <v>101</v>
      </c>
      <c r="AG21" s="719" t="s">
        <v>495</v>
      </c>
    </row>
    <row r="22" spans="1:33" ht="13.5" customHeight="1" thickBot="1">
      <c r="A22" s="718"/>
      <c r="B22" s="717">
        <v>12</v>
      </c>
      <c r="C22" s="718"/>
      <c r="D22" s="755">
        <v>95.9</v>
      </c>
      <c r="E22" s="755"/>
      <c r="F22" s="755">
        <v>73.4</v>
      </c>
      <c r="G22" s="755"/>
      <c r="H22" s="755">
        <v>89.5</v>
      </c>
      <c r="I22" s="755"/>
      <c r="J22" s="754">
        <v>70.5</v>
      </c>
      <c r="K22" s="755"/>
      <c r="L22" s="754">
        <v>72</v>
      </c>
      <c r="M22" s="754"/>
      <c r="N22" s="754">
        <v>97.6</v>
      </c>
      <c r="O22" s="754"/>
      <c r="P22" s="754">
        <v>81</v>
      </c>
      <c r="Q22" s="754"/>
      <c r="R22" s="754">
        <v>57</v>
      </c>
      <c r="S22" s="754"/>
      <c r="T22" s="754" t="s">
        <v>101</v>
      </c>
      <c r="U22" s="754"/>
      <c r="V22" s="754" t="s">
        <v>101</v>
      </c>
      <c r="W22" s="754"/>
      <c r="X22" s="754" t="s">
        <v>101</v>
      </c>
      <c r="Y22" s="754"/>
      <c r="Z22" s="754">
        <v>104</v>
      </c>
      <c r="AA22" s="754"/>
      <c r="AB22" s="754">
        <v>119.1</v>
      </c>
      <c r="AC22" s="754"/>
      <c r="AD22" s="754">
        <v>110.2</v>
      </c>
      <c r="AE22" s="754"/>
      <c r="AF22" s="754" t="s">
        <v>101</v>
      </c>
      <c r="AG22" s="714" t="s">
        <v>374</v>
      </c>
    </row>
    <row r="23" spans="1:9" ht="12">
      <c r="A23" s="713" t="s">
        <v>494</v>
      </c>
      <c r="B23" s="561"/>
      <c r="C23" s="561"/>
      <c r="D23" s="561"/>
      <c r="E23" s="561"/>
      <c r="F23" s="561"/>
      <c r="G23" s="561"/>
      <c r="H23" s="561"/>
      <c r="I23" s="561"/>
    </row>
    <row r="24" s="561" customFormat="1" ht="10.5">
      <c r="A24" s="705" t="s">
        <v>526</v>
      </c>
    </row>
    <row r="25" s="561" customFormat="1" ht="10.5">
      <c r="A25" s="561" t="s">
        <v>779</v>
      </c>
    </row>
    <row r="26" s="561" customFormat="1" ht="10.5">
      <c r="A26" s="561" t="s">
        <v>780</v>
      </c>
    </row>
    <row r="27" s="561" customFormat="1" ht="10.5">
      <c r="A27" s="561" t="s">
        <v>525</v>
      </c>
    </row>
    <row r="28" s="561" customFormat="1" ht="10.5">
      <c r="A28" s="561" t="s">
        <v>524</v>
      </c>
    </row>
    <row r="31" spans="2:16" ht="18.75" customHeight="1">
      <c r="B31" s="749"/>
      <c r="C31" s="753"/>
      <c r="D31" s="752"/>
      <c r="E31" s="749"/>
      <c r="F31" s="749"/>
      <c r="G31" s="749"/>
      <c r="I31" s="749"/>
      <c r="K31" s="749"/>
      <c r="L31" s="749"/>
      <c r="M31" s="749"/>
      <c r="N31" s="751" t="s">
        <v>781</v>
      </c>
      <c r="O31" s="750" t="s">
        <v>782</v>
      </c>
      <c r="P31" s="749"/>
    </row>
    <row r="32" spans="1:2" ht="11.25" customHeight="1">
      <c r="A32" s="711"/>
      <c r="B32" s="748"/>
    </row>
    <row r="33" spans="2:33" ht="11.25" customHeight="1" thickBot="1">
      <c r="B33" s="723"/>
      <c r="C33" s="561"/>
      <c r="D33" s="561"/>
      <c r="AG33" s="736" t="s">
        <v>523</v>
      </c>
    </row>
    <row r="34" spans="1:33" ht="34.5" customHeight="1">
      <c r="A34" s="747" t="s">
        <v>437</v>
      </c>
      <c r="B34" s="746"/>
      <c r="C34" s="991" t="s">
        <v>783</v>
      </c>
      <c r="D34" s="992"/>
      <c r="E34" s="998" t="s">
        <v>784</v>
      </c>
      <c r="F34" s="999"/>
      <c r="G34" s="998" t="s">
        <v>785</v>
      </c>
      <c r="H34" s="999"/>
      <c r="I34" s="1000" t="s">
        <v>786</v>
      </c>
      <c r="J34" s="1001"/>
      <c r="K34" s="991" t="s">
        <v>522</v>
      </c>
      <c r="L34" s="992"/>
      <c r="M34" s="998" t="s">
        <v>521</v>
      </c>
      <c r="N34" s="999"/>
      <c r="O34" s="997" t="s">
        <v>520</v>
      </c>
      <c r="P34" s="992"/>
      <c r="Q34" s="991" t="s">
        <v>519</v>
      </c>
      <c r="R34" s="992"/>
      <c r="S34" s="991" t="s">
        <v>490</v>
      </c>
      <c r="T34" s="992"/>
      <c r="U34" s="991" t="s">
        <v>518</v>
      </c>
      <c r="V34" s="992"/>
      <c r="W34" s="991" t="s">
        <v>517</v>
      </c>
      <c r="X34" s="992"/>
      <c r="Y34" s="991" t="s">
        <v>516</v>
      </c>
      <c r="Z34" s="992"/>
      <c r="AA34" s="991" t="s">
        <v>515</v>
      </c>
      <c r="AB34" s="992"/>
      <c r="AC34" s="991" t="s">
        <v>514</v>
      </c>
      <c r="AD34" s="992"/>
      <c r="AE34" s="993" t="s">
        <v>513</v>
      </c>
      <c r="AF34" s="994"/>
      <c r="AG34" s="995" t="s">
        <v>437</v>
      </c>
    </row>
    <row r="35" spans="1:33" ht="15.75" customHeight="1">
      <c r="A35" s="745"/>
      <c r="B35" s="744"/>
      <c r="C35" s="743" t="s">
        <v>512</v>
      </c>
      <c r="D35" s="742" t="s">
        <v>511</v>
      </c>
      <c r="E35" s="742" t="s">
        <v>512</v>
      </c>
      <c r="F35" s="742" t="s">
        <v>511</v>
      </c>
      <c r="G35" s="742" t="s">
        <v>512</v>
      </c>
      <c r="H35" s="742" t="s">
        <v>511</v>
      </c>
      <c r="I35" s="742" t="s">
        <v>512</v>
      </c>
      <c r="J35" s="742" t="s">
        <v>511</v>
      </c>
      <c r="K35" s="742" t="s">
        <v>512</v>
      </c>
      <c r="L35" s="742" t="s">
        <v>511</v>
      </c>
      <c r="M35" s="742" t="s">
        <v>512</v>
      </c>
      <c r="N35" s="742" t="s">
        <v>511</v>
      </c>
      <c r="O35" s="743" t="s">
        <v>512</v>
      </c>
      <c r="P35" s="741" t="s">
        <v>511</v>
      </c>
      <c r="Q35" s="742" t="s">
        <v>512</v>
      </c>
      <c r="R35" s="741" t="s">
        <v>511</v>
      </c>
      <c r="S35" s="741" t="s">
        <v>512</v>
      </c>
      <c r="T35" s="741" t="s">
        <v>511</v>
      </c>
      <c r="U35" s="742" t="s">
        <v>512</v>
      </c>
      <c r="V35" s="742" t="s">
        <v>511</v>
      </c>
      <c r="W35" s="742" t="s">
        <v>512</v>
      </c>
      <c r="X35" s="742" t="s">
        <v>511</v>
      </c>
      <c r="Y35" s="742" t="s">
        <v>512</v>
      </c>
      <c r="Z35" s="742" t="s">
        <v>511</v>
      </c>
      <c r="AA35" s="742" t="s">
        <v>512</v>
      </c>
      <c r="AB35" s="742" t="s">
        <v>511</v>
      </c>
      <c r="AC35" s="742" t="s">
        <v>512</v>
      </c>
      <c r="AD35" s="741" t="s">
        <v>511</v>
      </c>
      <c r="AE35" s="742" t="s">
        <v>512</v>
      </c>
      <c r="AF35" s="741" t="s">
        <v>511</v>
      </c>
      <c r="AG35" s="996"/>
    </row>
    <row r="36" spans="1:33" ht="3.75" customHeight="1">
      <c r="A36" s="738"/>
      <c r="B36" s="739"/>
      <c r="C36" s="738"/>
      <c r="D36" s="738"/>
      <c r="E36" s="738"/>
      <c r="F36" s="738"/>
      <c r="G36" s="738"/>
      <c r="H36" s="738"/>
      <c r="I36" s="738"/>
      <c r="J36" s="738"/>
      <c r="K36" s="738"/>
      <c r="L36" s="738"/>
      <c r="M36" s="738"/>
      <c r="N36" s="738"/>
      <c r="O36" s="738"/>
      <c r="P36" s="738"/>
      <c r="Q36" s="738"/>
      <c r="R36" s="738"/>
      <c r="S36" s="738"/>
      <c r="T36" s="738"/>
      <c r="U36" s="738"/>
      <c r="V36" s="738"/>
      <c r="W36" s="738"/>
      <c r="X36" s="738"/>
      <c r="Y36" s="738"/>
      <c r="Z36" s="738"/>
      <c r="AA36" s="738"/>
      <c r="AB36" s="738"/>
      <c r="AC36" s="738"/>
      <c r="AD36" s="738"/>
      <c r="AE36" s="738"/>
      <c r="AF36" s="738"/>
      <c r="AG36" s="737"/>
    </row>
    <row r="37" spans="1:33" ht="13.5" customHeight="1">
      <c r="A37" s="726" t="s">
        <v>787</v>
      </c>
      <c r="B37" s="729" t="s">
        <v>510</v>
      </c>
      <c r="C37" s="728">
        <v>1.7</v>
      </c>
      <c r="D37" s="734">
        <v>1.54</v>
      </c>
      <c r="E37" s="734">
        <v>0.52</v>
      </c>
      <c r="F37" s="734">
        <v>0.82</v>
      </c>
      <c r="G37" s="734">
        <v>1.24</v>
      </c>
      <c r="H37" s="734">
        <v>0.99</v>
      </c>
      <c r="I37" s="734">
        <v>1.93</v>
      </c>
      <c r="J37" s="734">
        <v>1.98</v>
      </c>
      <c r="K37" s="734">
        <v>2.85</v>
      </c>
      <c r="L37" s="734">
        <v>1.11</v>
      </c>
      <c r="M37" s="734">
        <v>1.15</v>
      </c>
      <c r="N37" s="734">
        <v>0.83</v>
      </c>
      <c r="O37" s="734">
        <v>1.69</v>
      </c>
      <c r="P37" s="734">
        <v>1.85</v>
      </c>
      <c r="Q37" s="734">
        <v>0.85</v>
      </c>
      <c r="R37" s="734">
        <v>0.79</v>
      </c>
      <c r="S37" s="734" t="s">
        <v>101</v>
      </c>
      <c r="T37" s="734" t="s">
        <v>101</v>
      </c>
      <c r="U37" s="734" t="s">
        <v>101</v>
      </c>
      <c r="V37" s="734" t="s">
        <v>101</v>
      </c>
      <c r="W37" s="734" t="s">
        <v>101</v>
      </c>
      <c r="X37" s="734" t="s">
        <v>101</v>
      </c>
      <c r="Y37" s="734">
        <v>2.82</v>
      </c>
      <c r="Z37" s="734">
        <v>2.65</v>
      </c>
      <c r="AA37" s="734">
        <v>2.08</v>
      </c>
      <c r="AB37" s="734">
        <v>1.67</v>
      </c>
      <c r="AC37" s="736" t="s">
        <v>429</v>
      </c>
      <c r="AD37" s="736" t="s">
        <v>429</v>
      </c>
      <c r="AE37" s="734" t="s">
        <v>101</v>
      </c>
      <c r="AF37" s="734" t="s">
        <v>101</v>
      </c>
      <c r="AG37" s="719" t="s">
        <v>509</v>
      </c>
    </row>
    <row r="38" spans="1:33" ht="13.5" customHeight="1">
      <c r="A38" s="726" t="s">
        <v>508</v>
      </c>
      <c r="B38" s="729"/>
      <c r="C38" s="728">
        <v>1.53</v>
      </c>
      <c r="D38" s="734">
        <v>1.44</v>
      </c>
      <c r="E38" s="734">
        <v>0.71</v>
      </c>
      <c r="F38" s="734">
        <v>0.65</v>
      </c>
      <c r="G38" s="734">
        <v>1.16</v>
      </c>
      <c r="H38" s="734">
        <v>1.02</v>
      </c>
      <c r="I38" s="734">
        <v>2.18</v>
      </c>
      <c r="J38" s="734">
        <v>2.07</v>
      </c>
      <c r="K38" s="734">
        <v>0.71</v>
      </c>
      <c r="L38" s="734">
        <v>0.99</v>
      </c>
      <c r="M38" s="734">
        <v>1.18</v>
      </c>
      <c r="N38" s="734">
        <v>1.18</v>
      </c>
      <c r="O38" s="734">
        <v>1.68</v>
      </c>
      <c r="P38" s="734">
        <v>1.72</v>
      </c>
      <c r="Q38" s="734">
        <v>0.39</v>
      </c>
      <c r="R38" s="734">
        <v>0.71</v>
      </c>
      <c r="S38" s="734" t="s">
        <v>101</v>
      </c>
      <c r="T38" s="734" t="s">
        <v>101</v>
      </c>
      <c r="U38" s="734" t="s">
        <v>101</v>
      </c>
      <c r="V38" s="734" t="s">
        <v>101</v>
      </c>
      <c r="W38" s="734" t="s">
        <v>101</v>
      </c>
      <c r="X38" s="734" t="s">
        <v>101</v>
      </c>
      <c r="Y38" s="734">
        <v>3.64</v>
      </c>
      <c r="Z38" s="734">
        <v>3.47</v>
      </c>
      <c r="AA38" s="734">
        <v>1.55</v>
      </c>
      <c r="AB38" s="734">
        <v>1.34</v>
      </c>
      <c r="AC38" s="735">
        <v>1.66</v>
      </c>
      <c r="AD38" s="735">
        <v>2.04</v>
      </c>
      <c r="AE38" s="734" t="s">
        <v>101</v>
      </c>
      <c r="AF38" s="734" t="s">
        <v>101</v>
      </c>
      <c r="AG38" s="719" t="s">
        <v>507</v>
      </c>
    </row>
    <row r="39" spans="1:33" s="713" customFormat="1" ht="13.5" customHeight="1">
      <c r="A39" s="726" t="s">
        <v>506</v>
      </c>
      <c r="B39" s="702"/>
      <c r="C39" s="728">
        <v>1.82</v>
      </c>
      <c r="D39" s="727">
        <v>1.8</v>
      </c>
      <c r="E39" s="727">
        <v>1.3</v>
      </c>
      <c r="F39" s="727">
        <v>0.59</v>
      </c>
      <c r="G39" s="727">
        <v>1.55</v>
      </c>
      <c r="H39" s="727">
        <v>1.53</v>
      </c>
      <c r="I39" s="727">
        <v>1.87</v>
      </c>
      <c r="J39" s="727">
        <v>1.82</v>
      </c>
      <c r="K39" s="720">
        <v>0.72</v>
      </c>
      <c r="L39" s="720">
        <v>1.21</v>
      </c>
      <c r="M39" s="720">
        <v>1.95</v>
      </c>
      <c r="N39" s="720">
        <v>2.02</v>
      </c>
      <c r="O39" s="720">
        <v>1.65</v>
      </c>
      <c r="P39" s="720">
        <v>1.66</v>
      </c>
      <c r="Q39" s="720">
        <v>1.48</v>
      </c>
      <c r="R39" s="720">
        <v>1.84</v>
      </c>
      <c r="S39" s="720" t="s">
        <v>101</v>
      </c>
      <c r="T39" s="720" t="s">
        <v>101</v>
      </c>
      <c r="U39" s="720" t="s">
        <v>101</v>
      </c>
      <c r="V39" s="720" t="s">
        <v>101</v>
      </c>
      <c r="W39" s="720" t="s">
        <v>101</v>
      </c>
      <c r="X39" s="720" t="s">
        <v>101</v>
      </c>
      <c r="Y39" s="720">
        <v>3.94</v>
      </c>
      <c r="Z39" s="720">
        <v>3.45</v>
      </c>
      <c r="AA39" s="720">
        <v>1.72</v>
      </c>
      <c r="AB39" s="720">
        <v>1.49</v>
      </c>
      <c r="AC39" s="720">
        <v>1.94</v>
      </c>
      <c r="AD39" s="720">
        <v>1.91</v>
      </c>
      <c r="AE39" s="720" t="s">
        <v>101</v>
      </c>
      <c r="AF39" s="720" t="s">
        <v>101</v>
      </c>
      <c r="AG39" s="719" t="s">
        <v>505</v>
      </c>
    </row>
    <row r="40" spans="1:33" s="733" customFormat="1" ht="13.5" customHeight="1">
      <c r="A40" s="726" t="s">
        <v>504</v>
      </c>
      <c r="B40" s="729"/>
      <c r="C40" s="866">
        <v>1.7</v>
      </c>
      <c r="D40" s="866">
        <v>1.71</v>
      </c>
      <c r="E40" s="866">
        <v>0.6</v>
      </c>
      <c r="F40" s="866">
        <v>0.69</v>
      </c>
      <c r="G40" s="866">
        <v>1.22</v>
      </c>
      <c r="H40" s="866">
        <v>1.21</v>
      </c>
      <c r="I40" s="866">
        <v>1.42</v>
      </c>
      <c r="J40" s="866">
        <v>1.22</v>
      </c>
      <c r="K40" s="866">
        <v>0.59</v>
      </c>
      <c r="L40" s="866">
        <v>0.91</v>
      </c>
      <c r="M40" s="866">
        <v>1.48</v>
      </c>
      <c r="N40" s="866">
        <v>1.42</v>
      </c>
      <c r="O40" s="866">
        <v>1.87</v>
      </c>
      <c r="P40" s="866">
        <v>1.94</v>
      </c>
      <c r="Q40" s="866">
        <v>1.11</v>
      </c>
      <c r="R40" s="866">
        <v>1.1</v>
      </c>
      <c r="S40" s="866">
        <v>1.41</v>
      </c>
      <c r="T40" s="866">
        <v>1.66</v>
      </c>
      <c r="U40" s="866">
        <v>3.64</v>
      </c>
      <c r="V40" s="866">
        <v>2.66</v>
      </c>
      <c r="W40" s="866">
        <v>1.77</v>
      </c>
      <c r="X40" s="866">
        <v>1.44</v>
      </c>
      <c r="Y40" s="866">
        <v>4.56</v>
      </c>
      <c r="Z40" s="866">
        <v>4.33</v>
      </c>
      <c r="AA40" s="866">
        <v>1.43</v>
      </c>
      <c r="AB40" s="866">
        <v>1.62</v>
      </c>
      <c r="AC40" s="866">
        <v>2.26</v>
      </c>
      <c r="AD40" s="866">
        <v>1.64</v>
      </c>
      <c r="AE40" s="866">
        <v>2.28</v>
      </c>
      <c r="AF40" s="866">
        <v>2.4</v>
      </c>
      <c r="AG40" s="719" t="s">
        <v>503</v>
      </c>
    </row>
    <row r="41" spans="1:33" ht="13.5" customHeight="1">
      <c r="A41" s="732" t="s">
        <v>772</v>
      </c>
      <c r="B41" s="733"/>
      <c r="C41" s="926">
        <v>1.665</v>
      </c>
      <c r="D41" s="887">
        <v>1.7191666666666665</v>
      </c>
      <c r="E41" s="887">
        <v>0.9416666666666665</v>
      </c>
      <c r="F41" s="887">
        <v>0.77</v>
      </c>
      <c r="G41" s="887">
        <v>1.305</v>
      </c>
      <c r="H41" s="887">
        <v>1.4091666666666667</v>
      </c>
      <c r="I41" s="887">
        <v>0.84</v>
      </c>
      <c r="J41" s="887">
        <v>2.45</v>
      </c>
      <c r="K41" s="887">
        <v>1.0641666666666667</v>
      </c>
      <c r="L41" s="887">
        <v>0.99</v>
      </c>
      <c r="M41" s="887">
        <v>0.6108333333333333</v>
      </c>
      <c r="N41" s="887">
        <v>1.1116666666666666</v>
      </c>
      <c r="O41" s="887">
        <v>1.3708333333333333</v>
      </c>
      <c r="P41" s="887">
        <v>1.8924999999999994</v>
      </c>
      <c r="Q41" s="887">
        <v>0.9666666666666667</v>
      </c>
      <c r="R41" s="887">
        <v>1.3516666666666666</v>
      </c>
      <c r="S41" s="887">
        <v>1.9624999999999997</v>
      </c>
      <c r="T41" s="887">
        <v>1.5841666666666665</v>
      </c>
      <c r="U41" s="887">
        <v>3.15</v>
      </c>
      <c r="V41" s="887">
        <v>3.1908333333333334</v>
      </c>
      <c r="W41" s="887">
        <v>1.42</v>
      </c>
      <c r="X41" s="887">
        <v>1.15</v>
      </c>
      <c r="Y41" s="887">
        <v>3.19</v>
      </c>
      <c r="Z41" s="887">
        <v>2.87</v>
      </c>
      <c r="AA41" s="887">
        <v>1.8658333333333335</v>
      </c>
      <c r="AB41" s="887">
        <v>1.6666666666666667</v>
      </c>
      <c r="AC41" s="887">
        <v>2.199166666666667</v>
      </c>
      <c r="AD41" s="887">
        <v>2.120833333333333</v>
      </c>
      <c r="AE41" s="887">
        <v>2.516666666666666</v>
      </c>
      <c r="AF41" s="887">
        <v>2.35</v>
      </c>
      <c r="AG41" s="730" t="s">
        <v>826</v>
      </c>
    </row>
    <row r="42" spans="1:33" ht="13.5" customHeight="1">
      <c r="A42" s="726"/>
      <c r="B42" s="729"/>
      <c r="C42" s="728"/>
      <c r="D42" s="727"/>
      <c r="E42" s="727"/>
      <c r="F42" s="727"/>
      <c r="G42" s="727"/>
      <c r="H42" s="727"/>
      <c r="I42" s="727"/>
      <c r="J42" s="727"/>
      <c r="K42" s="720"/>
      <c r="L42" s="720"/>
      <c r="M42" s="720"/>
      <c r="N42" s="720"/>
      <c r="O42" s="720"/>
      <c r="P42" s="720"/>
      <c r="Q42" s="720"/>
      <c r="R42" s="720"/>
      <c r="S42" s="720"/>
      <c r="T42" s="720"/>
      <c r="U42" s="720"/>
      <c r="V42" s="720"/>
      <c r="W42" s="720"/>
      <c r="X42" s="720"/>
      <c r="Y42" s="720"/>
      <c r="Z42" s="720"/>
      <c r="AA42" s="720"/>
      <c r="AB42" s="720"/>
      <c r="AC42" s="720"/>
      <c r="AD42" s="720"/>
      <c r="AE42" s="720"/>
      <c r="AF42" s="720"/>
      <c r="AG42" s="719"/>
    </row>
    <row r="43" spans="1:33" ht="13.5" customHeight="1">
      <c r="A43" s="726" t="s">
        <v>774</v>
      </c>
      <c r="B43" s="722" t="s">
        <v>775</v>
      </c>
      <c r="C43" s="721">
        <v>1.32</v>
      </c>
      <c r="D43" s="720">
        <v>1</v>
      </c>
      <c r="E43" s="720">
        <v>0.1</v>
      </c>
      <c r="F43" s="720">
        <v>1.38</v>
      </c>
      <c r="G43" s="720">
        <v>1.11</v>
      </c>
      <c r="H43" s="720">
        <v>0.96</v>
      </c>
      <c r="I43" s="720">
        <v>0.17</v>
      </c>
      <c r="J43" s="720">
        <v>0.17</v>
      </c>
      <c r="K43" s="720">
        <v>0.07</v>
      </c>
      <c r="L43" s="720">
        <v>0.07</v>
      </c>
      <c r="M43" s="720">
        <v>0.7</v>
      </c>
      <c r="N43" s="720">
        <v>1.07</v>
      </c>
      <c r="O43" s="720">
        <v>2.01</v>
      </c>
      <c r="P43" s="720">
        <v>0.43</v>
      </c>
      <c r="Q43" s="720">
        <v>0.78</v>
      </c>
      <c r="R43" s="720">
        <v>0.41</v>
      </c>
      <c r="S43" s="720">
        <v>2.29</v>
      </c>
      <c r="T43" s="720">
        <v>0.61</v>
      </c>
      <c r="U43" s="720">
        <v>2.45</v>
      </c>
      <c r="V43" s="720">
        <v>2.28</v>
      </c>
      <c r="W43" s="720">
        <v>0</v>
      </c>
      <c r="X43" s="720">
        <v>0</v>
      </c>
      <c r="Y43" s="720">
        <v>3.1</v>
      </c>
      <c r="Z43" s="720">
        <v>0.07</v>
      </c>
      <c r="AA43" s="720">
        <v>1.11</v>
      </c>
      <c r="AB43" s="720">
        <v>1.32</v>
      </c>
      <c r="AC43" s="720">
        <v>1.1</v>
      </c>
      <c r="AD43" s="720">
        <v>1.71</v>
      </c>
      <c r="AE43" s="720">
        <v>1.91</v>
      </c>
      <c r="AF43" s="720">
        <v>1.87</v>
      </c>
      <c r="AG43" s="725" t="s">
        <v>788</v>
      </c>
    </row>
    <row r="44" spans="1:33" ht="13.5" customHeight="1">
      <c r="A44" s="723"/>
      <c r="B44" s="724" t="s">
        <v>3</v>
      </c>
      <c r="C44" s="721">
        <v>1.18</v>
      </c>
      <c r="D44" s="720">
        <v>1.54</v>
      </c>
      <c r="E44" s="720">
        <v>1.46</v>
      </c>
      <c r="F44" s="720">
        <v>0.78</v>
      </c>
      <c r="G44" s="720">
        <v>1.05</v>
      </c>
      <c r="H44" s="720">
        <v>1.97</v>
      </c>
      <c r="I44" s="720">
        <v>0</v>
      </c>
      <c r="J44" s="720">
        <v>0.39</v>
      </c>
      <c r="K44" s="720">
        <v>0</v>
      </c>
      <c r="L44" s="720">
        <v>0</v>
      </c>
      <c r="M44" s="720">
        <v>0.34</v>
      </c>
      <c r="N44" s="720">
        <v>0.42</v>
      </c>
      <c r="O44" s="720">
        <v>1.82</v>
      </c>
      <c r="P44" s="720">
        <v>3.05</v>
      </c>
      <c r="Q44" s="720">
        <v>0.82</v>
      </c>
      <c r="R44" s="720">
        <v>0.41</v>
      </c>
      <c r="S44" s="720">
        <v>0.07</v>
      </c>
      <c r="T44" s="720">
        <v>0.86</v>
      </c>
      <c r="U44" s="720">
        <v>3.31</v>
      </c>
      <c r="V44" s="720">
        <v>2.25</v>
      </c>
      <c r="W44" s="720">
        <v>0.93</v>
      </c>
      <c r="X44" s="720">
        <v>0</v>
      </c>
      <c r="Y44" s="720">
        <v>0.82</v>
      </c>
      <c r="Z44" s="720">
        <v>0.18</v>
      </c>
      <c r="AA44" s="720">
        <v>1.24</v>
      </c>
      <c r="AB44" s="720">
        <v>1.68</v>
      </c>
      <c r="AC44" s="720">
        <v>0.5</v>
      </c>
      <c r="AD44" s="720">
        <v>0.5</v>
      </c>
      <c r="AE44" s="720">
        <v>1.61</v>
      </c>
      <c r="AF44" s="720">
        <v>1.48</v>
      </c>
      <c r="AG44" s="719" t="s">
        <v>777</v>
      </c>
    </row>
    <row r="45" spans="1:33" ht="13.5" customHeight="1">
      <c r="A45" s="723"/>
      <c r="B45" s="724" t="s">
        <v>4</v>
      </c>
      <c r="C45" s="721">
        <v>1.06</v>
      </c>
      <c r="D45" s="720">
        <v>3.13</v>
      </c>
      <c r="E45" s="720">
        <v>0.88</v>
      </c>
      <c r="F45" s="720">
        <v>0.11</v>
      </c>
      <c r="G45" s="720">
        <v>1.04</v>
      </c>
      <c r="H45" s="720">
        <v>2.39</v>
      </c>
      <c r="I45" s="720">
        <v>0.17</v>
      </c>
      <c r="J45" s="720">
        <v>0.17</v>
      </c>
      <c r="K45" s="720">
        <v>1.07</v>
      </c>
      <c r="L45" s="720">
        <v>2.42</v>
      </c>
      <c r="M45" s="720">
        <v>0.66</v>
      </c>
      <c r="N45" s="720">
        <v>0.9</v>
      </c>
      <c r="O45" s="720">
        <v>1.19</v>
      </c>
      <c r="P45" s="720">
        <v>3.11</v>
      </c>
      <c r="Q45" s="720">
        <v>0.41</v>
      </c>
      <c r="R45" s="720">
        <v>2.36</v>
      </c>
      <c r="S45" s="720">
        <v>2.53</v>
      </c>
      <c r="T45" s="720">
        <v>4.87</v>
      </c>
      <c r="U45" s="720">
        <v>3.32</v>
      </c>
      <c r="V45" s="720">
        <v>3.45</v>
      </c>
      <c r="W45" s="720">
        <v>0</v>
      </c>
      <c r="X45" s="720">
        <v>1.33</v>
      </c>
      <c r="Y45" s="720">
        <v>0.17</v>
      </c>
      <c r="Z45" s="720">
        <v>17.77</v>
      </c>
      <c r="AA45" s="720">
        <v>0.9</v>
      </c>
      <c r="AB45" s="720">
        <v>1.73</v>
      </c>
      <c r="AC45" s="720">
        <v>0</v>
      </c>
      <c r="AD45" s="720">
        <v>0.5</v>
      </c>
      <c r="AE45" s="720">
        <v>2.94</v>
      </c>
      <c r="AF45" s="720">
        <v>1.51</v>
      </c>
      <c r="AG45" s="719" t="s">
        <v>502</v>
      </c>
    </row>
    <row r="46" spans="1:33" ht="13.5" customHeight="1">
      <c r="A46" s="723"/>
      <c r="B46" s="724" t="s">
        <v>501</v>
      </c>
      <c r="C46" s="721">
        <v>5.99</v>
      </c>
      <c r="D46" s="720">
        <v>3.97</v>
      </c>
      <c r="E46" s="720">
        <v>0.97</v>
      </c>
      <c r="F46" s="720">
        <v>1.93</v>
      </c>
      <c r="G46" s="720">
        <v>2.46</v>
      </c>
      <c r="H46" s="720">
        <v>1.91</v>
      </c>
      <c r="I46" s="720">
        <v>2.68</v>
      </c>
      <c r="J46" s="720">
        <v>0.61</v>
      </c>
      <c r="K46" s="720">
        <v>2.96</v>
      </c>
      <c r="L46" s="720">
        <v>2.24</v>
      </c>
      <c r="M46" s="720">
        <v>0.84</v>
      </c>
      <c r="N46" s="720">
        <v>2.93</v>
      </c>
      <c r="O46" s="720">
        <v>2.55</v>
      </c>
      <c r="P46" s="720">
        <v>1.99</v>
      </c>
      <c r="Q46" s="720">
        <v>1.99</v>
      </c>
      <c r="R46" s="720">
        <v>2.96</v>
      </c>
      <c r="S46" s="720">
        <v>11.26</v>
      </c>
      <c r="T46" s="720">
        <v>5.6</v>
      </c>
      <c r="U46" s="720">
        <v>4.27</v>
      </c>
      <c r="V46" s="720">
        <v>3.97</v>
      </c>
      <c r="W46" s="720">
        <v>10.72</v>
      </c>
      <c r="X46" s="720">
        <v>1.91</v>
      </c>
      <c r="Y46" s="720">
        <v>34.03</v>
      </c>
      <c r="Z46" s="720">
        <v>14.92</v>
      </c>
      <c r="AA46" s="720">
        <v>5.89</v>
      </c>
      <c r="AB46" s="720">
        <v>4.62</v>
      </c>
      <c r="AC46" s="720">
        <v>21.1</v>
      </c>
      <c r="AD46" s="720">
        <v>12.26</v>
      </c>
      <c r="AE46" s="720">
        <v>3.56</v>
      </c>
      <c r="AF46" s="720">
        <v>5.1</v>
      </c>
      <c r="AG46" s="719" t="s">
        <v>500</v>
      </c>
    </row>
    <row r="47" spans="1:33" ht="13.5" customHeight="1">
      <c r="A47" s="723"/>
      <c r="B47" s="724" t="s">
        <v>5</v>
      </c>
      <c r="C47" s="721">
        <v>1.42</v>
      </c>
      <c r="D47" s="720">
        <v>1.36</v>
      </c>
      <c r="E47" s="720">
        <v>2.48</v>
      </c>
      <c r="F47" s="720">
        <v>0.59</v>
      </c>
      <c r="G47" s="720">
        <v>1.16</v>
      </c>
      <c r="H47" s="720">
        <v>1.05</v>
      </c>
      <c r="I47" s="720">
        <v>0</v>
      </c>
      <c r="J47" s="720">
        <v>0.55</v>
      </c>
      <c r="K47" s="720">
        <v>3.51</v>
      </c>
      <c r="L47" s="720">
        <v>0</v>
      </c>
      <c r="M47" s="720">
        <v>0.58</v>
      </c>
      <c r="N47" s="720">
        <v>1.45</v>
      </c>
      <c r="O47" s="720">
        <v>1.9</v>
      </c>
      <c r="P47" s="720">
        <v>1.61</v>
      </c>
      <c r="Q47" s="720">
        <v>2.85</v>
      </c>
      <c r="R47" s="720">
        <v>2.01</v>
      </c>
      <c r="S47" s="720">
        <v>0.78</v>
      </c>
      <c r="T47" s="720">
        <v>0.52</v>
      </c>
      <c r="U47" s="720">
        <v>2.61</v>
      </c>
      <c r="V47" s="720">
        <v>2.57</v>
      </c>
      <c r="W47" s="720">
        <v>0.94</v>
      </c>
      <c r="X47" s="720">
        <v>2.35</v>
      </c>
      <c r="Y47" s="720">
        <v>0.32</v>
      </c>
      <c r="Z47" s="720">
        <v>0.11</v>
      </c>
      <c r="AA47" s="720">
        <v>2.03</v>
      </c>
      <c r="AB47" s="720">
        <v>1.72</v>
      </c>
      <c r="AC47" s="720">
        <v>0</v>
      </c>
      <c r="AD47" s="720">
        <v>0</v>
      </c>
      <c r="AE47" s="720">
        <v>1.6</v>
      </c>
      <c r="AF47" s="720">
        <v>2.96</v>
      </c>
      <c r="AG47" s="719" t="s">
        <v>499</v>
      </c>
    </row>
    <row r="48" spans="1:33" ht="13.5" customHeight="1">
      <c r="A48" s="723"/>
      <c r="B48" s="724" t="s">
        <v>6</v>
      </c>
      <c r="C48" s="721">
        <v>1.56</v>
      </c>
      <c r="D48" s="720">
        <v>1.47</v>
      </c>
      <c r="E48" s="720">
        <v>2.1</v>
      </c>
      <c r="F48" s="720">
        <v>0.05</v>
      </c>
      <c r="G48" s="720">
        <v>1.78</v>
      </c>
      <c r="H48" s="720">
        <v>1.17</v>
      </c>
      <c r="I48" s="720">
        <v>0</v>
      </c>
      <c r="J48" s="720">
        <v>0.33</v>
      </c>
      <c r="K48" s="720">
        <v>1.24</v>
      </c>
      <c r="L48" s="720">
        <v>1.31</v>
      </c>
      <c r="M48" s="720">
        <v>0.83</v>
      </c>
      <c r="N48" s="720">
        <v>1.06</v>
      </c>
      <c r="O48" s="720">
        <v>0.03</v>
      </c>
      <c r="P48" s="720">
        <v>4.89</v>
      </c>
      <c r="Q48" s="720">
        <v>0</v>
      </c>
      <c r="R48" s="720">
        <v>0.32</v>
      </c>
      <c r="S48" s="720">
        <v>3.29</v>
      </c>
      <c r="T48" s="720">
        <v>2.19</v>
      </c>
      <c r="U48" s="720">
        <v>4.03</v>
      </c>
      <c r="V48" s="720">
        <v>2.3</v>
      </c>
      <c r="W48" s="720">
        <v>0</v>
      </c>
      <c r="X48" s="720">
        <v>0.48</v>
      </c>
      <c r="Y48" s="720">
        <v>0.2</v>
      </c>
      <c r="Z48" s="720">
        <v>0.2</v>
      </c>
      <c r="AA48" s="720">
        <v>2.04</v>
      </c>
      <c r="AB48" s="720">
        <v>1.36</v>
      </c>
      <c r="AC48" s="720">
        <v>0</v>
      </c>
      <c r="AD48" s="720">
        <v>0</v>
      </c>
      <c r="AE48" s="720">
        <v>4.55</v>
      </c>
      <c r="AF48" s="720">
        <v>1.56</v>
      </c>
      <c r="AG48" s="719" t="s">
        <v>498</v>
      </c>
    </row>
    <row r="49" spans="1:33" ht="13.5" customHeight="1">
      <c r="A49" s="723"/>
      <c r="B49" s="724" t="s">
        <v>7</v>
      </c>
      <c r="C49" s="721">
        <v>1.19</v>
      </c>
      <c r="D49" s="720">
        <v>2.04</v>
      </c>
      <c r="E49" s="720">
        <v>0.2</v>
      </c>
      <c r="F49" s="720">
        <v>0.15</v>
      </c>
      <c r="G49" s="720">
        <v>1.2</v>
      </c>
      <c r="H49" s="720">
        <v>2.37</v>
      </c>
      <c r="I49" s="720">
        <v>0.77</v>
      </c>
      <c r="J49" s="720">
        <v>19.6</v>
      </c>
      <c r="K49" s="720">
        <v>0.28</v>
      </c>
      <c r="L49" s="720">
        <v>1.73</v>
      </c>
      <c r="M49" s="720">
        <v>0.35</v>
      </c>
      <c r="N49" s="720">
        <v>0.64</v>
      </c>
      <c r="O49" s="720">
        <v>0.95</v>
      </c>
      <c r="P49" s="720">
        <v>1.32</v>
      </c>
      <c r="Q49" s="720">
        <v>1.95</v>
      </c>
      <c r="R49" s="720">
        <v>1.95</v>
      </c>
      <c r="S49" s="720">
        <v>0.06</v>
      </c>
      <c r="T49" s="720">
        <v>0.64</v>
      </c>
      <c r="U49" s="720">
        <v>5.89</v>
      </c>
      <c r="V49" s="720">
        <v>3.44</v>
      </c>
      <c r="W49" s="720">
        <v>0.97</v>
      </c>
      <c r="X49" s="720">
        <v>1.91</v>
      </c>
      <c r="Y49" s="720">
        <v>0.45</v>
      </c>
      <c r="Z49" s="720">
        <v>0.31</v>
      </c>
      <c r="AA49" s="720">
        <v>1.2</v>
      </c>
      <c r="AB49" s="720">
        <v>0.63</v>
      </c>
      <c r="AC49" s="720">
        <v>0</v>
      </c>
      <c r="AD49" s="720">
        <v>9.86</v>
      </c>
      <c r="AE49" s="720">
        <v>2.03</v>
      </c>
      <c r="AF49" s="720">
        <v>2.49</v>
      </c>
      <c r="AG49" s="719" t="s">
        <v>372</v>
      </c>
    </row>
    <row r="50" spans="1:33" ht="13.5" customHeight="1">
      <c r="A50" s="723"/>
      <c r="B50" s="724" t="s">
        <v>8</v>
      </c>
      <c r="C50" s="721">
        <v>0.92</v>
      </c>
      <c r="D50" s="720">
        <v>1.07</v>
      </c>
      <c r="E50" s="720">
        <v>0.35</v>
      </c>
      <c r="F50" s="720">
        <v>1.15</v>
      </c>
      <c r="G50" s="720">
        <v>0.76</v>
      </c>
      <c r="H50" s="720">
        <v>0.87</v>
      </c>
      <c r="I50" s="720">
        <v>5.99</v>
      </c>
      <c r="J50" s="720">
        <v>3.88</v>
      </c>
      <c r="K50" s="720">
        <v>0.63</v>
      </c>
      <c r="L50" s="720">
        <v>1.69</v>
      </c>
      <c r="M50" s="720">
        <v>0.24</v>
      </c>
      <c r="N50" s="720">
        <v>0.24</v>
      </c>
      <c r="O50" s="720">
        <v>0.82</v>
      </c>
      <c r="P50" s="720">
        <v>1.22</v>
      </c>
      <c r="Q50" s="720">
        <v>0</v>
      </c>
      <c r="R50" s="720">
        <v>1.95</v>
      </c>
      <c r="S50" s="720">
        <v>0.32</v>
      </c>
      <c r="T50" s="720">
        <v>0.64</v>
      </c>
      <c r="U50" s="720">
        <v>2.59</v>
      </c>
      <c r="V50" s="720">
        <v>1.51</v>
      </c>
      <c r="W50" s="720">
        <v>0.26</v>
      </c>
      <c r="X50" s="720">
        <v>0.26</v>
      </c>
      <c r="Y50" s="720">
        <v>0.17</v>
      </c>
      <c r="Z50" s="720">
        <v>1.43</v>
      </c>
      <c r="AA50" s="720">
        <v>1.34</v>
      </c>
      <c r="AB50" s="720">
        <v>1.21</v>
      </c>
      <c r="AC50" s="720">
        <v>0.62</v>
      </c>
      <c r="AD50" s="720">
        <v>0</v>
      </c>
      <c r="AE50" s="720">
        <v>1.65</v>
      </c>
      <c r="AF50" s="720">
        <v>1.89</v>
      </c>
      <c r="AG50" s="719" t="s">
        <v>497</v>
      </c>
    </row>
    <row r="51" spans="1:33" ht="13.5" customHeight="1">
      <c r="A51" s="723"/>
      <c r="B51" s="724" t="s">
        <v>9</v>
      </c>
      <c r="C51" s="721">
        <v>1.25</v>
      </c>
      <c r="D51" s="720">
        <v>1.47</v>
      </c>
      <c r="E51" s="720">
        <v>0.85</v>
      </c>
      <c r="F51" s="720">
        <v>0.54</v>
      </c>
      <c r="G51" s="720">
        <v>1.37</v>
      </c>
      <c r="H51" s="720">
        <v>1.23</v>
      </c>
      <c r="I51" s="720">
        <v>0.2</v>
      </c>
      <c r="J51" s="720">
        <v>0.73</v>
      </c>
      <c r="K51" s="720">
        <v>0.43</v>
      </c>
      <c r="L51" s="720">
        <v>0</v>
      </c>
      <c r="M51" s="720">
        <v>0.78</v>
      </c>
      <c r="N51" s="720">
        <v>0.78</v>
      </c>
      <c r="O51" s="720">
        <v>0.56</v>
      </c>
      <c r="P51" s="720">
        <v>1.47</v>
      </c>
      <c r="Q51" s="720">
        <v>0.43</v>
      </c>
      <c r="R51" s="720">
        <v>0.43</v>
      </c>
      <c r="S51" s="720">
        <v>0.9</v>
      </c>
      <c r="T51" s="720">
        <v>0.64</v>
      </c>
      <c r="U51" s="720">
        <v>3.21</v>
      </c>
      <c r="V51" s="720">
        <v>8.36</v>
      </c>
      <c r="W51" s="720">
        <v>0.79</v>
      </c>
      <c r="X51" s="720">
        <v>0.79</v>
      </c>
      <c r="Y51" s="720">
        <v>0.8</v>
      </c>
      <c r="Z51" s="720">
        <v>0.15</v>
      </c>
      <c r="AA51" s="720">
        <v>1.26</v>
      </c>
      <c r="AB51" s="720">
        <v>1.63</v>
      </c>
      <c r="AC51" s="720">
        <v>1.85</v>
      </c>
      <c r="AD51" s="720">
        <v>0.62</v>
      </c>
      <c r="AE51" s="720">
        <v>2.52</v>
      </c>
      <c r="AF51" s="720">
        <v>2.32</v>
      </c>
      <c r="AG51" s="719" t="s">
        <v>496</v>
      </c>
    </row>
    <row r="52" spans="1:33" ht="13.5" customHeight="1">
      <c r="A52" s="723"/>
      <c r="B52" s="722">
        <v>10</v>
      </c>
      <c r="C52" s="721">
        <v>1.7</v>
      </c>
      <c r="D52" s="720">
        <v>1.31</v>
      </c>
      <c r="E52" s="720">
        <v>0.9</v>
      </c>
      <c r="F52" s="720">
        <v>1.9</v>
      </c>
      <c r="G52" s="720">
        <v>2.09</v>
      </c>
      <c r="H52" s="720">
        <v>1.34</v>
      </c>
      <c r="I52" s="720">
        <v>0.87</v>
      </c>
      <c r="J52" s="720">
        <v>0.67</v>
      </c>
      <c r="K52" s="720">
        <v>1.33</v>
      </c>
      <c r="L52" s="720">
        <v>0.61</v>
      </c>
      <c r="M52" s="720">
        <v>0.61</v>
      </c>
      <c r="N52" s="720">
        <v>1.22</v>
      </c>
      <c r="O52" s="720">
        <v>2.11</v>
      </c>
      <c r="P52" s="720">
        <v>1.5</v>
      </c>
      <c r="Q52" s="720">
        <v>2.04</v>
      </c>
      <c r="R52" s="720">
        <v>2.75</v>
      </c>
      <c r="S52" s="720">
        <v>1.15</v>
      </c>
      <c r="T52" s="720">
        <v>1.48</v>
      </c>
      <c r="U52" s="720">
        <v>2.87</v>
      </c>
      <c r="V52" s="720">
        <v>2.09</v>
      </c>
      <c r="W52" s="720">
        <v>2.53</v>
      </c>
      <c r="X52" s="720">
        <v>1</v>
      </c>
      <c r="Y52" s="720">
        <v>1.67</v>
      </c>
      <c r="Z52" s="720">
        <v>0.03</v>
      </c>
      <c r="AA52" s="720">
        <v>1.04</v>
      </c>
      <c r="AB52" s="720">
        <v>1.11</v>
      </c>
      <c r="AC52" s="720">
        <v>0.61</v>
      </c>
      <c r="AD52" s="720">
        <v>0</v>
      </c>
      <c r="AE52" s="720">
        <v>2.79</v>
      </c>
      <c r="AF52" s="720">
        <v>2.78</v>
      </c>
      <c r="AG52" s="719" t="s">
        <v>778</v>
      </c>
    </row>
    <row r="53" spans="1:33" ht="13.5" customHeight="1">
      <c r="A53" s="723"/>
      <c r="B53" s="722">
        <v>11</v>
      </c>
      <c r="C53" s="721">
        <v>1.09</v>
      </c>
      <c r="D53" s="720">
        <v>1.29</v>
      </c>
      <c r="E53" s="720">
        <v>0.97</v>
      </c>
      <c r="F53" s="720">
        <v>0.66</v>
      </c>
      <c r="G53" s="720">
        <v>0.7</v>
      </c>
      <c r="H53" s="720">
        <v>0.66</v>
      </c>
      <c r="I53" s="720">
        <v>0</v>
      </c>
      <c r="J53" s="720">
        <v>0.2</v>
      </c>
      <c r="K53" s="720">
        <v>0.12</v>
      </c>
      <c r="L53" s="720">
        <v>0</v>
      </c>
      <c r="M53" s="720">
        <v>0.85</v>
      </c>
      <c r="N53" s="720">
        <v>1.19</v>
      </c>
      <c r="O53" s="720">
        <v>0.75</v>
      </c>
      <c r="P53" s="720">
        <v>1.22</v>
      </c>
      <c r="Q53" s="720">
        <v>0.33</v>
      </c>
      <c r="R53" s="720">
        <v>0.67</v>
      </c>
      <c r="S53" s="720">
        <v>0.39</v>
      </c>
      <c r="T53" s="720">
        <v>0.06</v>
      </c>
      <c r="U53" s="720">
        <v>1.81</v>
      </c>
      <c r="V53" s="720">
        <v>3.61</v>
      </c>
      <c r="W53" s="720">
        <v>0.6</v>
      </c>
      <c r="X53" s="720">
        <v>3.01</v>
      </c>
      <c r="Y53" s="720">
        <v>0.25</v>
      </c>
      <c r="Z53" s="720">
        <v>0.81</v>
      </c>
      <c r="AA53" s="720">
        <v>2.09</v>
      </c>
      <c r="AB53" s="720">
        <v>2.09</v>
      </c>
      <c r="AC53" s="720">
        <v>0</v>
      </c>
      <c r="AD53" s="720">
        <v>0</v>
      </c>
      <c r="AE53" s="720">
        <v>2.64</v>
      </c>
      <c r="AF53" s="720">
        <v>1.93</v>
      </c>
      <c r="AG53" s="719" t="s">
        <v>495</v>
      </c>
    </row>
    <row r="54" spans="1:33" ht="13.5" customHeight="1" thickBot="1">
      <c r="A54" s="718"/>
      <c r="B54" s="717">
        <v>12</v>
      </c>
      <c r="C54" s="716">
        <v>1.3</v>
      </c>
      <c r="D54" s="715">
        <v>0.98</v>
      </c>
      <c r="E54" s="715">
        <v>0.04</v>
      </c>
      <c r="F54" s="715">
        <v>0</v>
      </c>
      <c r="G54" s="715">
        <v>0.94</v>
      </c>
      <c r="H54" s="715">
        <v>0.99</v>
      </c>
      <c r="I54" s="715">
        <v>0</v>
      </c>
      <c r="J54" s="715">
        <v>0.74</v>
      </c>
      <c r="K54" s="715">
        <v>1.13</v>
      </c>
      <c r="L54" s="715">
        <v>1.13</v>
      </c>
      <c r="M54" s="715">
        <v>0.55</v>
      </c>
      <c r="N54" s="715">
        <v>1.44</v>
      </c>
      <c r="O54" s="715">
        <v>1.76</v>
      </c>
      <c r="P54" s="715">
        <v>0.9</v>
      </c>
      <c r="Q54" s="715">
        <v>0</v>
      </c>
      <c r="R54" s="715">
        <v>0</v>
      </c>
      <c r="S54" s="715">
        <v>0.51</v>
      </c>
      <c r="T54" s="715">
        <v>0.9</v>
      </c>
      <c r="U54" s="715">
        <v>1.44</v>
      </c>
      <c r="V54" s="715">
        <v>2.46</v>
      </c>
      <c r="W54" s="715">
        <v>0</v>
      </c>
      <c r="X54" s="715">
        <v>0.62</v>
      </c>
      <c r="Y54" s="715">
        <v>1.4</v>
      </c>
      <c r="Z54" s="715">
        <v>0.16</v>
      </c>
      <c r="AA54" s="715">
        <v>2.25</v>
      </c>
      <c r="AB54" s="715">
        <v>0.9</v>
      </c>
      <c r="AC54" s="715">
        <v>0.61</v>
      </c>
      <c r="AD54" s="715">
        <v>0</v>
      </c>
      <c r="AE54" s="715">
        <v>2.4</v>
      </c>
      <c r="AF54" s="715">
        <v>2.24</v>
      </c>
      <c r="AG54" s="714" t="s">
        <v>374</v>
      </c>
    </row>
    <row r="55" spans="1:33" ht="12">
      <c r="A55" s="713" t="s">
        <v>494</v>
      </c>
      <c r="B55" s="713"/>
      <c r="AG55" s="712"/>
    </row>
    <row r="56" spans="1:16" s="561" customFormat="1" ht="10.5">
      <c r="A56" s="711" t="s">
        <v>493</v>
      </c>
      <c r="B56" s="710"/>
      <c r="C56" s="708"/>
      <c r="D56" s="708"/>
      <c r="E56" s="708"/>
      <c r="F56" s="708"/>
      <c r="G56" s="708"/>
      <c r="H56" s="708"/>
      <c r="I56" s="708"/>
      <c r="J56" s="708"/>
      <c r="K56" s="709"/>
      <c r="L56" s="709"/>
      <c r="M56" s="708"/>
      <c r="N56" s="708"/>
      <c r="O56" s="708"/>
      <c r="P56" s="708"/>
    </row>
    <row r="57" spans="1:33" s="561" customFormat="1" ht="10.5">
      <c r="A57" s="711" t="s">
        <v>789</v>
      </c>
      <c r="B57" s="710"/>
      <c r="C57" s="708"/>
      <c r="D57" s="708"/>
      <c r="E57" s="708"/>
      <c r="F57" s="708"/>
      <c r="G57" s="708"/>
      <c r="H57" s="708"/>
      <c r="I57" s="708"/>
      <c r="J57" s="708"/>
      <c r="K57" s="709"/>
      <c r="L57" s="709"/>
      <c r="M57" s="708"/>
      <c r="N57" s="708"/>
      <c r="O57" s="708"/>
      <c r="P57" s="708"/>
      <c r="AG57" s="707"/>
    </row>
    <row r="58" spans="1:33" ht="12">
      <c r="A58" s="705" t="s">
        <v>790</v>
      </c>
      <c r="B58" s="561"/>
      <c r="AG58" s="706"/>
    </row>
    <row r="59" spans="1:33" ht="12">
      <c r="A59" s="705" t="s">
        <v>791</v>
      </c>
      <c r="B59" s="561"/>
      <c r="AG59" s="703"/>
    </row>
    <row r="60" spans="1:33" ht="12">
      <c r="A60" s="561" t="s">
        <v>492</v>
      </c>
      <c r="B60" s="561"/>
      <c r="AG60" s="703"/>
    </row>
    <row r="61" ht="12">
      <c r="AG61" s="703"/>
    </row>
    <row r="62" ht="12">
      <c r="AG62" s="703"/>
    </row>
    <row r="63" ht="12">
      <c r="AG63" s="704"/>
    </row>
    <row r="64" ht="12">
      <c r="AG64" s="703"/>
    </row>
    <row r="65" ht="12">
      <c r="AG65" s="703"/>
    </row>
    <row r="66" ht="12">
      <c r="AG66" s="703"/>
    </row>
    <row r="67" ht="12">
      <c r="AG67" s="703"/>
    </row>
    <row r="68" ht="12">
      <c r="AG68" s="703"/>
    </row>
    <row r="69" ht="12">
      <c r="AG69" s="703"/>
    </row>
    <row r="70" ht="12">
      <c r="AG70" s="703"/>
    </row>
    <row r="71" ht="12">
      <c r="AG71" s="703"/>
    </row>
    <row r="72" ht="12">
      <c r="AG72" s="703"/>
    </row>
    <row r="73" ht="12">
      <c r="AG73" s="703"/>
    </row>
    <row r="74" ht="12">
      <c r="AG74" s="703"/>
    </row>
    <row r="75" ht="12">
      <c r="AG75" s="703"/>
    </row>
    <row r="76" ht="12">
      <c r="AG76" s="703"/>
    </row>
  </sheetData>
  <sheetProtection/>
  <mergeCells count="32">
    <mergeCell ref="A4:B4"/>
    <mergeCell ref="C4:D4"/>
    <mergeCell ref="E4:F4"/>
    <mergeCell ref="G4:H4"/>
    <mergeCell ref="I4:J4"/>
    <mergeCell ref="K4:L4"/>
    <mergeCell ref="M4:N4"/>
    <mergeCell ref="O4:P4"/>
    <mergeCell ref="Q4:R4"/>
    <mergeCell ref="S4:T4"/>
    <mergeCell ref="U4:V4"/>
    <mergeCell ref="W4:X4"/>
    <mergeCell ref="Y4:Z4"/>
    <mergeCell ref="AA4:AB4"/>
    <mergeCell ref="AC4:AD4"/>
    <mergeCell ref="AE4:AF4"/>
    <mergeCell ref="C34:D34"/>
    <mergeCell ref="E34:F34"/>
    <mergeCell ref="G34:H34"/>
    <mergeCell ref="I34:J34"/>
    <mergeCell ref="K34:L34"/>
    <mergeCell ref="M34:N34"/>
    <mergeCell ref="AA34:AB34"/>
    <mergeCell ref="AC34:AD34"/>
    <mergeCell ref="AE34:AF34"/>
    <mergeCell ref="AG34:AG35"/>
    <mergeCell ref="O34:P34"/>
    <mergeCell ref="Q34:R34"/>
    <mergeCell ref="S34:T34"/>
    <mergeCell ref="U34:V34"/>
    <mergeCell ref="W34:X34"/>
    <mergeCell ref="Y34:Z34"/>
  </mergeCells>
  <printOptions/>
  <pageMargins left="0.3937007874015748" right="0.3937007874015748" top="0.5905511811023623" bottom="0.3937007874015748" header="0.5118110236220472" footer="0.31496062992125984"/>
  <pageSetup horizontalDpi="600" verticalDpi="600" orientation="landscape" paperSize="8" scale="95" r:id="rId1"/>
</worksheet>
</file>

<file path=xl/worksheets/sheet6.xml><?xml version="1.0" encoding="utf-8"?>
<worksheet xmlns="http://schemas.openxmlformats.org/spreadsheetml/2006/main" xmlns:r="http://schemas.openxmlformats.org/officeDocument/2006/relationships">
  <sheetPr>
    <tabColor rgb="FFFFC000"/>
  </sheetPr>
  <dimension ref="A1:AH64"/>
  <sheetViews>
    <sheetView showGridLines="0" zoomScale="80" zoomScaleNormal="80" zoomScalePageLayoutView="0" workbookViewId="0" topLeftCell="A13">
      <selection activeCell="AG29" sqref="AG29"/>
    </sheetView>
  </sheetViews>
  <sheetFormatPr defaultColWidth="8.00390625" defaultRowHeight="13.5"/>
  <cols>
    <col min="1" max="1" width="8.875" style="702" customWidth="1"/>
    <col min="2" max="2" width="5.25390625" style="702" customWidth="1"/>
    <col min="3" max="14" width="6.625" style="702" customWidth="1"/>
    <col min="15" max="32" width="6.375" style="702" customWidth="1"/>
    <col min="33" max="33" width="7.50390625" style="702" bestFit="1" customWidth="1"/>
    <col min="34" max="16384" width="8.00390625" style="702" customWidth="1"/>
  </cols>
  <sheetData>
    <row r="1" spans="2:16" ht="18.75" customHeight="1">
      <c r="B1" s="749"/>
      <c r="C1" s="753"/>
      <c r="D1" s="752"/>
      <c r="E1" s="749"/>
      <c r="F1" s="749"/>
      <c r="G1" s="749"/>
      <c r="I1" s="749"/>
      <c r="K1" s="749"/>
      <c r="L1" s="749"/>
      <c r="M1" s="749"/>
      <c r="N1" s="751" t="s">
        <v>792</v>
      </c>
      <c r="O1" s="750" t="s">
        <v>793</v>
      </c>
      <c r="P1" s="749"/>
    </row>
    <row r="2" spans="1:4" ht="9.75" customHeight="1">
      <c r="A2" s="705"/>
      <c r="B2" s="723"/>
      <c r="C2" s="561"/>
      <c r="D2" s="561"/>
    </row>
    <row r="3" spans="2:33" ht="11.25" customHeight="1" thickBot="1">
      <c r="B3" s="723"/>
      <c r="C3" s="561"/>
      <c r="D3" s="561"/>
      <c r="AG3" s="736" t="s">
        <v>766</v>
      </c>
    </row>
    <row r="4" spans="1:33" ht="37.5" customHeight="1">
      <c r="A4" s="1002" t="s">
        <v>437</v>
      </c>
      <c r="B4" s="1003"/>
      <c r="C4" s="991" t="s">
        <v>767</v>
      </c>
      <c r="D4" s="992"/>
      <c r="E4" s="998" t="s">
        <v>768</v>
      </c>
      <c r="F4" s="999"/>
      <c r="G4" s="998" t="s">
        <v>769</v>
      </c>
      <c r="H4" s="999"/>
      <c r="I4" s="1000" t="s">
        <v>770</v>
      </c>
      <c r="J4" s="1001"/>
      <c r="K4" s="991" t="s">
        <v>522</v>
      </c>
      <c r="L4" s="992"/>
      <c r="M4" s="991" t="s">
        <v>521</v>
      </c>
      <c r="N4" s="992"/>
      <c r="O4" s="997" t="s">
        <v>520</v>
      </c>
      <c r="P4" s="992"/>
      <c r="Q4" s="991" t="s">
        <v>535</v>
      </c>
      <c r="R4" s="992"/>
      <c r="S4" s="991" t="s">
        <v>441</v>
      </c>
      <c r="T4" s="992"/>
      <c r="U4" s="991" t="s">
        <v>518</v>
      </c>
      <c r="V4" s="992"/>
      <c r="W4" s="991" t="s">
        <v>517</v>
      </c>
      <c r="X4" s="992"/>
      <c r="Y4" s="991" t="s">
        <v>516</v>
      </c>
      <c r="Z4" s="992"/>
      <c r="AA4" s="991" t="s">
        <v>515</v>
      </c>
      <c r="AB4" s="992"/>
      <c r="AC4" s="991" t="s">
        <v>514</v>
      </c>
      <c r="AD4" s="992"/>
      <c r="AE4" s="993" t="s">
        <v>513</v>
      </c>
      <c r="AF4" s="1004"/>
      <c r="AG4" s="760" t="s">
        <v>437</v>
      </c>
    </row>
    <row r="5" spans="1:33" ht="3.75" customHeight="1">
      <c r="A5" s="738"/>
      <c r="B5" s="739"/>
      <c r="AG5" s="759"/>
    </row>
    <row r="6" spans="1:33" ht="15" customHeight="1">
      <c r="A6" s="706"/>
      <c r="B6" s="784"/>
      <c r="C6" s="749"/>
      <c r="E6" s="757" t="s">
        <v>534</v>
      </c>
      <c r="AG6" s="759"/>
    </row>
    <row r="7" spans="1:33" ht="18" customHeight="1">
      <c r="A7" s="726" t="s">
        <v>771</v>
      </c>
      <c r="B7" s="729" t="s">
        <v>510</v>
      </c>
      <c r="D7" s="735">
        <v>96.8</v>
      </c>
      <c r="E7" s="713"/>
      <c r="F7" s="713">
        <v>96.9</v>
      </c>
      <c r="G7" s="713"/>
      <c r="H7" s="736">
        <v>101.8</v>
      </c>
      <c r="I7" s="713"/>
      <c r="J7" s="713">
        <v>101.7</v>
      </c>
      <c r="K7" s="713"/>
      <c r="L7" s="736">
        <v>102.6</v>
      </c>
      <c r="M7" s="736"/>
      <c r="N7" s="713">
        <v>80.4</v>
      </c>
      <c r="O7" s="736"/>
      <c r="P7" s="736">
        <v>96.7</v>
      </c>
      <c r="Q7" s="736"/>
      <c r="R7" s="736">
        <v>97.4</v>
      </c>
      <c r="S7" s="736"/>
      <c r="T7" s="736" t="s">
        <v>101</v>
      </c>
      <c r="U7" s="736"/>
      <c r="V7" s="736" t="s">
        <v>101</v>
      </c>
      <c r="W7" s="736"/>
      <c r="X7" s="736" t="s">
        <v>101</v>
      </c>
      <c r="Y7" s="713"/>
      <c r="Z7" s="736">
        <v>104.6</v>
      </c>
      <c r="AA7" s="713"/>
      <c r="AB7" s="736">
        <v>93.2</v>
      </c>
      <c r="AC7" s="736"/>
      <c r="AD7" s="781" t="s">
        <v>794</v>
      </c>
      <c r="AE7" s="736"/>
      <c r="AF7" s="736" t="s">
        <v>101</v>
      </c>
      <c r="AG7" s="719" t="s">
        <v>529</v>
      </c>
    </row>
    <row r="8" spans="1:33" ht="18" customHeight="1">
      <c r="A8" s="726" t="s">
        <v>795</v>
      </c>
      <c r="B8" s="729"/>
      <c r="D8" s="713">
        <v>94.2</v>
      </c>
      <c r="E8" s="713"/>
      <c r="F8" s="713">
        <v>88.7</v>
      </c>
      <c r="G8" s="713"/>
      <c r="H8" s="713">
        <v>96.8</v>
      </c>
      <c r="I8" s="713"/>
      <c r="J8" s="713">
        <v>101.7</v>
      </c>
      <c r="K8" s="736"/>
      <c r="L8" s="735">
        <v>101</v>
      </c>
      <c r="M8" s="736"/>
      <c r="N8" s="736">
        <v>82.9</v>
      </c>
      <c r="O8" s="736"/>
      <c r="P8" s="736">
        <v>95.6</v>
      </c>
      <c r="Q8" s="736"/>
      <c r="R8" s="736">
        <v>95.5</v>
      </c>
      <c r="S8" s="736"/>
      <c r="T8" s="736" t="s">
        <v>101</v>
      </c>
      <c r="U8" s="736"/>
      <c r="V8" s="736" t="s">
        <v>101</v>
      </c>
      <c r="W8" s="736"/>
      <c r="X8" s="736" t="s">
        <v>101</v>
      </c>
      <c r="Y8" s="736"/>
      <c r="Z8" s="736">
        <v>102.9</v>
      </c>
      <c r="AA8" s="736"/>
      <c r="AB8" s="736">
        <v>91.8</v>
      </c>
      <c r="AC8" s="736"/>
      <c r="AD8" s="736">
        <v>98.3</v>
      </c>
      <c r="AE8" s="736"/>
      <c r="AF8" s="736" t="s">
        <v>101</v>
      </c>
      <c r="AG8" s="719" t="s">
        <v>528</v>
      </c>
    </row>
    <row r="9" spans="1:34" s="733" customFormat="1" ht="18" customHeight="1">
      <c r="A9" s="726" t="s">
        <v>796</v>
      </c>
      <c r="B9" s="729"/>
      <c r="C9" s="713"/>
      <c r="D9" s="713">
        <v>96.1</v>
      </c>
      <c r="E9" s="713"/>
      <c r="F9" s="713">
        <v>90.7</v>
      </c>
      <c r="G9" s="713"/>
      <c r="H9" s="713">
        <v>100.4</v>
      </c>
      <c r="I9" s="713"/>
      <c r="J9" s="713">
        <v>99.6</v>
      </c>
      <c r="K9" s="713"/>
      <c r="L9" s="866">
        <v>100</v>
      </c>
      <c r="M9" s="713"/>
      <c r="N9" s="713">
        <v>85.2</v>
      </c>
      <c r="O9" s="713"/>
      <c r="P9" s="866">
        <v>95</v>
      </c>
      <c r="Q9" s="713"/>
      <c r="R9" s="713">
        <v>96.5</v>
      </c>
      <c r="S9" s="713"/>
      <c r="T9" s="736" t="s">
        <v>101</v>
      </c>
      <c r="U9" s="713"/>
      <c r="V9" s="736" t="s">
        <v>101</v>
      </c>
      <c r="W9" s="713"/>
      <c r="X9" s="736" t="s">
        <v>101</v>
      </c>
      <c r="Y9" s="713"/>
      <c r="Z9" s="713">
        <v>101.7</v>
      </c>
      <c r="AA9" s="713"/>
      <c r="AB9" s="713">
        <v>92.3</v>
      </c>
      <c r="AC9" s="713"/>
      <c r="AD9" s="866">
        <v>99</v>
      </c>
      <c r="AE9" s="713"/>
      <c r="AF9" s="736" t="s">
        <v>101</v>
      </c>
      <c r="AG9" s="719" t="s">
        <v>527</v>
      </c>
      <c r="AH9" s="702"/>
    </row>
    <row r="10" spans="1:33" ht="18" customHeight="1">
      <c r="A10" s="732" t="s">
        <v>772</v>
      </c>
      <c r="B10" s="733"/>
      <c r="C10" s="925"/>
      <c r="D10" s="861">
        <v>95.88333333333334</v>
      </c>
      <c r="E10" s="861"/>
      <c r="F10" s="861">
        <v>87.73333333333333</v>
      </c>
      <c r="G10" s="861"/>
      <c r="H10" s="861">
        <v>101.12500000000001</v>
      </c>
      <c r="I10" s="861"/>
      <c r="J10" s="861">
        <v>96.43333333333334</v>
      </c>
      <c r="K10" s="861"/>
      <c r="L10" s="861">
        <v>101.95833333333333</v>
      </c>
      <c r="M10" s="861"/>
      <c r="N10" s="861">
        <v>86.65833333333335</v>
      </c>
      <c r="O10" s="861"/>
      <c r="P10" s="861">
        <v>94.79166666666667</v>
      </c>
      <c r="Q10" s="861"/>
      <c r="R10" s="861">
        <v>95.20833333333333</v>
      </c>
      <c r="S10" s="861"/>
      <c r="T10" s="861" t="s">
        <v>101</v>
      </c>
      <c r="U10" s="861"/>
      <c r="V10" s="861" t="s">
        <v>101</v>
      </c>
      <c r="W10" s="861"/>
      <c r="X10" s="861" t="s">
        <v>101</v>
      </c>
      <c r="Y10" s="861"/>
      <c r="Z10" s="861">
        <v>102</v>
      </c>
      <c r="AA10" s="861"/>
      <c r="AB10" s="861">
        <v>93.1</v>
      </c>
      <c r="AC10" s="861"/>
      <c r="AD10" s="861">
        <v>98.2</v>
      </c>
      <c r="AE10" s="861"/>
      <c r="AF10" s="861" t="s">
        <v>101</v>
      </c>
      <c r="AG10" s="730" t="s">
        <v>773</v>
      </c>
    </row>
    <row r="11" spans="1:33" ht="13.5" customHeight="1">
      <c r="A11" s="726"/>
      <c r="B11" s="729"/>
      <c r="D11" s="713"/>
      <c r="E11" s="713"/>
      <c r="F11" s="713"/>
      <c r="G11" s="713"/>
      <c r="H11" s="713"/>
      <c r="I11" s="713"/>
      <c r="J11" s="713"/>
      <c r="K11" s="736"/>
      <c r="L11" s="735"/>
      <c r="M11" s="736"/>
      <c r="N11" s="736"/>
      <c r="O11" s="736"/>
      <c r="P11" s="736"/>
      <c r="Q11" s="736"/>
      <c r="R11" s="736"/>
      <c r="S11" s="736"/>
      <c r="T11" s="736"/>
      <c r="U11" s="736"/>
      <c r="V11" s="736"/>
      <c r="W11" s="736"/>
      <c r="X11" s="736"/>
      <c r="Y11" s="736"/>
      <c r="Z11" s="736"/>
      <c r="AA11" s="736"/>
      <c r="AB11" s="736"/>
      <c r="AC11" s="736"/>
      <c r="AD11" s="736"/>
      <c r="AE11" s="736"/>
      <c r="AF11" s="736"/>
      <c r="AG11" s="719"/>
    </row>
    <row r="12" spans="1:33" ht="17.25" customHeight="1">
      <c r="A12" s="726" t="s">
        <v>774</v>
      </c>
      <c r="B12" s="722" t="s">
        <v>775</v>
      </c>
      <c r="C12" s="783"/>
      <c r="D12" s="735">
        <v>91.3</v>
      </c>
      <c r="E12" s="782"/>
      <c r="F12" s="735">
        <v>85.9</v>
      </c>
      <c r="G12" s="782"/>
      <c r="H12" s="735">
        <v>93.9</v>
      </c>
      <c r="I12" s="782"/>
      <c r="J12" s="735">
        <v>93.1</v>
      </c>
      <c r="K12" s="781"/>
      <c r="L12" s="735">
        <v>98.7</v>
      </c>
      <c r="M12" s="781"/>
      <c r="N12" s="735">
        <v>82.3</v>
      </c>
      <c r="O12" s="781"/>
      <c r="P12" s="735">
        <v>94.6</v>
      </c>
      <c r="Q12" s="781"/>
      <c r="R12" s="735">
        <v>89</v>
      </c>
      <c r="S12" s="781"/>
      <c r="T12" s="920" t="s">
        <v>101</v>
      </c>
      <c r="U12" s="920"/>
      <c r="V12" s="920" t="s">
        <v>101</v>
      </c>
      <c r="W12" s="920"/>
      <c r="X12" s="920" t="s">
        <v>101</v>
      </c>
      <c r="Z12" s="735">
        <v>94.5</v>
      </c>
      <c r="AA12" s="781"/>
      <c r="AB12" s="735">
        <v>89.1</v>
      </c>
      <c r="AC12" s="781"/>
      <c r="AD12" s="735">
        <v>90.2</v>
      </c>
      <c r="AE12" s="781"/>
      <c r="AF12" s="921" t="s">
        <v>101</v>
      </c>
      <c r="AG12" s="725" t="s">
        <v>788</v>
      </c>
    </row>
    <row r="13" spans="1:33" ht="17.25" customHeight="1">
      <c r="A13" s="723"/>
      <c r="B13" s="724" t="s">
        <v>3</v>
      </c>
      <c r="C13" s="783"/>
      <c r="D13" s="735">
        <v>93.9</v>
      </c>
      <c r="E13" s="782"/>
      <c r="F13" s="735">
        <v>88.4</v>
      </c>
      <c r="G13" s="782"/>
      <c r="H13" s="735">
        <v>100.1</v>
      </c>
      <c r="I13" s="782"/>
      <c r="J13" s="735">
        <v>91.5</v>
      </c>
      <c r="K13" s="781"/>
      <c r="L13" s="735">
        <v>96.4</v>
      </c>
      <c r="M13" s="781"/>
      <c r="N13" s="735">
        <v>84.2</v>
      </c>
      <c r="O13" s="781"/>
      <c r="P13" s="735">
        <v>92</v>
      </c>
      <c r="Q13" s="781"/>
      <c r="R13" s="735">
        <v>88.2</v>
      </c>
      <c r="S13" s="781"/>
      <c r="T13" s="920" t="s">
        <v>101</v>
      </c>
      <c r="U13" s="920"/>
      <c r="V13" s="920" t="s">
        <v>101</v>
      </c>
      <c r="W13" s="920"/>
      <c r="X13" s="920" t="s">
        <v>101</v>
      </c>
      <c r="Z13" s="735">
        <v>98.1</v>
      </c>
      <c r="AA13" s="781"/>
      <c r="AB13" s="735">
        <v>92.2</v>
      </c>
      <c r="AC13" s="781"/>
      <c r="AD13" s="735">
        <v>89.2</v>
      </c>
      <c r="AE13" s="781"/>
      <c r="AF13" s="921" t="s">
        <v>101</v>
      </c>
      <c r="AG13" s="719" t="s">
        <v>777</v>
      </c>
    </row>
    <row r="14" spans="1:33" ht="17.25" customHeight="1">
      <c r="A14" s="723"/>
      <c r="B14" s="724" t="s">
        <v>4</v>
      </c>
      <c r="C14" s="783"/>
      <c r="D14" s="735">
        <v>96.8</v>
      </c>
      <c r="E14" s="782"/>
      <c r="F14" s="735">
        <v>95.8</v>
      </c>
      <c r="G14" s="782"/>
      <c r="H14" s="735">
        <v>100.9</v>
      </c>
      <c r="I14" s="782"/>
      <c r="J14" s="735">
        <v>95.7</v>
      </c>
      <c r="K14" s="781"/>
      <c r="L14" s="735">
        <v>103.5</v>
      </c>
      <c r="M14" s="781"/>
      <c r="N14" s="735">
        <v>86.2</v>
      </c>
      <c r="O14" s="781"/>
      <c r="P14" s="735">
        <v>92.3</v>
      </c>
      <c r="Q14" s="781"/>
      <c r="R14" s="735">
        <v>98.2</v>
      </c>
      <c r="S14" s="781"/>
      <c r="T14" s="920" t="s">
        <v>101</v>
      </c>
      <c r="U14" s="920"/>
      <c r="V14" s="920" t="s">
        <v>101</v>
      </c>
      <c r="W14" s="920"/>
      <c r="X14" s="920" t="s">
        <v>101</v>
      </c>
      <c r="Z14" s="735">
        <v>113.6</v>
      </c>
      <c r="AA14" s="781"/>
      <c r="AB14" s="735">
        <v>92.3</v>
      </c>
      <c r="AC14" s="781"/>
      <c r="AD14" s="735">
        <v>103.5</v>
      </c>
      <c r="AE14" s="781"/>
      <c r="AF14" s="921" t="s">
        <v>101</v>
      </c>
      <c r="AG14" s="719" t="s">
        <v>502</v>
      </c>
    </row>
    <row r="15" spans="1:33" ht="17.25" customHeight="1">
      <c r="A15" s="723"/>
      <c r="B15" s="724" t="s">
        <v>501</v>
      </c>
      <c r="C15" s="783"/>
      <c r="D15" s="735">
        <v>97.8</v>
      </c>
      <c r="E15" s="782"/>
      <c r="F15" s="735">
        <v>92.3</v>
      </c>
      <c r="G15" s="782"/>
      <c r="H15" s="735">
        <v>101.1</v>
      </c>
      <c r="I15" s="782"/>
      <c r="J15" s="735">
        <v>101.1</v>
      </c>
      <c r="K15" s="781"/>
      <c r="L15" s="735">
        <v>106.9</v>
      </c>
      <c r="M15" s="781"/>
      <c r="N15" s="735">
        <v>92.5</v>
      </c>
      <c r="O15" s="781"/>
      <c r="P15" s="735">
        <v>96.8</v>
      </c>
      <c r="Q15" s="781"/>
      <c r="R15" s="735">
        <v>100.4</v>
      </c>
      <c r="S15" s="781"/>
      <c r="T15" s="920" t="s">
        <v>101</v>
      </c>
      <c r="U15" s="920"/>
      <c r="V15" s="920" t="s">
        <v>101</v>
      </c>
      <c r="W15" s="920"/>
      <c r="X15" s="920" t="s">
        <v>101</v>
      </c>
      <c r="Z15" s="735">
        <v>112.6</v>
      </c>
      <c r="AA15" s="781"/>
      <c r="AB15" s="735">
        <v>94.6</v>
      </c>
      <c r="AC15" s="781"/>
      <c r="AD15" s="735">
        <v>101.6</v>
      </c>
      <c r="AE15" s="781"/>
      <c r="AF15" s="921" t="s">
        <v>101</v>
      </c>
      <c r="AG15" s="719" t="s">
        <v>500</v>
      </c>
    </row>
    <row r="16" spans="1:33" ht="17.25" customHeight="1">
      <c r="A16" s="723"/>
      <c r="B16" s="724" t="s">
        <v>5</v>
      </c>
      <c r="C16" s="783"/>
      <c r="D16" s="735">
        <v>92</v>
      </c>
      <c r="E16" s="782"/>
      <c r="F16" s="735">
        <v>81.1</v>
      </c>
      <c r="G16" s="782"/>
      <c r="H16" s="735">
        <v>93.8</v>
      </c>
      <c r="I16" s="782"/>
      <c r="J16" s="735">
        <v>95</v>
      </c>
      <c r="K16" s="781"/>
      <c r="L16" s="735">
        <v>101.8</v>
      </c>
      <c r="M16" s="781"/>
      <c r="N16" s="735">
        <v>86.4</v>
      </c>
      <c r="O16" s="781"/>
      <c r="P16" s="735">
        <v>94.6</v>
      </c>
      <c r="Q16" s="781"/>
      <c r="R16" s="735">
        <v>91.4</v>
      </c>
      <c r="S16" s="781"/>
      <c r="T16" s="920" t="s">
        <v>101</v>
      </c>
      <c r="U16" s="920"/>
      <c r="V16" s="920" t="s">
        <v>101</v>
      </c>
      <c r="W16" s="920"/>
      <c r="X16" s="920" t="s">
        <v>101</v>
      </c>
      <c r="Z16" s="735">
        <v>98.1</v>
      </c>
      <c r="AA16" s="781"/>
      <c r="AB16" s="735">
        <v>89.7</v>
      </c>
      <c r="AC16" s="781"/>
      <c r="AD16" s="735">
        <v>93.2</v>
      </c>
      <c r="AE16" s="781"/>
      <c r="AF16" s="921" t="s">
        <v>101</v>
      </c>
      <c r="AG16" s="719" t="s">
        <v>499</v>
      </c>
    </row>
    <row r="17" spans="1:33" ht="17.25" customHeight="1">
      <c r="A17" s="723"/>
      <c r="B17" s="724" t="s">
        <v>6</v>
      </c>
      <c r="C17" s="783"/>
      <c r="D17" s="735">
        <v>98.8</v>
      </c>
      <c r="E17" s="782"/>
      <c r="F17" s="735">
        <v>85.8</v>
      </c>
      <c r="G17" s="782"/>
      <c r="H17" s="735">
        <v>104.8</v>
      </c>
      <c r="I17" s="782"/>
      <c r="J17" s="735">
        <v>95.2</v>
      </c>
      <c r="K17" s="781"/>
      <c r="L17" s="735">
        <v>104.2</v>
      </c>
      <c r="M17" s="781"/>
      <c r="N17" s="735">
        <v>88.3</v>
      </c>
      <c r="O17" s="781"/>
      <c r="P17" s="735">
        <v>90.7</v>
      </c>
      <c r="Q17" s="781"/>
      <c r="R17" s="735">
        <v>101.8</v>
      </c>
      <c r="S17" s="781"/>
      <c r="T17" s="920" t="s">
        <v>101</v>
      </c>
      <c r="U17" s="920"/>
      <c r="V17" s="920" t="s">
        <v>101</v>
      </c>
      <c r="W17" s="920"/>
      <c r="X17" s="920" t="s">
        <v>101</v>
      </c>
      <c r="Z17" s="735">
        <v>113.9</v>
      </c>
      <c r="AA17" s="781"/>
      <c r="AB17" s="735">
        <v>97.9</v>
      </c>
      <c r="AC17" s="781"/>
      <c r="AD17" s="735">
        <v>102.6</v>
      </c>
      <c r="AE17" s="781"/>
      <c r="AF17" s="921" t="s">
        <v>101</v>
      </c>
      <c r="AG17" s="719" t="s">
        <v>498</v>
      </c>
    </row>
    <row r="18" spans="1:33" ht="17.25" customHeight="1">
      <c r="A18" s="723"/>
      <c r="B18" s="724" t="s">
        <v>7</v>
      </c>
      <c r="C18" s="783"/>
      <c r="D18" s="735">
        <v>97</v>
      </c>
      <c r="E18" s="782"/>
      <c r="F18" s="735">
        <v>83.8</v>
      </c>
      <c r="G18" s="782"/>
      <c r="H18" s="735">
        <v>104</v>
      </c>
      <c r="I18" s="782"/>
      <c r="J18" s="735">
        <v>91.7</v>
      </c>
      <c r="K18" s="781"/>
      <c r="L18" s="735">
        <v>105.3</v>
      </c>
      <c r="M18" s="781"/>
      <c r="N18" s="735">
        <v>91</v>
      </c>
      <c r="O18" s="781"/>
      <c r="P18" s="735">
        <v>93.6</v>
      </c>
      <c r="Q18" s="781"/>
      <c r="R18" s="735">
        <v>99.5</v>
      </c>
      <c r="S18" s="781"/>
      <c r="T18" s="920" t="s">
        <v>101</v>
      </c>
      <c r="U18" s="920"/>
      <c r="V18" s="920" t="s">
        <v>101</v>
      </c>
      <c r="W18" s="920"/>
      <c r="X18" s="920" t="s">
        <v>101</v>
      </c>
      <c r="Z18" s="735">
        <v>98.3</v>
      </c>
      <c r="AA18" s="781"/>
      <c r="AB18" s="735">
        <v>94</v>
      </c>
      <c r="AC18" s="781"/>
      <c r="AD18" s="735">
        <v>95</v>
      </c>
      <c r="AE18" s="781"/>
      <c r="AF18" s="921" t="s">
        <v>101</v>
      </c>
      <c r="AG18" s="719" t="s">
        <v>372</v>
      </c>
    </row>
    <row r="19" spans="1:33" ht="17.25" customHeight="1">
      <c r="A19" s="723"/>
      <c r="B19" s="724" t="s">
        <v>8</v>
      </c>
      <c r="C19" s="783"/>
      <c r="D19" s="735">
        <v>97.1</v>
      </c>
      <c r="E19" s="782"/>
      <c r="F19" s="735">
        <v>84.9</v>
      </c>
      <c r="G19" s="782"/>
      <c r="H19" s="735">
        <v>101.7</v>
      </c>
      <c r="I19" s="782"/>
      <c r="J19" s="735">
        <v>99.6</v>
      </c>
      <c r="K19" s="781"/>
      <c r="L19" s="735">
        <v>100</v>
      </c>
      <c r="M19" s="781"/>
      <c r="N19" s="735">
        <v>85.6</v>
      </c>
      <c r="O19" s="781"/>
      <c r="P19" s="735">
        <v>99.9</v>
      </c>
      <c r="Q19" s="781"/>
      <c r="R19" s="735">
        <v>94.7</v>
      </c>
      <c r="S19" s="781"/>
      <c r="T19" s="920" t="s">
        <v>101</v>
      </c>
      <c r="U19" s="920"/>
      <c r="V19" s="920" t="s">
        <v>101</v>
      </c>
      <c r="W19" s="920"/>
      <c r="X19" s="920" t="s">
        <v>101</v>
      </c>
      <c r="Z19" s="735">
        <v>89.3</v>
      </c>
      <c r="AA19" s="781"/>
      <c r="AB19" s="735">
        <v>96.1</v>
      </c>
      <c r="AC19" s="781"/>
      <c r="AD19" s="735">
        <v>103.3</v>
      </c>
      <c r="AE19" s="781"/>
      <c r="AF19" s="921" t="s">
        <v>101</v>
      </c>
      <c r="AG19" s="719" t="s">
        <v>497</v>
      </c>
    </row>
    <row r="20" spans="1:33" ht="17.25" customHeight="1">
      <c r="A20" s="723"/>
      <c r="B20" s="724" t="s">
        <v>9</v>
      </c>
      <c r="C20" s="783"/>
      <c r="D20" s="735">
        <v>97.5</v>
      </c>
      <c r="E20" s="782"/>
      <c r="F20" s="735">
        <v>88.2</v>
      </c>
      <c r="G20" s="782"/>
      <c r="H20" s="735">
        <v>103.7</v>
      </c>
      <c r="I20" s="782"/>
      <c r="J20" s="735">
        <v>102.3</v>
      </c>
      <c r="K20" s="781"/>
      <c r="L20" s="735">
        <v>103.1</v>
      </c>
      <c r="M20" s="781"/>
      <c r="N20" s="735">
        <v>85.2</v>
      </c>
      <c r="O20" s="781"/>
      <c r="P20" s="735">
        <v>97.3</v>
      </c>
      <c r="Q20" s="781"/>
      <c r="R20" s="735">
        <v>96.1</v>
      </c>
      <c r="S20" s="781"/>
      <c r="T20" s="920" t="s">
        <v>101</v>
      </c>
      <c r="U20" s="920"/>
      <c r="V20" s="920" t="s">
        <v>101</v>
      </c>
      <c r="W20" s="920"/>
      <c r="X20" s="920" t="s">
        <v>101</v>
      </c>
      <c r="Z20" s="735">
        <v>106.1</v>
      </c>
      <c r="AA20" s="781"/>
      <c r="AB20" s="735">
        <v>92.5</v>
      </c>
      <c r="AC20" s="781"/>
      <c r="AD20" s="735">
        <v>99</v>
      </c>
      <c r="AE20" s="781"/>
      <c r="AF20" s="921" t="s">
        <v>101</v>
      </c>
      <c r="AG20" s="719" t="s">
        <v>496</v>
      </c>
    </row>
    <row r="21" spans="1:33" ht="17.25" customHeight="1">
      <c r="A21" s="723"/>
      <c r="B21" s="722">
        <v>10</v>
      </c>
      <c r="C21" s="783"/>
      <c r="D21" s="735">
        <v>95.9</v>
      </c>
      <c r="E21" s="782"/>
      <c r="F21" s="735">
        <v>86.9</v>
      </c>
      <c r="G21" s="782"/>
      <c r="H21" s="735">
        <v>102.5</v>
      </c>
      <c r="I21" s="782"/>
      <c r="J21" s="735">
        <v>97.7</v>
      </c>
      <c r="K21" s="781"/>
      <c r="L21" s="735">
        <v>102.7</v>
      </c>
      <c r="M21" s="781"/>
      <c r="N21" s="735">
        <v>83.9</v>
      </c>
      <c r="O21" s="781"/>
      <c r="P21" s="735">
        <v>96.7</v>
      </c>
      <c r="Q21" s="781"/>
      <c r="R21" s="735">
        <v>94.1</v>
      </c>
      <c r="S21" s="781"/>
      <c r="T21" s="920" t="s">
        <v>101</v>
      </c>
      <c r="U21" s="920"/>
      <c r="V21" s="920" t="s">
        <v>101</v>
      </c>
      <c r="W21" s="920"/>
      <c r="X21" s="920" t="s">
        <v>101</v>
      </c>
      <c r="Z21" s="735">
        <v>104</v>
      </c>
      <c r="AA21" s="781"/>
      <c r="AB21" s="735">
        <v>93</v>
      </c>
      <c r="AC21" s="781"/>
      <c r="AD21" s="735">
        <v>100.1</v>
      </c>
      <c r="AE21" s="781"/>
      <c r="AF21" s="921" t="s">
        <v>101</v>
      </c>
      <c r="AG21" s="719" t="s">
        <v>778</v>
      </c>
    </row>
    <row r="22" spans="1:33" ht="17.25" customHeight="1">
      <c r="A22" s="723"/>
      <c r="B22" s="722">
        <v>11</v>
      </c>
      <c r="C22" s="783"/>
      <c r="D22" s="735">
        <v>97.1</v>
      </c>
      <c r="E22" s="782"/>
      <c r="F22" s="735">
        <v>90.1</v>
      </c>
      <c r="G22" s="782"/>
      <c r="H22" s="735">
        <v>104.8</v>
      </c>
      <c r="I22" s="782"/>
      <c r="J22" s="735">
        <v>99.1</v>
      </c>
      <c r="K22" s="781"/>
      <c r="L22" s="735">
        <v>99.7</v>
      </c>
      <c r="M22" s="781"/>
      <c r="N22" s="735">
        <v>86</v>
      </c>
      <c r="O22" s="781"/>
      <c r="P22" s="735">
        <v>95</v>
      </c>
      <c r="Q22" s="781"/>
      <c r="R22" s="735">
        <v>94.8</v>
      </c>
      <c r="S22" s="781"/>
      <c r="T22" s="920" t="s">
        <v>101</v>
      </c>
      <c r="U22" s="920"/>
      <c r="V22" s="920" t="s">
        <v>101</v>
      </c>
      <c r="W22" s="920"/>
      <c r="X22" s="920" t="s">
        <v>101</v>
      </c>
      <c r="Z22" s="735">
        <v>101.7</v>
      </c>
      <c r="AA22" s="781"/>
      <c r="AB22" s="735">
        <v>93.9</v>
      </c>
      <c r="AC22" s="781"/>
      <c r="AD22" s="735">
        <v>100</v>
      </c>
      <c r="AE22" s="781"/>
      <c r="AF22" s="921" t="s">
        <v>101</v>
      </c>
      <c r="AG22" s="719" t="s">
        <v>495</v>
      </c>
    </row>
    <row r="23" spans="1:33" ht="17.25" customHeight="1">
      <c r="A23" s="723"/>
      <c r="B23" s="722">
        <v>12</v>
      </c>
      <c r="C23" s="777"/>
      <c r="D23" s="735">
        <v>95.4</v>
      </c>
      <c r="E23" s="780"/>
      <c r="F23" s="768">
        <v>89.6</v>
      </c>
      <c r="G23" s="780"/>
      <c r="H23" s="768">
        <v>102.2</v>
      </c>
      <c r="I23" s="780"/>
      <c r="J23" s="768">
        <v>95.2</v>
      </c>
      <c r="K23" s="779"/>
      <c r="L23" s="768">
        <v>101.2</v>
      </c>
      <c r="M23" s="779"/>
      <c r="N23" s="768">
        <v>88.3</v>
      </c>
      <c r="O23" s="779"/>
      <c r="P23" s="768">
        <v>94</v>
      </c>
      <c r="Q23" s="779"/>
      <c r="R23" s="768">
        <v>94.3</v>
      </c>
      <c r="S23" s="779"/>
      <c r="T23" s="920" t="s">
        <v>101</v>
      </c>
      <c r="U23" s="920"/>
      <c r="V23" s="920" t="s">
        <v>101</v>
      </c>
      <c r="W23" s="920"/>
      <c r="X23" s="920" t="s">
        <v>101</v>
      </c>
      <c r="Z23" s="768">
        <v>93.8</v>
      </c>
      <c r="AA23" s="779"/>
      <c r="AB23" s="768">
        <v>92.3</v>
      </c>
      <c r="AC23" s="779"/>
      <c r="AD23" s="768">
        <v>100.7</v>
      </c>
      <c r="AE23" s="779"/>
      <c r="AF23" s="921" t="s">
        <v>101</v>
      </c>
      <c r="AG23" s="719" t="s">
        <v>374</v>
      </c>
    </row>
    <row r="24" spans="1:33" ht="13.5" customHeight="1">
      <c r="A24" s="723"/>
      <c r="B24" s="722"/>
      <c r="C24" s="777"/>
      <c r="D24" s="777"/>
      <c r="E24" s="777"/>
      <c r="F24" s="778"/>
      <c r="G24" s="777"/>
      <c r="H24" s="777"/>
      <c r="I24" s="777"/>
      <c r="J24" s="777"/>
      <c r="K24" s="776"/>
      <c r="L24" s="776"/>
      <c r="M24" s="776"/>
      <c r="N24" s="776"/>
      <c r="O24" s="776"/>
      <c r="P24" s="776"/>
      <c r="Q24" s="776"/>
      <c r="R24" s="776"/>
      <c r="S24" s="776"/>
      <c r="T24" s="776"/>
      <c r="U24" s="776"/>
      <c r="V24" s="776"/>
      <c r="W24" s="776"/>
      <c r="X24" s="776"/>
      <c r="Y24" s="776"/>
      <c r="Z24" s="776"/>
      <c r="AA24" s="776"/>
      <c r="AB24" s="776"/>
      <c r="AC24" s="776"/>
      <c r="AD24" s="776"/>
      <c r="AE24" s="776"/>
      <c r="AF24" s="776"/>
      <c r="AG24" s="719"/>
    </row>
    <row r="25" spans="1:33" s="757" customFormat="1" ht="15" customHeight="1">
      <c r="A25" s="775"/>
      <c r="B25" s="731"/>
      <c r="C25" s="774"/>
      <c r="D25" s="773"/>
      <c r="E25" s="773" t="s">
        <v>533</v>
      </c>
      <c r="F25" s="773"/>
      <c r="G25" s="773"/>
      <c r="H25" s="773"/>
      <c r="I25" s="773"/>
      <c r="J25" s="773"/>
      <c r="K25" s="772"/>
      <c r="L25" s="772"/>
      <c r="M25" s="772"/>
      <c r="N25" s="772"/>
      <c r="O25" s="772"/>
      <c r="P25" s="772"/>
      <c r="Q25" s="772"/>
      <c r="R25" s="772"/>
      <c r="S25" s="772"/>
      <c r="T25" s="772"/>
      <c r="U25" s="772"/>
      <c r="V25" s="772"/>
      <c r="W25" s="772"/>
      <c r="X25" s="772"/>
      <c r="Y25" s="772"/>
      <c r="Z25" s="772"/>
      <c r="AA25" s="772"/>
      <c r="AB25" s="772"/>
      <c r="AC25" s="772"/>
      <c r="AD25" s="772"/>
      <c r="AE25" s="772"/>
      <c r="AF25" s="772"/>
      <c r="AG25" s="771"/>
    </row>
    <row r="26" spans="1:33" ht="18" customHeight="1">
      <c r="A26" s="726" t="s">
        <v>771</v>
      </c>
      <c r="B26" s="729" t="s">
        <v>510</v>
      </c>
      <c r="C26" s="728"/>
      <c r="D26" s="734">
        <v>84.2</v>
      </c>
      <c r="F26" s="713">
        <v>118.9</v>
      </c>
      <c r="H26" s="734">
        <v>106.8</v>
      </c>
      <c r="J26" s="756">
        <v>92</v>
      </c>
      <c r="L26" s="734">
        <v>83.3</v>
      </c>
      <c r="M26" s="734"/>
      <c r="N26" s="756">
        <v>64</v>
      </c>
      <c r="O26" s="734"/>
      <c r="P26" s="734">
        <v>63.7</v>
      </c>
      <c r="Q26" s="734"/>
      <c r="R26" s="734">
        <v>121.5</v>
      </c>
      <c r="S26" s="734"/>
      <c r="T26" s="734" t="s">
        <v>101</v>
      </c>
      <c r="U26" s="734"/>
      <c r="V26" s="734" t="s">
        <v>101</v>
      </c>
      <c r="W26" s="734"/>
      <c r="X26" s="734" t="s">
        <v>101</v>
      </c>
      <c r="Z26" s="734">
        <v>87.5</v>
      </c>
      <c r="AB26" s="734">
        <v>60.8</v>
      </c>
      <c r="AC26" s="734"/>
      <c r="AD26" s="734">
        <v>49.8</v>
      </c>
      <c r="AE26" s="734"/>
      <c r="AF26" s="734" t="s">
        <v>101</v>
      </c>
      <c r="AG26" s="719" t="s">
        <v>529</v>
      </c>
    </row>
    <row r="27" spans="1:33" ht="18" customHeight="1">
      <c r="A27" s="726" t="s">
        <v>797</v>
      </c>
      <c r="B27" s="729"/>
      <c r="C27" s="728"/>
      <c r="D27" s="727">
        <v>71.7</v>
      </c>
      <c r="F27" s="727">
        <v>61.4</v>
      </c>
      <c r="H27" s="727">
        <v>78</v>
      </c>
      <c r="J27" s="768">
        <v>85.7</v>
      </c>
      <c r="K27" s="727"/>
      <c r="L27" s="727">
        <v>84.4</v>
      </c>
      <c r="M27" s="727"/>
      <c r="N27" s="768">
        <v>54.5</v>
      </c>
      <c r="O27" s="720"/>
      <c r="P27" s="720">
        <v>79.6</v>
      </c>
      <c r="Q27" s="720"/>
      <c r="R27" s="720">
        <v>97.1</v>
      </c>
      <c r="S27" s="720"/>
      <c r="T27" s="720" t="s">
        <v>101</v>
      </c>
      <c r="U27" s="720"/>
      <c r="V27" s="720" t="s">
        <v>101</v>
      </c>
      <c r="W27" s="720"/>
      <c r="X27" s="720" t="s">
        <v>101</v>
      </c>
      <c r="Y27" s="770"/>
      <c r="Z27" s="720">
        <v>52.3</v>
      </c>
      <c r="AA27" s="770"/>
      <c r="AB27" s="720">
        <v>54.3</v>
      </c>
      <c r="AC27" s="770"/>
      <c r="AD27" s="720">
        <v>26.2</v>
      </c>
      <c r="AE27" s="770"/>
      <c r="AF27" s="720" t="s">
        <v>101</v>
      </c>
      <c r="AG27" s="719" t="s">
        <v>528</v>
      </c>
    </row>
    <row r="28" spans="1:33" s="733" customFormat="1" ht="18" customHeight="1">
      <c r="A28" s="726" t="s">
        <v>796</v>
      </c>
      <c r="B28" s="729"/>
      <c r="C28" s="728"/>
      <c r="D28" s="713">
        <v>79.8</v>
      </c>
      <c r="E28" s="713"/>
      <c r="F28" s="713">
        <v>67.9</v>
      </c>
      <c r="G28" s="713"/>
      <c r="H28" s="713">
        <v>97.1</v>
      </c>
      <c r="I28" s="713"/>
      <c r="J28" s="713">
        <v>75.8</v>
      </c>
      <c r="K28" s="713"/>
      <c r="L28" s="713">
        <v>83.3</v>
      </c>
      <c r="M28" s="713"/>
      <c r="N28" s="713">
        <v>56.9</v>
      </c>
      <c r="O28" s="713"/>
      <c r="P28" s="713">
        <v>83.2</v>
      </c>
      <c r="Q28" s="713"/>
      <c r="R28" s="713">
        <v>87.4</v>
      </c>
      <c r="S28" s="713"/>
      <c r="T28" s="736" t="s">
        <v>101</v>
      </c>
      <c r="U28" s="713"/>
      <c r="V28" s="736" t="s">
        <v>101</v>
      </c>
      <c r="W28" s="713"/>
      <c r="X28" s="736" t="s">
        <v>101</v>
      </c>
      <c r="Y28" s="713"/>
      <c r="Z28" s="713">
        <v>49.8</v>
      </c>
      <c r="AA28" s="713"/>
      <c r="AB28" s="713">
        <v>54.1</v>
      </c>
      <c r="AC28" s="713"/>
      <c r="AD28" s="866">
        <v>28</v>
      </c>
      <c r="AE28" s="713"/>
      <c r="AF28" s="736" t="s">
        <v>101</v>
      </c>
      <c r="AG28" s="719" t="s">
        <v>527</v>
      </c>
    </row>
    <row r="29" spans="1:33" ht="18" customHeight="1">
      <c r="A29" s="732" t="s">
        <v>772</v>
      </c>
      <c r="B29" s="731"/>
      <c r="C29" s="733"/>
      <c r="D29" s="861">
        <v>81.24166666666666</v>
      </c>
      <c r="E29" s="861"/>
      <c r="F29" s="861">
        <v>55.10833333333334</v>
      </c>
      <c r="G29" s="861"/>
      <c r="H29" s="861">
        <v>101.13333333333333</v>
      </c>
      <c r="I29" s="861"/>
      <c r="J29" s="861">
        <v>61.74166666666667</v>
      </c>
      <c r="K29" s="861"/>
      <c r="L29" s="861">
        <v>88.35833333333335</v>
      </c>
      <c r="M29" s="861"/>
      <c r="N29" s="861">
        <v>58.55833333333334</v>
      </c>
      <c r="O29" s="861"/>
      <c r="P29" s="861">
        <v>103.10000000000001</v>
      </c>
      <c r="Q29" s="861"/>
      <c r="R29" s="861">
        <v>86.34166666666665</v>
      </c>
      <c r="S29" s="861"/>
      <c r="T29" s="861" t="s">
        <v>101</v>
      </c>
      <c r="U29" s="861"/>
      <c r="V29" s="861" t="s">
        <v>101</v>
      </c>
      <c r="W29" s="861"/>
      <c r="X29" s="861" t="s">
        <v>101</v>
      </c>
      <c r="Y29" s="861"/>
      <c r="Z29" s="861">
        <v>52.28333333333333</v>
      </c>
      <c r="AA29" s="861"/>
      <c r="AB29" s="861">
        <v>65.35</v>
      </c>
      <c r="AC29" s="861"/>
      <c r="AD29" s="861">
        <v>29.08333333333333</v>
      </c>
      <c r="AE29" s="861"/>
      <c r="AF29" s="861" t="s">
        <v>101</v>
      </c>
      <c r="AG29" s="730" t="s">
        <v>773</v>
      </c>
    </row>
    <row r="30" spans="1:33" ht="13.5" customHeight="1">
      <c r="A30" s="732"/>
      <c r="B30" s="729"/>
      <c r="C30" s="728"/>
      <c r="D30" s="727"/>
      <c r="F30" s="727"/>
      <c r="H30" s="727"/>
      <c r="J30" s="768"/>
      <c r="K30" s="727"/>
      <c r="L30" s="727"/>
      <c r="M30" s="727"/>
      <c r="N30" s="768"/>
      <c r="O30" s="766"/>
      <c r="P30" s="766"/>
      <c r="Q30" s="766"/>
      <c r="R30" s="766"/>
      <c r="S30" s="766"/>
      <c r="T30" s="766"/>
      <c r="U30" s="766"/>
      <c r="V30" s="766"/>
      <c r="W30" s="766"/>
      <c r="X30" s="766"/>
      <c r="Y30" s="767"/>
      <c r="Z30" s="766"/>
      <c r="AA30" s="767"/>
      <c r="AB30" s="766"/>
      <c r="AC30" s="767"/>
      <c r="AD30" s="766"/>
      <c r="AE30" s="767"/>
      <c r="AF30" s="766"/>
      <c r="AG30" s="730"/>
    </row>
    <row r="31" spans="1:33" ht="18" customHeight="1">
      <c r="A31" s="726" t="s">
        <v>774</v>
      </c>
      <c r="B31" s="722" t="s">
        <v>775</v>
      </c>
      <c r="C31" s="721"/>
      <c r="D31" s="720">
        <v>81.1</v>
      </c>
      <c r="F31" s="720">
        <v>56.3</v>
      </c>
      <c r="H31" s="720">
        <v>101.3</v>
      </c>
      <c r="J31" s="765">
        <v>64.3</v>
      </c>
      <c r="K31" s="720"/>
      <c r="L31" s="720">
        <v>84.1</v>
      </c>
      <c r="M31" s="720"/>
      <c r="N31" s="765">
        <v>55.7</v>
      </c>
      <c r="O31" s="720"/>
      <c r="P31" s="720">
        <v>97</v>
      </c>
      <c r="Q31" s="720"/>
      <c r="R31" s="720">
        <v>93.2</v>
      </c>
      <c r="S31" s="720"/>
      <c r="T31" s="720" t="s">
        <v>101</v>
      </c>
      <c r="U31" s="720"/>
      <c r="V31" s="720" t="s">
        <v>101</v>
      </c>
      <c r="W31" s="720"/>
      <c r="X31" s="720" t="s">
        <v>101</v>
      </c>
      <c r="Y31" s="720"/>
      <c r="Z31" s="720">
        <v>77.3</v>
      </c>
      <c r="AA31" s="720"/>
      <c r="AB31" s="720">
        <v>67.6</v>
      </c>
      <c r="AC31" s="720"/>
      <c r="AD31" s="720">
        <v>20.4</v>
      </c>
      <c r="AE31" s="720"/>
      <c r="AF31" s="720" t="s">
        <v>101</v>
      </c>
      <c r="AG31" s="764" t="s">
        <v>788</v>
      </c>
    </row>
    <row r="32" spans="1:33" ht="18" customHeight="1">
      <c r="A32" s="723"/>
      <c r="B32" s="724" t="s">
        <v>3</v>
      </c>
      <c r="C32" s="721"/>
      <c r="D32" s="720">
        <v>75.6</v>
      </c>
      <c r="F32" s="720">
        <v>55.2</v>
      </c>
      <c r="H32" s="720">
        <v>101.3</v>
      </c>
      <c r="J32" s="765">
        <v>68.1</v>
      </c>
      <c r="K32" s="720"/>
      <c r="L32" s="720">
        <v>84.1</v>
      </c>
      <c r="M32" s="720"/>
      <c r="N32" s="765">
        <v>45.8</v>
      </c>
      <c r="O32" s="720"/>
      <c r="P32" s="720">
        <v>91</v>
      </c>
      <c r="Q32" s="720"/>
      <c r="R32" s="720">
        <v>61.2</v>
      </c>
      <c r="S32" s="720"/>
      <c r="T32" s="720" t="s">
        <v>101</v>
      </c>
      <c r="U32" s="720"/>
      <c r="V32" s="720" t="s">
        <v>101</v>
      </c>
      <c r="W32" s="720"/>
      <c r="X32" s="720" t="s">
        <v>101</v>
      </c>
      <c r="Y32" s="720"/>
      <c r="Z32" s="720">
        <v>59.1</v>
      </c>
      <c r="AA32" s="720"/>
      <c r="AB32" s="720">
        <v>62.2</v>
      </c>
      <c r="AC32" s="720"/>
      <c r="AD32" s="720">
        <v>21.6</v>
      </c>
      <c r="AE32" s="720"/>
      <c r="AF32" s="720" t="s">
        <v>101</v>
      </c>
      <c r="AG32" s="764" t="s">
        <v>798</v>
      </c>
    </row>
    <row r="33" spans="1:33" ht="18" customHeight="1">
      <c r="A33" s="723"/>
      <c r="B33" s="724" t="s">
        <v>4</v>
      </c>
      <c r="C33" s="721"/>
      <c r="D33" s="720">
        <v>81.9</v>
      </c>
      <c r="F33" s="720">
        <v>56.3</v>
      </c>
      <c r="H33" s="720">
        <v>96.7</v>
      </c>
      <c r="J33" s="765">
        <v>73.8</v>
      </c>
      <c r="K33" s="720"/>
      <c r="L33" s="720">
        <v>94.2</v>
      </c>
      <c r="M33" s="720"/>
      <c r="N33" s="765">
        <v>62.3</v>
      </c>
      <c r="O33" s="720"/>
      <c r="P33" s="720">
        <v>83.6</v>
      </c>
      <c r="Q33" s="720"/>
      <c r="R33" s="720">
        <v>83.5</v>
      </c>
      <c r="S33" s="720"/>
      <c r="T33" s="720" t="s">
        <v>101</v>
      </c>
      <c r="U33" s="720"/>
      <c r="V33" s="720" t="s">
        <v>101</v>
      </c>
      <c r="W33" s="720"/>
      <c r="X33" s="720" t="s">
        <v>101</v>
      </c>
      <c r="Y33" s="720"/>
      <c r="Z33" s="720">
        <v>93.2</v>
      </c>
      <c r="AA33" s="720"/>
      <c r="AB33" s="720">
        <v>81.1</v>
      </c>
      <c r="AC33" s="720"/>
      <c r="AD33" s="720">
        <v>29.9</v>
      </c>
      <c r="AE33" s="720"/>
      <c r="AF33" s="720" t="s">
        <v>101</v>
      </c>
      <c r="AG33" s="764" t="s">
        <v>799</v>
      </c>
    </row>
    <row r="34" spans="1:33" ht="18" customHeight="1">
      <c r="A34" s="723"/>
      <c r="B34" s="724" t="s">
        <v>501</v>
      </c>
      <c r="C34" s="721"/>
      <c r="D34" s="720">
        <v>81.1</v>
      </c>
      <c r="F34" s="720">
        <v>60.3</v>
      </c>
      <c r="H34" s="720">
        <v>92.8</v>
      </c>
      <c r="J34" s="765">
        <v>77.6</v>
      </c>
      <c r="K34" s="720"/>
      <c r="L34" s="720">
        <v>106.5</v>
      </c>
      <c r="M34" s="720"/>
      <c r="N34" s="765">
        <v>67.7</v>
      </c>
      <c r="O34" s="720"/>
      <c r="P34" s="720">
        <v>92.5</v>
      </c>
      <c r="Q34" s="720"/>
      <c r="R34" s="720">
        <v>112.6</v>
      </c>
      <c r="S34" s="720"/>
      <c r="T34" s="720" t="s">
        <v>101</v>
      </c>
      <c r="U34" s="720"/>
      <c r="V34" s="720" t="s">
        <v>101</v>
      </c>
      <c r="W34" s="720"/>
      <c r="X34" s="720" t="s">
        <v>101</v>
      </c>
      <c r="Y34" s="720"/>
      <c r="Z34" s="720">
        <v>56.8</v>
      </c>
      <c r="AA34" s="720"/>
      <c r="AB34" s="720">
        <v>62.2</v>
      </c>
      <c r="AC34" s="720"/>
      <c r="AD34" s="720">
        <v>24</v>
      </c>
      <c r="AE34" s="720"/>
      <c r="AF34" s="720" t="s">
        <v>101</v>
      </c>
      <c r="AG34" s="764" t="s">
        <v>800</v>
      </c>
    </row>
    <row r="35" spans="1:33" ht="18" customHeight="1">
      <c r="A35" s="723"/>
      <c r="B35" s="724" t="s">
        <v>5</v>
      </c>
      <c r="C35" s="721"/>
      <c r="D35" s="720">
        <v>72.4</v>
      </c>
      <c r="F35" s="720">
        <v>57.1</v>
      </c>
      <c r="H35" s="720">
        <v>77.1</v>
      </c>
      <c r="J35" s="765">
        <v>62.9</v>
      </c>
      <c r="K35" s="720"/>
      <c r="L35" s="720">
        <v>90.6</v>
      </c>
      <c r="M35" s="720"/>
      <c r="N35" s="765">
        <v>62.7</v>
      </c>
      <c r="O35" s="720"/>
      <c r="P35" s="720">
        <v>95.5</v>
      </c>
      <c r="Q35" s="720"/>
      <c r="R35" s="720">
        <v>89.3</v>
      </c>
      <c r="S35" s="720"/>
      <c r="T35" s="720" t="s">
        <v>101</v>
      </c>
      <c r="U35" s="720"/>
      <c r="V35" s="720" t="s">
        <v>101</v>
      </c>
      <c r="W35" s="720"/>
      <c r="X35" s="720" t="s">
        <v>101</v>
      </c>
      <c r="Y35" s="720"/>
      <c r="Z35" s="720">
        <v>40.9</v>
      </c>
      <c r="AA35" s="720"/>
      <c r="AB35" s="720">
        <v>59.5</v>
      </c>
      <c r="AC35" s="720"/>
      <c r="AD35" s="720">
        <v>26.3</v>
      </c>
      <c r="AE35" s="720"/>
      <c r="AF35" s="720" t="s">
        <v>101</v>
      </c>
      <c r="AG35" s="764" t="s">
        <v>801</v>
      </c>
    </row>
    <row r="36" spans="1:33" ht="18" customHeight="1">
      <c r="A36" s="723"/>
      <c r="B36" s="724" t="s">
        <v>6</v>
      </c>
      <c r="C36" s="721"/>
      <c r="D36" s="720">
        <v>78</v>
      </c>
      <c r="F36" s="720">
        <v>50.9</v>
      </c>
      <c r="H36" s="720">
        <v>98</v>
      </c>
      <c r="J36" s="765">
        <v>55.2</v>
      </c>
      <c r="K36" s="720"/>
      <c r="L36" s="720">
        <v>87</v>
      </c>
      <c r="M36" s="720"/>
      <c r="N36" s="765">
        <v>58.3</v>
      </c>
      <c r="O36" s="720"/>
      <c r="P36" s="720">
        <v>103</v>
      </c>
      <c r="Q36" s="720"/>
      <c r="R36" s="720">
        <v>100</v>
      </c>
      <c r="S36" s="720"/>
      <c r="T36" s="720" t="s">
        <v>101</v>
      </c>
      <c r="U36" s="720"/>
      <c r="V36" s="720" t="s">
        <v>101</v>
      </c>
      <c r="W36" s="720"/>
      <c r="X36" s="720" t="s">
        <v>101</v>
      </c>
      <c r="Y36" s="720"/>
      <c r="Z36" s="720">
        <v>43.2</v>
      </c>
      <c r="AA36" s="720"/>
      <c r="AB36" s="720">
        <v>51.4</v>
      </c>
      <c r="AC36" s="720"/>
      <c r="AD36" s="720">
        <v>18</v>
      </c>
      <c r="AE36" s="720"/>
      <c r="AF36" s="720" t="s">
        <v>101</v>
      </c>
      <c r="AG36" s="764" t="s">
        <v>802</v>
      </c>
    </row>
    <row r="37" spans="1:33" ht="18" customHeight="1">
      <c r="A37" s="723"/>
      <c r="B37" s="724" t="s">
        <v>7</v>
      </c>
      <c r="C37" s="721"/>
      <c r="D37" s="720">
        <v>85.8</v>
      </c>
      <c r="F37" s="720">
        <v>52.8</v>
      </c>
      <c r="H37" s="720">
        <v>112.4</v>
      </c>
      <c r="J37" s="765">
        <v>49.5</v>
      </c>
      <c r="K37" s="720"/>
      <c r="L37" s="720">
        <v>89.1</v>
      </c>
      <c r="M37" s="720"/>
      <c r="N37" s="765">
        <v>68.6</v>
      </c>
      <c r="O37" s="720"/>
      <c r="P37" s="720">
        <v>114.9</v>
      </c>
      <c r="Q37" s="720"/>
      <c r="R37" s="720">
        <v>77.7</v>
      </c>
      <c r="S37" s="720"/>
      <c r="T37" s="720" t="s">
        <v>101</v>
      </c>
      <c r="U37" s="720"/>
      <c r="V37" s="720" t="s">
        <v>101</v>
      </c>
      <c r="W37" s="720"/>
      <c r="X37" s="720" t="s">
        <v>101</v>
      </c>
      <c r="Y37" s="720"/>
      <c r="Z37" s="720">
        <v>36.4</v>
      </c>
      <c r="AA37" s="720"/>
      <c r="AB37" s="720">
        <v>51.4</v>
      </c>
      <c r="AC37" s="720"/>
      <c r="AD37" s="720">
        <v>32.3</v>
      </c>
      <c r="AE37" s="720"/>
      <c r="AF37" s="720" t="s">
        <v>101</v>
      </c>
      <c r="AG37" s="764" t="s">
        <v>803</v>
      </c>
    </row>
    <row r="38" spans="1:33" ht="18" customHeight="1">
      <c r="A38" s="723"/>
      <c r="B38" s="724" t="s">
        <v>8</v>
      </c>
      <c r="C38" s="721"/>
      <c r="D38" s="720">
        <v>90.6</v>
      </c>
      <c r="F38" s="720">
        <v>47.7</v>
      </c>
      <c r="H38" s="720">
        <v>122.9</v>
      </c>
      <c r="J38" s="765">
        <v>57.1</v>
      </c>
      <c r="K38" s="720"/>
      <c r="L38" s="720">
        <v>92</v>
      </c>
      <c r="M38" s="720"/>
      <c r="N38" s="765">
        <v>60.1</v>
      </c>
      <c r="O38" s="720"/>
      <c r="P38" s="720">
        <v>120.9</v>
      </c>
      <c r="Q38" s="720"/>
      <c r="R38" s="720">
        <v>81.6</v>
      </c>
      <c r="S38" s="720"/>
      <c r="T38" s="720" t="s">
        <v>101</v>
      </c>
      <c r="U38" s="720"/>
      <c r="V38" s="720" t="s">
        <v>101</v>
      </c>
      <c r="W38" s="720"/>
      <c r="X38" s="720" t="s">
        <v>101</v>
      </c>
      <c r="Y38" s="720"/>
      <c r="Z38" s="720">
        <v>27.3</v>
      </c>
      <c r="AA38" s="720"/>
      <c r="AB38" s="720">
        <v>70.3</v>
      </c>
      <c r="AC38" s="720"/>
      <c r="AD38" s="720">
        <v>29.9</v>
      </c>
      <c r="AE38" s="720"/>
      <c r="AF38" s="720" t="s">
        <v>101</v>
      </c>
      <c r="AG38" s="764" t="s">
        <v>804</v>
      </c>
    </row>
    <row r="39" spans="1:33" ht="18" customHeight="1">
      <c r="A39" s="723"/>
      <c r="B39" s="724" t="s">
        <v>9</v>
      </c>
      <c r="C39" s="721"/>
      <c r="D39" s="720">
        <v>83.5</v>
      </c>
      <c r="F39" s="720">
        <v>55.8</v>
      </c>
      <c r="H39" s="720">
        <v>107.8</v>
      </c>
      <c r="J39" s="765">
        <v>54.8</v>
      </c>
      <c r="K39" s="720"/>
      <c r="L39" s="720">
        <v>94.2</v>
      </c>
      <c r="M39" s="720"/>
      <c r="N39" s="765">
        <v>53.1</v>
      </c>
      <c r="O39" s="720"/>
      <c r="P39" s="720">
        <v>120.9</v>
      </c>
      <c r="Q39" s="720"/>
      <c r="R39" s="720">
        <v>70.9</v>
      </c>
      <c r="S39" s="720"/>
      <c r="T39" s="720" t="s">
        <v>101</v>
      </c>
      <c r="U39" s="720"/>
      <c r="V39" s="720" t="s">
        <v>101</v>
      </c>
      <c r="W39" s="720"/>
      <c r="X39" s="720" t="s">
        <v>101</v>
      </c>
      <c r="Y39" s="720"/>
      <c r="Z39" s="720">
        <v>40.9</v>
      </c>
      <c r="AA39" s="720"/>
      <c r="AB39" s="720">
        <v>54.1</v>
      </c>
      <c r="AC39" s="720"/>
      <c r="AD39" s="720">
        <v>34.1</v>
      </c>
      <c r="AE39" s="720"/>
      <c r="AF39" s="720" t="s">
        <v>101</v>
      </c>
      <c r="AG39" s="764" t="s">
        <v>805</v>
      </c>
    </row>
    <row r="40" spans="1:33" ht="18" customHeight="1">
      <c r="A40" s="723"/>
      <c r="B40" s="722">
        <v>10</v>
      </c>
      <c r="C40" s="721"/>
      <c r="D40" s="720">
        <v>81.9</v>
      </c>
      <c r="F40" s="720">
        <v>56.3</v>
      </c>
      <c r="H40" s="720">
        <v>103.9</v>
      </c>
      <c r="J40" s="765">
        <v>60</v>
      </c>
      <c r="K40" s="720"/>
      <c r="L40" s="720">
        <v>78.3</v>
      </c>
      <c r="M40" s="720"/>
      <c r="N40" s="765">
        <v>53.3</v>
      </c>
      <c r="O40" s="720"/>
      <c r="P40" s="720">
        <v>100</v>
      </c>
      <c r="Q40" s="720"/>
      <c r="R40" s="720">
        <v>91.3</v>
      </c>
      <c r="S40" s="720"/>
      <c r="T40" s="720" t="s">
        <v>101</v>
      </c>
      <c r="U40" s="720"/>
      <c r="V40" s="720" t="s">
        <v>101</v>
      </c>
      <c r="W40" s="720"/>
      <c r="X40" s="720" t="s">
        <v>101</v>
      </c>
      <c r="Y40" s="720"/>
      <c r="Z40" s="720">
        <v>47.7</v>
      </c>
      <c r="AA40" s="720"/>
      <c r="AB40" s="720">
        <v>83.8</v>
      </c>
      <c r="AC40" s="720"/>
      <c r="AD40" s="720">
        <v>29.9</v>
      </c>
      <c r="AE40" s="720"/>
      <c r="AF40" s="720" t="s">
        <v>101</v>
      </c>
      <c r="AG40" s="764" t="s">
        <v>806</v>
      </c>
    </row>
    <row r="41" spans="1:33" ht="18" customHeight="1">
      <c r="A41" s="723"/>
      <c r="B41" s="722">
        <v>11</v>
      </c>
      <c r="C41" s="721"/>
      <c r="D41" s="720">
        <v>79.5</v>
      </c>
      <c r="E41" s="748"/>
      <c r="F41" s="720">
        <v>54.4</v>
      </c>
      <c r="G41" s="748"/>
      <c r="H41" s="720">
        <v>94.8</v>
      </c>
      <c r="I41" s="748"/>
      <c r="J41" s="765">
        <v>58.1</v>
      </c>
      <c r="K41" s="720"/>
      <c r="L41" s="720">
        <v>66.7</v>
      </c>
      <c r="M41" s="720"/>
      <c r="N41" s="765">
        <v>52.4</v>
      </c>
      <c r="O41" s="720"/>
      <c r="P41" s="720">
        <v>106</v>
      </c>
      <c r="Q41" s="720"/>
      <c r="R41" s="720">
        <v>83.5</v>
      </c>
      <c r="S41" s="720"/>
      <c r="T41" s="720" t="s">
        <v>101</v>
      </c>
      <c r="U41" s="720"/>
      <c r="V41" s="720" t="s">
        <v>101</v>
      </c>
      <c r="W41" s="720"/>
      <c r="X41" s="720" t="s">
        <v>101</v>
      </c>
      <c r="Y41" s="720"/>
      <c r="Z41" s="720">
        <v>59.1</v>
      </c>
      <c r="AA41" s="720"/>
      <c r="AB41" s="720">
        <v>75.7</v>
      </c>
      <c r="AC41" s="720"/>
      <c r="AD41" s="720">
        <v>46.7</v>
      </c>
      <c r="AE41" s="720"/>
      <c r="AF41" s="720" t="s">
        <v>101</v>
      </c>
      <c r="AG41" s="764" t="s">
        <v>807</v>
      </c>
    </row>
    <row r="42" spans="1:33" ht="18" customHeight="1" thickBot="1">
      <c r="A42" s="718"/>
      <c r="B42" s="717">
        <v>12</v>
      </c>
      <c r="C42" s="716"/>
      <c r="D42" s="715">
        <v>83.5</v>
      </c>
      <c r="E42" s="763"/>
      <c r="F42" s="715">
        <v>58.2</v>
      </c>
      <c r="G42" s="763"/>
      <c r="H42" s="715">
        <v>104.6</v>
      </c>
      <c r="I42" s="763"/>
      <c r="J42" s="762">
        <v>59.5</v>
      </c>
      <c r="K42" s="715"/>
      <c r="L42" s="715">
        <v>93.5</v>
      </c>
      <c r="M42" s="715"/>
      <c r="N42" s="762">
        <v>62.7</v>
      </c>
      <c r="O42" s="715"/>
      <c r="P42" s="715">
        <v>111.9</v>
      </c>
      <c r="Q42" s="715"/>
      <c r="R42" s="715">
        <v>91.3</v>
      </c>
      <c r="S42" s="715"/>
      <c r="T42" s="715" t="s">
        <v>101</v>
      </c>
      <c r="U42" s="715"/>
      <c r="V42" s="715" t="s">
        <v>101</v>
      </c>
      <c r="W42" s="715"/>
      <c r="X42" s="715" t="s">
        <v>101</v>
      </c>
      <c r="Y42" s="715"/>
      <c r="Z42" s="715">
        <v>45.5</v>
      </c>
      <c r="AA42" s="715"/>
      <c r="AB42" s="715">
        <v>64.9</v>
      </c>
      <c r="AC42" s="715"/>
      <c r="AD42" s="715">
        <v>35.9</v>
      </c>
      <c r="AE42" s="715"/>
      <c r="AF42" s="715" t="s">
        <v>101</v>
      </c>
      <c r="AG42" s="761" t="s">
        <v>808</v>
      </c>
    </row>
    <row r="43" ht="12" customHeight="1">
      <c r="A43" s="713" t="s">
        <v>494</v>
      </c>
    </row>
    <row r="44" spans="1:14" s="713" customFormat="1" ht="12" customHeight="1">
      <c r="A44" s="561" t="s">
        <v>531</v>
      </c>
      <c r="B44" s="561"/>
      <c r="C44" s="561"/>
      <c r="D44" s="561"/>
      <c r="E44" s="561"/>
      <c r="F44" s="561"/>
      <c r="G44" s="561"/>
      <c r="H44" s="561"/>
      <c r="I44" s="561"/>
      <c r="J44" s="561"/>
      <c r="K44" s="561"/>
      <c r="L44" s="561"/>
      <c r="M44" s="561"/>
      <c r="N44" s="561"/>
    </row>
    <row r="45" spans="1:14" s="713" customFormat="1" ht="12" customHeight="1">
      <c r="A45" s="561" t="s">
        <v>530</v>
      </c>
      <c r="B45" s="561"/>
      <c r="C45" s="561"/>
      <c r="D45" s="561"/>
      <c r="E45" s="561"/>
      <c r="F45" s="561"/>
      <c r="G45" s="561"/>
      <c r="H45" s="561"/>
      <c r="I45" s="561"/>
      <c r="J45" s="561"/>
      <c r="K45" s="561"/>
      <c r="L45" s="561"/>
      <c r="M45" s="561"/>
      <c r="N45" s="561"/>
    </row>
    <row r="46" spans="1:14" s="713" customFormat="1" ht="12" customHeight="1">
      <c r="A46" s="561" t="s">
        <v>809</v>
      </c>
      <c r="B46" s="561"/>
      <c r="C46" s="561"/>
      <c r="D46" s="561"/>
      <c r="E46" s="561"/>
      <c r="F46" s="561"/>
      <c r="G46" s="561"/>
      <c r="H46" s="561"/>
      <c r="I46" s="561"/>
      <c r="J46" s="561"/>
      <c r="K46" s="561"/>
      <c r="L46" s="561"/>
      <c r="M46" s="561"/>
      <c r="N46" s="561"/>
    </row>
    <row r="47" spans="1:33" ht="12">
      <c r="A47" s="705" t="s">
        <v>810</v>
      </c>
      <c r="B47" s="561"/>
      <c r="AG47" s="703"/>
    </row>
    <row r="48" spans="2:33" ht="12">
      <c r="B48" s="561"/>
      <c r="AG48" s="703"/>
    </row>
    <row r="49" ht="12">
      <c r="AG49" s="703"/>
    </row>
    <row r="50" ht="12">
      <c r="AG50" s="703"/>
    </row>
    <row r="51" ht="12">
      <c r="AG51" s="704"/>
    </row>
    <row r="52" ht="12">
      <c r="AG52" s="703"/>
    </row>
    <row r="53" ht="12">
      <c r="AG53" s="703"/>
    </row>
    <row r="54" ht="12">
      <c r="AG54" s="703"/>
    </row>
    <row r="55" ht="12">
      <c r="AG55" s="703"/>
    </row>
    <row r="56" ht="12">
      <c r="AG56" s="703"/>
    </row>
    <row r="57" ht="12">
      <c r="AG57" s="703"/>
    </row>
    <row r="58" ht="12">
      <c r="AG58" s="703"/>
    </row>
    <row r="59" ht="12">
      <c r="AG59" s="703"/>
    </row>
    <row r="60" ht="12">
      <c r="AG60" s="703"/>
    </row>
    <row r="61" ht="12">
      <c r="AG61" s="703"/>
    </row>
    <row r="62" ht="12">
      <c r="AG62" s="703"/>
    </row>
    <row r="63" ht="12">
      <c r="AG63" s="703"/>
    </row>
    <row r="64" ht="12">
      <c r="AG64" s="703"/>
    </row>
  </sheetData>
  <sheetProtection/>
  <mergeCells count="16">
    <mergeCell ref="A4:B4"/>
    <mergeCell ref="C4:D4"/>
    <mergeCell ref="E4:F4"/>
    <mergeCell ref="G4:H4"/>
    <mergeCell ref="I4:J4"/>
    <mergeCell ref="K4:L4"/>
    <mergeCell ref="Y4:Z4"/>
    <mergeCell ref="AA4:AB4"/>
    <mergeCell ref="AC4:AD4"/>
    <mergeCell ref="AE4:AF4"/>
    <mergeCell ref="M4:N4"/>
    <mergeCell ref="O4:P4"/>
    <mergeCell ref="Q4:R4"/>
    <mergeCell ref="S4:T4"/>
    <mergeCell ref="U4:V4"/>
    <mergeCell ref="W4:X4"/>
  </mergeCells>
  <printOptions/>
  <pageMargins left="0.75" right="0.75" top="1" bottom="0.84" header="0.512" footer="0.512"/>
  <pageSetup horizontalDpi="600" verticalDpi="600" orientation="landscape" paperSize="8" scale="90" r:id="rId1"/>
</worksheet>
</file>

<file path=xl/worksheets/sheet7.xml><?xml version="1.0" encoding="utf-8"?>
<worksheet xmlns="http://schemas.openxmlformats.org/spreadsheetml/2006/main" xmlns:r="http://schemas.openxmlformats.org/officeDocument/2006/relationships">
  <sheetPr>
    <tabColor rgb="FFFFC000"/>
  </sheetPr>
  <dimension ref="A1:BR55"/>
  <sheetViews>
    <sheetView showGridLines="0" zoomScale="80" zoomScaleNormal="80" zoomScalePageLayoutView="0" workbookViewId="0" topLeftCell="B1">
      <selection activeCell="N23" sqref="N23"/>
    </sheetView>
  </sheetViews>
  <sheetFormatPr defaultColWidth="8.00390625" defaultRowHeight="13.5"/>
  <cols>
    <col min="1" max="1" width="7.50390625" style="702" customWidth="1"/>
    <col min="2" max="2" width="4.375" style="702" customWidth="1"/>
    <col min="3" max="3" width="9.00390625" style="702" customWidth="1"/>
    <col min="4" max="5" width="7.25390625" style="702" customWidth="1"/>
    <col min="6" max="8" width="7.125" style="702" customWidth="1"/>
    <col min="9" max="14" width="7.00390625" style="702" customWidth="1"/>
    <col min="15" max="20" width="7.50390625" style="702" customWidth="1"/>
    <col min="21" max="29" width="7.375" style="702" customWidth="1"/>
    <col min="30" max="16384" width="8.00390625" style="702" customWidth="1"/>
  </cols>
  <sheetData>
    <row r="1" spans="9:15" ht="18.75" customHeight="1">
      <c r="I1" s="840"/>
      <c r="J1" s="839"/>
      <c r="K1" s="839"/>
      <c r="L1" s="839"/>
      <c r="M1" s="839"/>
      <c r="N1" s="838" t="s">
        <v>900</v>
      </c>
      <c r="O1" s="837" t="s">
        <v>901</v>
      </c>
    </row>
    <row r="2" ht="13.5" customHeight="1">
      <c r="B2" s="561"/>
    </row>
    <row r="3" spans="30:31" ht="12.75" thickBot="1">
      <c r="AD3" s="736" t="s">
        <v>902</v>
      </c>
      <c r="AE3" s="706"/>
    </row>
    <row r="4" spans="1:30" ht="7.5" customHeight="1">
      <c r="A4" s="822"/>
      <c r="B4" s="822"/>
      <c r="C4" s="836"/>
      <c r="D4" s="835"/>
      <c r="E4" s="835"/>
      <c r="F4" s="834"/>
      <c r="G4" s="822"/>
      <c r="H4" s="822"/>
      <c r="I4" s="834"/>
      <c r="J4" s="822"/>
      <c r="K4" s="822"/>
      <c r="L4" s="822"/>
      <c r="M4" s="822"/>
      <c r="N4" s="822"/>
      <c r="O4" s="822"/>
      <c r="P4" s="822"/>
      <c r="Q4" s="822"/>
      <c r="R4" s="823"/>
      <c r="S4" s="823"/>
      <c r="T4" s="823"/>
      <c r="U4" s="823"/>
      <c r="V4" s="823"/>
      <c r="W4" s="823"/>
      <c r="X4" s="823"/>
      <c r="Y4" s="823"/>
      <c r="Z4" s="823"/>
      <c r="AA4" s="823"/>
      <c r="AB4" s="823"/>
      <c r="AC4" s="833"/>
      <c r="AD4" s="820"/>
    </row>
    <row r="5" spans="1:30" s="808" customFormat="1" ht="21" customHeight="1">
      <c r="A5" s="819" t="s">
        <v>437</v>
      </c>
      <c r="B5" s="829"/>
      <c r="C5" s="832" t="s">
        <v>903</v>
      </c>
      <c r="D5" s="831"/>
      <c r="E5" s="831"/>
      <c r="F5" s="830" t="s">
        <v>904</v>
      </c>
      <c r="G5" s="829"/>
      <c r="H5" s="829"/>
      <c r="I5" s="830" t="s">
        <v>905</v>
      </c>
      <c r="J5" s="829"/>
      <c r="K5" s="828"/>
      <c r="L5" s="814" t="s">
        <v>476</v>
      </c>
      <c r="M5" s="816"/>
      <c r="N5" s="816"/>
      <c r="O5" s="814" t="s">
        <v>475</v>
      </c>
      <c r="P5" s="816"/>
      <c r="Q5" s="827"/>
      <c r="R5" s="814" t="s">
        <v>545</v>
      </c>
      <c r="S5" s="816"/>
      <c r="T5" s="816"/>
      <c r="U5" s="814" t="s">
        <v>544</v>
      </c>
      <c r="V5" s="816"/>
      <c r="W5" s="827"/>
      <c r="X5" s="814" t="s">
        <v>472</v>
      </c>
      <c r="Y5" s="809"/>
      <c r="Z5" s="809"/>
      <c r="AA5" s="814" t="s">
        <v>471</v>
      </c>
      <c r="AB5" s="813"/>
      <c r="AC5" s="813"/>
      <c r="AD5" s="737" t="s">
        <v>437</v>
      </c>
    </row>
    <row r="6" spans="1:70" s="713" customFormat="1" ht="15" customHeight="1">
      <c r="A6" s="745"/>
      <c r="B6" s="745"/>
      <c r="C6" s="742" t="s">
        <v>0</v>
      </c>
      <c r="D6" s="742" t="s">
        <v>1</v>
      </c>
      <c r="E6" s="742" t="s">
        <v>2</v>
      </c>
      <c r="F6" s="742" t="s">
        <v>0</v>
      </c>
      <c r="G6" s="742" t="s">
        <v>1</v>
      </c>
      <c r="H6" s="742" t="s">
        <v>2</v>
      </c>
      <c r="I6" s="742" t="s">
        <v>0</v>
      </c>
      <c r="J6" s="742" t="s">
        <v>1</v>
      </c>
      <c r="K6" s="741" t="s">
        <v>2</v>
      </c>
      <c r="L6" s="742" t="s">
        <v>0</v>
      </c>
      <c r="M6" s="742" t="s">
        <v>1</v>
      </c>
      <c r="N6" s="741" t="s">
        <v>2</v>
      </c>
      <c r="O6" s="742" t="s">
        <v>0</v>
      </c>
      <c r="P6" s="742" t="s">
        <v>1</v>
      </c>
      <c r="Q6" s="742" t="s">
        <v>2</v>
      </c>
      <c r="R6" s="742" t="s">
        <v>0</v>
      </c>
      <c r="S6" s="742" t="s">
        <v>1</v>
      </c>
      <c r="T6" s="742" t="s">
        <v>2</v>
      </c>
      <c r="U6" s="742" t="s">
        <v>0</v>
      </c>
      <c r="V6" s="742" t="s">
        <v>1</v>
      </c>
      <c r="W6" s="742" t="s">
        <v>2</v>
      </c>
      <c r="X6" s="740" t="s">
        <v>0</v>
      </c>
      <c r="Y6" s="740" t="s">
        <v>1</v>
      </c>
      <c r="Z6" s="740" t="s">
        <v>2</v>
      </c>
      <c r="AA6" s="740" t="s">
        <v>0</v>
      </c>
      <c r="AB6" s="740" t="s">
        <v>1</v>
      </c>
      <c r="AC6" s="740" t="s">
        <v>2</v>
      </c>
      <c r="AD6" s="803"/>
      <c r="AF6" s="826"/>
      <c r="AG6" s="826"/>
      <c r="AH6" s="826"/>
      <c r="AI6" s="826"/>
      <c r="AJ6" s="826"/>
      <c r="AK6" s="826"/>
      <c r="AL6" s="826"/>
      <c r="AM6" s="826"/>
      <c r="AN6" s="826"/>
      <c r="AO6" s="826"/>
      <c r="AP6" s="826"/>
      <c r="AQ6" s="826"/>
      <c r="AR6" s="826"/>
      <c r="AS6" s="826"/>
      <c r="AT6" s="826"/>
      <c r="AU6" s="826"/>
      <c r="AV6" s="826"/>
      <c r="AW6" s="826"/>
      <c r="AX6" s="826"/>
      <c r="AY6" s="826"/>
      <c r="AZ6" s="826"/>
      <c r="BA6" s="826"/>
      <c r="BB6" s="826"/>
      <c r="BC6" s="826"/>
      <c r="BD6" s="826"/>
      <c r="BE6" s="826"/>
      <c r="BF6" s="826"/>
      <c r="BG6" s="826"/>
      <c r="BH6" s="826"/>
      <c r="BI6" s="826"/>
      <c r="BJ6" s="826"/>
      <c r="BK6" s="826"/>
      <c r="BL6" s="826"/>
      <c r="BM6" s="826"/>
      <c r="BN6" s="826"/>
      <c r="BO6" s="826"/>
      <c r="BP6" s="826"/>
      <c r="BQ6" s="826"/>
      <c r="BR6" s="826"/>
    </row>
    <row r="7" spans="1:30" ht="18.75" customHeight="1">
      <c r="A7" s="794" t="s">
        <v>787</v>
      </c>
      <c r="B7" s="713" t="s">
        <v>906</v>
      </c>
      <c r="C7" s="801">
        <v>141573</v>
      </c>
      <c r="D7" s="800">
        <v>80892</v>
      </c>
      <c r="E7" s="800">
        <v>60682</v>
      </c>
      <c r="F7" s="800">
        <v>8280</v>
      </c>
      <c r="G7" s="800">
        <v>7550</v>
      </c>
      <c r="H7" s="800">
        <v>730</v>
      </c>
      <c r="I7" s="800">
        <v>43691</v>
      </c>
      <c r="J7" s="800">
        <v>28534</v>
      </c>
      <c r="K7" s="800">
        <v>15157</v>
      </c>
      <c r="L7" s="800">
        <v>8839</v>
      </c>
      <c r="M7" s="800">
        <v>3354</v>
      </c>
      <c r="N7" s="825">
        <v>5485</v>
      </c>
      <c r="O7" s="735" t="s">
        <v>101</v>
      </c>
      <c r="P7" s="735" t="s">
        <v>101</v>
      </c>
      <c r="Q7" s="735" t="s">
        <v>101</v>
      </c>
      <c r="R7" s="800">
        <v>1256</v>
      </c>
      <c r="S7" s="800">
        <v>804</v>
      </c>
      <c r="T7" s="800">
        <v>451</v>
      </c>
      <c r="U7" s="735" t="s">
        <v>101</v>
      </c>
      <c r="V7" s="735" t="s">
        <v>101</v>
      </c>
      <c r="W7" s="735" t="s">
        <v>101</v>
      </c>
      <c r="X7" s="735" t="s">
        <v>101</v>
      </c>
      <c r="Y7" s="735" t="s">
        <v>101</v>
      </c>
      <c r="Z7" s="735" t="s">
        <v>101</v>
      </c>
      <c r="AA7" s="825">
        <v>1996</v>
      </c>
      <c r="AB7" s="800">
        <v>1272</v>
      </c>
      <c r="AC7" s="825">
        <v>725</v>
      </c>
      <c r="AD7" s="719" t="s">
        <v>532</v>
      </c>
    </row>
    <row r="8" spans="1:30" ht="18.75" customHeight="1">
      <c r="A8" s="794" t="s">
        <v>508</v>
      </c>
      <c r="B8" s="713"/>
      <c r="C8" s="801">
        <v>145021</v>
      </c>
      <c r="D8" s="800">
        <v>83753</v>
      </c>
      <c r="E8" s="800">
        <v>61267</v>
      </c>
      <c r="F8" s="800">
        <v>8240</v>
      </c>
      <c r="G8" s="800">
        <v>7466</v>
      </c>
      <c r="H8" s="800">
        <v>774</v>
      </c>
      <c r="I8" s="800">
        <v>44989</v>
      </c>
      <c r="J8" s="800">
        <v>30045</v>
      </c>
      <c r="K8" s="800">
        <v>14944</v>
      </c>
      <c r="L8" s="800">
        <v>8925</v>
      </c>
      <c r="M8" s="800">
        <v>3458</v>
      </c>
      <c r="N8" s="825">
        <v>5466</v>
      </c>
      <c r="O8" s="735" t="s">
        <v>101</v>
      </c>
      <c r="P8" s="735" t="s">
        <v>101</v>
      </c>
      <c r="Q8" s="735" t="s">
        <v>101</v>
      </c>
      <c r="R8" s="800">
        <v>1294</v>
      </c>
      <c r="S8" s="800">
        <v>830</v>
      </c>
      <c r="T8" s="800">
        <v>464</v>
      </c>
      <c r="U8" s="735" t="s">
        <v>101</v>
      </c>
      <c r="V8" s="735" t="s">
        <v>101</v>
      </c>
      <c r="W8" s="735" t="s">
        <v>101</v>
      </c>
      <c r="X8" s="735" t="s">
        <v>101</v>
      </c>
      <c r="Y8" s="735" t="s">
        <v>101</v>
      </c>
      <c r="Z8" s="735" t="s">
        <v>101</v>
      </c>
      <c r="AA8" s="825">
        <v>2024</v>
      </c>
      <c r="AB8" s="800">
        <v>1342</v>
      </c>
      <c r="AC8" s="825">
        <v>682</v>
      </c>
      <c r="AD8" s="719" t="s">
        <v>529</v>
      </c>
    </row>
    <row r="9" spans="1:30" ht="18.75" customHeight="1">
      <c r="A9" s="794" t="s">
        <v>506</v>
      </c>
      <c r="C9" s="801">
        <v>146907</v>
      </c>
      <c r="D9" s="800">
        <v>76822</v>
      </c>
      <c r="E9" s="800">
        <v>70085</v>
      </c>
      <c r="F9" s="800">
        <v>6201</v>
      </c>
      <c r="G9" s="800">
        <v>5205</v>
      </c>
      <c r="H9" s="800">
        <v>995</v>
      </c>
      <c r="I9" s="800">
        <v>45569</v>
      </c>
      <c r="J9" s="800">
        <v>29312</v>
      </c>
      <c r="K9" s="800">
        <v>16256</v>
      </c>
      <c r="L9" s="800">
        <v>11970</v>
      </c>
      <c r="M9" s="800">
        <v>4568</v>
      </c>
      <c r="N9" s="825">
        <v>7402</v>
      </c>
      <c r="O9" s="735" t="s">
        <v>101</v>
      </c>
      <c r="P9" s="735" t="s">
        <v>101</v>
      </c>
      <c r="Q9" s="735" t="s">
        <v>101</v>
      </c>
      <c r="R9" s="573" t="s">
        <v>429</v>
      </c>
      <c r="S9" s="800" t="s">
        <v>429</v>
      </c>
      <c r="T9" s="800" t="s">
        <v>429</v>
      </c>
      <c r="U9" s="735" t="s">
        <v>101</v>
      </c>
      <c r="V9" s="735" t="s">
        <v>101</v>
      </c>
      <c r="W9" s="735" t="s">
        <v>101</v>
      </c>
      <c r="X9" s="735" t="s">
        <v>101</v>
      </c>
      <c r="Y9" s="735" t="s">
        <v>101</v>
      </c>
      <c r="Z9" s="735" t="s">
        <v>101</v>
      </c>
      <c r="AA9" s="825">
        <v>1889</v>
      </c>
      <c r="AB9" s="800">
        <v>1123</v>
      </c>
      <c r="AC9" s="825">
        <v>769</v>
      </c>
      <c r="AD9" s="719" t="s">
        <v>528</v>
      </c>
    </row>
    <row r="10" spans="1:31" s="733" customFormat="1" ht="18.75" customHeight="1">
      <c r="A10" s="794" t="s">
        <v>504</v>
      </c>
      <c r="B10" s="713"/>
      <c r="C10" s="801">
        <v>145135</v>
      </c>
      <c r="D10" s="800">
        <v>76600</v>
      </c>
      <c r="E10" s="800">
        <v>68535</v>
      </c>
      <c r="F10" s="800">
        <v>6295</v>
      </c>
      <c r="G10" s="800">
        <v>5347</v>
      </c>
      <c r="H10" s="800">
        <v>950</v>
      </c>
      <c r="I10" s="800">
        <v>44584</v>
      </c>
      <c r="J10" s="800">
        <v>28980</v>
      </c>
      <c r="K10" s="800">
        <v>15606</v>
      </c>
      <c r="L10" s="800">
        <v>12141</v>
      </c>
      <c r="M10" s="800">
        <v>4961</v>
      </c>
      <c r="N10" s="825">
        <v>7180</v>
      </c>
      <c r="O10" s="573" t="s">
        <v>429</v>
      </c>
      <c r="P10" s="800" t="s">
        <v>429</v>
      </c>
      <c r="Q10" s="800" t="s">
        <v>429</v>
      </c>
      <c r="R10" s="573" t="s">
        <v>429</v>
      </c>
      <c r="S10" s="800" t="s">
        <v>429</v>
      </c>
      <c r="T10" s="800" t="s">
        <v>429</v>
      </c>
      <c r="U10" s="790">
        <v>1247</v>
      </c>
      <c r="V10" s="790">
        <v>650</v>
      </c>
      <c r="W10" s="790">
        <v>596</v>
      </c>
      <c r="X10" s="790">
        <v>1946</v>
      </c>
      <c r="Y10" s="790">
        <v>1435</v>
      </c>
      <c r="Z10" s="790">
        <v>512</v>
      </c>
      <c r="AA10" s="790">
        <v>1822</v>
      </c>
      <c r="AB10" s="790">
        <v>1150</v>
      </c>
      <c r="AC10" s="790">
        <v>672</v>
      </c>
      <c r="AD10" s="719" t="s">
        <v>527</v>
      </c>
      <c r="AE10" s="702"/>
    </row>
    <row r="11" spans="1:30" ht="18.75" customHeight="1">
      <c r="A11" s="798" t="s">
        <v>772</v>
      </c>
      <c r="B11" s="757"/>
      <c r="C11" s="797">
        <v>142742</v>
      </c>
      <c r="D11" s="796">
        <v>75587</v>
      </c>
      <c r="E11" s="796">
        <v>67155</v>
      </c>
      <c r="F11" s="796">
        <v>6195</v>
      </c>
      <c r="G11" s="796">
        <v>5213</v>
      </c>
      <c r="H11" s="796">
        <v>983</v>
      </c>
      <c r="I11" s="796">
        <v>42532</v>
      </c>
      <c r="J11" s="796">
        <v>26347</v>
      </c>
      <c r="K11" s="796">
        <v>16186</v>
      </c>
      <c r="L11" s="796">
        <v>12380</v>
      </c>
      <c r="M11" s="796">
        <v>4439</v>
      </c>
      <c r="N11" s="824">
        <v>7940</v>
      </c>
      <c r="O11" s="799">
        <v>2507</v>
      </c>
      <c r="P11" s="796">
        <v>301</v>
      </c>
      <c r="Q11" s="796">
        <v>2206</v>
      </c>
      <c r="R11" s="581" t="s">
        <v>429</v>
      </c>
      <c r="S11" s="796" t="s">
        <v>429</v>
      </c>
      <c r="T11" s="796" t="s">
        <v>429</v>
      </c>
      <c r="U11" s="799">
        <v>1189</v>
      </c>
      <c r="V11" s="799">
        <v>666</v>
      </c>
      <c r="W11" s="799">
        <v>523</v>
      </c>
      <c r="X11" s="799">
        <v>1955</v>
      </c>
      <c r="Y11" s="799">
        <v>1467</v>
      </c>
      <c r="Z11" s="799">
        <v>488</v>
      </c>
      <c r="AA11" s="799">
        <v>1768</v>
      </c>
      <c r="AB11" s="799">
        <v>1235</v>
      </c>
      <c r="AC11" s="799">
        <v>533</v>
      </c>
      <c r="AD11" s="730" t="s">
        <v>773</v>
      </c>
    </row>
    <row r="12" spans="1:30" ht="7.5" customHeight="1">
      <c r="A12" s="798"/>
      <c r="B12" s="713"/>
      <c r="C12" s="797"/>
      <c r="D12" s="796"/>
      <c r="E12" s="796"/>
      <c r="F12" s="796"/>
      <c r="G12" s="796"/>
      <c r="H12" s="796"/>
      <c r="I12" s="796"/>
      <c r="J12" s="796"/>
      <c r="K12" s="796"/>
      <c r="L12" s="796"/>
      <c r="M12" s="796"/>
      <c r="N12" s="824"/>
      <c r="O12" s="790"/>
      <c r="P12" s="795"/>
      <c r="Q12" s="795"/>
      <c r="R12" s="796"/>
      <c r="S12" s="796"/>
      <c r="T12" s="796"/>
      <c r="U12" s="795"/>
      <c r="V12" s="795"/>
      <c r="W12" s="795"/>
      <c r="X12" s="795"/>
      <c r="Y12" s="795"/>
      <c r="Z12" s="795"/>
      <c r="AA12" s="824"/>
      <c r="AB12" s="796"/>
      <c r="AC12" s="824"/>
      <c r="AD12" s="730"/>
    </row>
    <row r="13" spans="1:30" ht="18.75" customHeight="1">
      <c r="A13" s="794" t="s">
        <v>907</v>
      </c>
      <c r="B13" s="792" t="s">
        <v>908</v>
      </c>
      <c r="C13" s="791">
        <v>142920</v>
      </c>
      <c r="D13" s="790">
        <v>76600</v>
      </c>
      <c r="E13" s="790">
        <v>66320</v>
      </c>
      <c r="F13" s="790">
        <v>6229</v>
      </c>
      <c r="G13" s="790">
        <v>5244</v>
      </c>
      <c r="H13" s="790">
        <v>985</v>
      </c>
      <c r="I13" s="790">
        <v>41622</v>
      </c>
      <c r="J13" s="790">
        <v>25683</v>
      </c>
      <c r="K13" s="790">
        <v>15939</v>
      </c>
      <c r="L13" s="790">
        <v>12492</v>
      </c>
      <c r="M13" s="790">
        <v>4374</v>
      </c>
      <c r="N13" s="790">
        <v>8118</v>
      </c>
      <c r="O13" s="790">
        <v>2436</v>
      </c>
      <c r="P13" s="790">
        <v>282</v>
      </c>
      <c r="Q13" s="790">
        <v>2154</v>
      </c>
      <c r="R13" s="790" t="s">
        <v>429</v>
      </c>
      <c r="S13" s="790" t="s">
        <v>429</v>
      </c>
      <c r="T13" s="790" t="s">
        <v>429</v>
      </c>
      <c r="U13" s="790">
        <v>1220</v>
      </c>
      <c r="V13" s="790">
        <v>672</v>
      </c>
      <c r="W13" s="790">
        <v>548</v>
      </c>
      <c r="X13" s="790">
        <v>1947</v>
      </c>
      <c r="Y13" s="790">
        <v>1443</v>
      </c>
      <c r="Z13" s="790">
        <v>504</v>
      </c>
      <c r="AA13" s="790">
        <v>1855</v>
      </c>
      <c r="AB13" s="790">
        <v>1499</v>
      </c>
      <c r="AC13" s="790">
        <v>356</v>
      </c>
      <c r="AD13" s="725" t="s">
        <v>909</v>
      </c>
    </row>
    <row r="14" spans="1:30" ht="18.75" customHeight="1">
      <c r="A14" s="713"/>
      <c r="B14" s="793" t="s">
        <v>3</v>
      </c>
      <c r="C14" s="791">
        <v>143310</v>
      </c>
      <c r="D14" s="790">
        <v>75885</v>
      </c>
      <c r="E14" s="790">
        <v>67425</v>
      </c>
      <c r="F14" s="790">
        <v>5671</v>
      </c>
      <c r="G14" s="790">
        <v>4662</v>
      </c>
      <c r="H14" s="790">
        <v>1009</v>
      </c>
      <c r="I14" s="790">
        <v>42734</v>
      </c>
      <c r="J14" s="790">
        <v>26647</v>
      </c>
      <c r="K14" s="790">
        <v>16087</v>
      </c>
      <c r="L14" s="790">
        <v>12091</v>
      </c>
      <c r="M14" s="790">
        <v>4238</v>
      </c>
      <c r="N14" s="790">
        <v>7853</v>
      </c>
      <c r="O14" s="790">
        <v>2462</v>
      </c>
      <c r="P14" s="790">
        <v>274</v>
      </c>
      <c r="Q14" s="790">
        <v>2188</v>
      </c>
      <c r="R14" s="790" t="s">
        <v>429</v>
      </c>
      <c r="S14" s="790" t="s">
        <v>429</v>
      </c>
      <c r="T14" s="790" t="s">
        <v>429</v>
      </c>
      <c r="U14" s="790">
        <v>1218</v>
      </c>
      <c r="V14" s="790">
        <v>670</v>
      </c>
      <c r="W14" s="790">
        <v>548</v>
      </c>
      <c r="X14" s="790">
        <v>1946</v>
      </c>
      <c r="Y14" s="790">
        <v>1446</v>
      </c>
      <c r="Z14" s="790">
        <v>500</v>
      </c>
      <c r="AA14" s="790">
        <v>1821</v>
      </c>
      <c r="AB14" s="790">
        <v>1466</v>
      </c>
      <c r="AC14" s="790">
        <v>355</v>
      </c>
      <c r="AD14" s="719" t="s">
        <v>910</v>
      </c>
    </row>
    <row r="15" spans="1:30" ht="18.75" customHeight="1">
      <c r="A15" s="713"/>
      <c r="B15" s="793" t="s">
        <v>4</v>
      </c>
      <c r="C15" s="791">
        <v>140341</v>
      </c>
      <c r="D15" s="790">
        <v>74188</v>
      </c>
      <c r="E15" s="790">
        <v>66153</v>
      </c>
      <c r="F15" s="790">
        <v>5715</v>
      </c>
      <c r="G15" s="790">
        <v>4700</v>
      </c>
      <c r="H15" s="790">
        <v>1015</v>
      </c>
      <c r="I15" s="790">
        <v>42158</v>
      </c>
      <c r="J15" s="790">
        <v>26162</v>
      </c>
      <c r="K15" s="790">
        <v>15996</v>
      </c>
      <c r="L15" s="790">
        <v>12064</v>
      </c>
      <c r="M15" s="790">
        <v>4265</v>
      </c>
      <c r="N15" s="790">
        <v>7799</v>
      </c>
      <c r="O15" s="790">
        <v>2527</v>
      </c>
      <c r="P15" s="790">
        <v>290</v>
      </c>
      <c r="Q15" s="790">
        <v>2237</v>
      </c>
      <c r="R15" s="790" t="s">
        <v>429</v>
      </c>
      <c r="S15" s="790" t="s">
        <v>429</v>
      </c>
      <c r="T15" s="790" t="s">
        <v>429</v>
      </c>
      <c r="U15" s="790">
        <v>1190</v>
      </c>
      <c r="V15" s="790">
        <v>671</v>
      </c>
      <c r="W15" s="790">
        <v>519</v>
      </c>
      <c r="X15" s="790">
        <v>1939</v>
      </c>
      <c r="Y15" s="790">
        <v>1442</v>
      </c>
      <c r="Z15" s="790">
        <v>497</v>
      </c>
      <c r="AA15" s="790">
        <v>1761</v>
      </c>
      <c r="AB15" s="790">
        <v>1433</v>
      </c>
      <c r="AC15" s="790">
        <v>328</v>
      </c>
      <c r="AD15" s="719" t="s">
        <v>502</v>
      </c>
    </row>
    <row r="16" spans="1:30" ht="18.75" customHeight="1">
      <c r="A16" s="713"/>
      <c r="B16" s="793" t="s">
        <v>501</v>
      </c>
      <c r="C16" s="791">
        <v>143792</v>
      </c>
      <c r="D16" s="790">
        <v>75982</v>
      </c>
      <c r="E16" s="790">
        <v>67810</v>
      </c>
      <c r="F16" s="790">
        <v>6250</v>
      </c>
      <c r="G16" s="790">
        <v>5231</v>
      </c>
      <c r="H16" s="790">
        <v>1019</v>
      </c>
      <c r="I16" s="790">
        <v>42393</v>
      </c>
      <c r="J16" s="790">
        <v>26249</v>
      </c>
      <c r="K16" s="790">
        <v>16144</v>
      </c>
      <c r="L16" s="790">
        <v>12198</v>
      </c>
      <c r="M16" s="790">
        <v>4360</v>
      </c>
      <c r="N16" s="790">
        <v>7838</v>
      </c>
      <c r="O16" s="790">
        <v>2594</v>
      </c>
      <c r="P16" s="790">
        <v>325</v>
      </c>
      <c r="Q16" s="790">
        <v>2269</v>
      </c>
      <c r="R16" s="790" t="s">
        <v>429</v>
      </c>
      <c r="S16" s="790" t="s">
        <v>429</v>
      </c>
      <c r="T16" s="790" t="s">
        <v>429</v>
      </c>
      <c r="U16" s="790">
        <v>1171</v>
      </c>
      <c r="V16" s="790">
        <v>648</v>
      </c>
      <c r="W16" s="790">
        <v>523</v>
      </c>
      <c r="X16" s="790">
        <v>1990</v>
      </c>
      <c r="Y16" s="790">
        <v>1481</v>
      </c>
      <c r="Z16" s="790">
        <v>509</v>
      </c>
      <c r="AA16" s="790">
        <v>1793</v>
      </c>
      <c r="AB16" s="790">
        <v>1438</v>
      </c>
      <c r="AC16" s="790">
        <v>355</v>
      </c>
      <c r="AD16" s="719" t="s">
        <v>500</v>
      </c>
    </row>
    <row r="17" spans="1:30" ht="18.75" customHeight="1">
      <c r="A17" s="713"/>
      <c r="B17" s="793" t="s">
        <v>5</v>
      </c>
      <c r="C17" s="791">
        <v>145201</v>
      </c>
      <c r="D17" s="790">
        <v>77134</v>
      </c>
      <c r="E17" s="790">
        <v>68067</v>
      </c>
      <c r="F17" s="790">
        <v>6368</v>
      </c>
      <c r="G17" s="790">
        <v>5348</v>
      </c>
      <c r="H17" s="790">
        <v>1020</v>
      </c>
      <c r="I17" s="790">
        <v>43757</v>
      </c>
      <c r="J17" s="790">
        <v>27493</v>
      </c>
      <c r="K17" s="790">
        <v>16264</v>
      </c>
      <c r="L17" s="790">
        <v>12232</v>
      </c>
      <c r="M17" s="790">
        <v>4415</v>
      </c>
      <c r="N17" s="790">
        <v>7817</v>
      </c>
      <c r="O17" s="790">
        <v>2586</v>
      </c>
      <c r="P17" s="790">
        <v>281</v>
      </c>
      <c r="Q17" s="790">
        <v>2305</v>
      </c>
      <c r="R17" s="790" t="s">
        <v>429</v>
      </c>
      <c r="S17" s="790" t="s">
        <v>429</v>
      </c>
      <c r="T17" s="790" t="s">
        <v>429</v>
      </c>
      <c r="U17" s="790">
        <v>1144</v>
      </c>
      <c r="V17" s="790">
        <v>619</v>
      </c>
      <c r="W17" s="790">
        <v>525</v>
      </c>
      <c r="X17" s="790">
        <v>1978</v>
      </c>
      <c r="Y17" s="790">
        <v>1472</v>
      </c>
      <c r="Z17" s="790">
        <v>506</v>
      </c>
      <c r="AA17" s="790">
        <v>1786</v>
      </c>
      <c r="AB17" s="790">
        <v>1056</v>
      </c>
      <c r="AC17" s="790">
        <v>730</v>
      </c>
      <c r="AD17" s="719" t="s">
        <v>499</v>
      </c>
    </row>
    <row r="18" spans="1:30" ht="18.75" customHeight="1">
      <c r="A18" s="713"/>
      <c r="B18" s="793" t="s">
        <v>6</v>
      </c>
      <c r="C18" s="791">
        <v>144018</v>
      </c>
      <c r="D18" s="790">
        <v>75822</v>
      </c>
      <c r="E18" s="790">
        <v>68196</v>
      </c>
      <c r="F18" s="790">
        <v>6499</v>
      </c>
      <c r="G18" s="790">
        <v>5440</v>
      </c>
      <c r="H18" s="790">
        <v>1059</v>
      </c>
      <c r="I18" s="790">
        <v>42707</v>
      </c>
      <c r="J18" s="790">
        <v>26221</v>
      </c>
      <c r="K18" s="790">
        <v>16486</v>
      </c>
      <c r="L18" s="790">
        <v>12547</v>
      </c>
      <c r="M18" s="790">
        <v>4509</v>
      </c>
      <c r="N18" s="790">
        <v>8038</v>
      </c>
      <c r="O18" s="790">
        <v>2553</v>
      </c>
      <c r="P18" s="790">
        <v>311</v>
      </c>
      <c r="Q18" s="790">
        <v>2242</v>
      </c>
      <c r="R18" s="790" t="s">
        <v>429</v>
      </c>
      <c r="S18" s="790" t="s">
        <v>429</v>
      </c>
      <c r="T18" s="790" t="s">
        <v>429</v>
      </c>
      <c r="U18" s="790">
        <v>1195</v>
      </c>
      <c r="V18" s="790">
        <v>671</v>
      </c>
      <c r="W18" s="790">
        <v>524</v>
      </c>
      <c r="X18" s="790">
        <v>1959</v>
      </c>
      <c r="Y18" s="790">
        <v>1466</v>
      </c>
      <c r="Z18" s="790">
        <v>493</v>
      </c>
      <c r="AA18" s="790">
        <v>1780</v>
      </c>
      <c r="AB18" s="790">
        <v>1135</v>
      </c>
      <c r="AC18" s="790">
        <v>645</v>
      </c>
      <c r="AD18" s="719" t="s">
        <v>498</v>
      </c>
    </row>
    <row r="19" spans="1:30" ht="18.75" customHeight="1">
      <c r="A19" s="713"/>
      <c r="B19" s="793" t="s">
        <v>7</v>
      </c>
      <c r="C19" s="791">
        <v>142783</v>
      </c>
      <c r="D19" s="790">
        <v>75058</v>
      </c>
      <c r="E19" s="790">
        <v>67725</v>
      </c>
      <c r="F19" s="790">
        <v>6502</v>
      </c>
      <c r="G19" s="790">
        <v>5436</v>
      </c>
      <c r="H19" s="790">
        <v>1066</v>
      </c>
      <c r="I19" s="790">
        <v>42221</v>
      </c>
      <c r="J19" s="790">
        <v>26229</v>
      </c>
      <c r="K19" s="790">
        <v>15992</v>
      </c>
      <c r="L19" s="790">
        <v>12172</v>
      </c>
      <c r="M19" s="790">
        <v>4502</v>
      </c>
      <c r="N19" s="790">
        <v>7670</v>
      </c>
      <c r="O19" s="790">
        <v>2510</v>
      </c>
      <c r="P19" s="790">
        <v>312</v>
      </c>
      <c r="Q19" s="790">
        <v>2198</v>
      </c>
      <c r="R19" s="790" t="s">
        <v>429</v>
      </c>
      <c r="S19" s="790" t="s">
        <v>429</v>
      </c>
      <c r="T19" s="790" t="s">
        <v>429</v>
      </c>
      <c r="U19" s="790">
        <v>1166</v>
      </c>
      <c r="V19" s="790">
        <v>640</v>
      </c>
      <c r="W19" s="790">
        <v>526</v>
      </c>
      <c r="X19" s="790">
        <v>1945</v>
      </c>
      <c r="Y19" s="790">
        <v>1464</v>
      </c>
      <c r="Z19" s="790">
        <v>481</v>
      </c>
      <c r="AA19" s="790">
        <v>1759</v>
      </c>
      <c r="AB19" s="790">
        <v>1135</v>
      </c>
      <c r="AC19" s="790">
        <v>624</v>
      </c>
      <c r="AD19" s="719" t="s">
        <v>372</v>
      </c>
    </row>
    <row r="20" spans="1:30" ht="18.75" customHeight="1">
      <c r="A20" s="713"/>
      <c r="B20" s="793" t="s">
        <v>8</v>
      </c>
      <c r="C20" s="791">
        <v>145330</v>
      </c>
      <c r="D20" s="790">
        <v>77624</v>
      </c>
      <c r="E20" s="790">
        <v>67706</v>
      </c>
      <c r="F20" s="790">
        <v>6450</v>
      </c>
      <c r="G20" s="790">
        <v>5396</v>
      </c>
      <c r="H20" s="790">
        <v>1054</v>
      </c>
      <c r="I20" s="790">
        <v>44937</v>
      </c>
      <c r="J20" s="790">
        <v>29200</v>
      </c>
      <c r="K20" s="790">
        <v>15737</v>
      </c>
      <c r="L20" s="790">
        <v>12061</v>
      </c>
      <c r="M20" s="790">
        <v>4441</v>
      </c>
      <c r="N20" s="790">
        <v>7620</v>
      </c>
      <c r="O20" s="790">
        <v>2493</v>
      </c>
      <c r="P20" s="790">
        <v>312</v>
      </c>
      <c r="Q20" s="790">
        <v>2181</v>
      </c>
      <c r="R20" s="790" t="s">
        <v>429</v>
      </c>
      <c r="S20" s="790" t="s">
        <v>429</v>
      </c>
      <c r="T20" s="790" t="s">
        <v>429</v>
      </c>
      <c r="U20" s="790">
        <v>1194</v>
      </c>
      <c r="V20" s="790">
        <v>758</v>
      </c>
      <c r="W20" s="790">
        <v>436</v>
      </c>
      <c r="X20" s="790">
        <v>1946</v>
      </c>
      <c r="Y20" s="790">
        <v>1469</v>
      </c>
      <c r="Z20" s="790">
        <v>477</v>
      </c>
      <c r="AA20" s="790">
        <v>1755</v>
      </c>
      <c r="AB20" s="790">
        <v>1413</v>
      </c>
      <c r="AC20" s="790">
        <v>342</v>
      </c>
      <c r="AD20" s="719" t="s">
        <v>497</v>
      </c>
    </row>
    <row r="21" spans="1:30" ht="18.75" customHeight="1">
      <c r="A21" s="713"/>
      <c r="B21" s="793" t="s">
        <v>9</v>
      </c>
      <c r="C21" s="791">
        <v>142259</v>
      </c>
      <c r="D21" s="790">
        <v>74629</v>
      </c>
      <c r="E21" s="790">
        <v>67630</v>
      </c>
      <c r="F21" s="790">
        <v>6470</v>
      </c>
      <c r="G21" s="790">
        <v>5431</v>
      </c>
      <c r="H21" s="790">
        <v>1039</v>
      </c>
      <c r="I21" s="790">
        <v>42227</v>
      </c>
      <c r="J21" s="790">
        <v>26127</v>
      </c>
      <c r="K21" s="790">
        <v>16100</v>
      </c>
      <c r="L21" s="790">
        <v>12196</v>
      </c>
      <c r="M21" s="790">
        <v>4493</v>
      </c>
      <c r="N21" s="790">
        <v>7703</v>
      </c>
      <c r="O21" s="790">
        <v>2485</v>
      </c>
      <c r="P21" s="790">
        <v>312</v>
      </c>
      <c r="Q21" s="790">
        <v>2173</v>
      </c>
      <c r="R21" s="790" t="s">
        <v>429</v>
      </c>
      <c r="S21" s="790" t="s">
        <v>429</v>
      </c>
      <c r="T21" s="790" t="s">
        <v>429</v>
      </c>
      <c r="U21" s="790">
        <v>1195</v>
      </c>
      <c r="V21" s="790">
        <v>665</v>
      </c>
      <c r="W21" s="790">
        <v>530</v>
      </c>
      <c r="X21" s="790">
        <v>1951</v>
      </c>
      <c r="Y21" s="790">
        <v>1481</v>
      </c>
      <c r="Z21" s="790">
        <v>470</v>
      </c>
      <c r="AA21" s="790">
        <v>1753</v>
      </c>
      <c r="AB21" s="790">
        <v>1068</v>
      </c>
      <c r="AC21" s="790">
        <v>685</v>
      </c>
      <c r="AD21" s="719" t="s">
        <v>496</v>
      </c>
    </row>
    <row r="22" spans="1:30" ht="18.75" customHeight="1">
      <c r="A22" s="713"/>
      <c r="B22" s="792">
        <v>10</v>
      </c>
      <c r="C22" s="791">
        <v>141130</v>
      </c>
      <c r="D22" s="790">
        <v>75975</v>
      </c>
      <c r="E22" s="790">
        <v>65155</v>
      </c>
      <c r="F22" s="790">
        <v>6405</v>
      </c>
      <c r="G22" s="790">
        <v>5378</v>
      </c>
      <c r="H22" s="790">
        <v>1027</v>
      </c>
      <c r="I22" s="790">
        <v>42546</v>
      </c>
      <c r="J22" s="790">
        <v>25881</v>
      </c>
      <c r="K22" s="790">
        <v>16665</v>
      </c>
      <c r="L22" s="790">
        <v>12733</v>
      </c>
      <c r="M22" s="790">
        <v>4515</v>
      </c>
      <c r="N22" s="790">
        <v>8218</v>
      </c>
      <c r="O22" s="790">
        <v>2485</v>
      </c>
      <c r="P22" s="790">
        <v>304</v>
      </c>
      <c r="Q22" s="790">
        <v>2181</v>
      </c>
      <c r="R22" s="790" t="s">
        <v>429</v>
      </c>
      <c r="S22" s="790" t="s">
        <v>429</v>
      </c>
      <c r="T22" s="790" t="s">
        <v>429</v>
      </c>
      <c r="U22" s="790">
        <v>1194</v>
      </c>
      <c r="V22" s="790">
        <v>662</v>
      </c>
      <c r="W22" s="790">
        <v>532</v>
      </c>
      <c r="X22" s="790">
        <v>1962</v>
      </c>
      <c r="Y22" s="790">
        <v>1484</v>
      </c>
      <c r="Z22" s="790">
        <v>478</v>
      </c>
      <c r="AA22" s="790">
        <v>1721</v>
      </c>
      <c r="AB22" s="790">
        <v>1056</v>
      </c>
      <c r="AC22" s="790">
        <v>665</v>
      </c>
      <c r="AD22" s="719" t="s">
        <v>911</v>
      </c>
    </row>
    <row r="23" spans="1:30" ht="18.75" customHeight="1">
      <c r="A23" s="713"/>
      <c r="B23" s="792">
        <v>11</v>
      </c>
      <c r="C23" s="791">
        <v>141935</v>
      </c>
      <c r="D23" s="790">
        <v>74618</v>
      </c>
      <c r="E23" s="790">
        <v>67317</v>
      </c>
      <c r="F23" s="790">
        <v>6425</v>
      </c>
      <c r="G23" s="790">
        <v>5373</v>
      </c>
      <c r="H23" s="790">
        <v>1052</v>
      </c>
      <c r="I23" s="790">
        <v>42561</v>
      </c>
      <c r="J23" s="790">
        <v>25851</v>
      </c>
      <c r="K23" s="790">
        <v>16710</v>
      </c>
      <c r="L23" s="790">
        <v>12852</v>
      </c>
      <c r="M23" s="790">
        <v>4553</v>
      </c>
      <c r="N23" s="790">
        <v>8299</v>
      </c>
      <c r="O23" s="790">
        <v>2477</v>
      </c>
      <c r="P23" s="790">
        <v>303</v>
      </c>
      <c r="Q23" s="790">
        <v>2174</v>
      </c>
      <c r="R23" s="790" t="s">
        <v>429</v>
      </c>
      <c r="S23" s="790" t="s">
        <v>429</v>
      </c>
      <c r="T23" s="790" t="s">
        <v>429</v>
      </c>
      <c r="U23" s="790">
        <v>1194</v>
      </c>
      <c r="V23" s="790">
        <v>661</v>
      </c>
      <c r="W23" s="790">
        <v>533</v>
      </c>
      <c r="X23" s="790">
        <v>1955</v>
      </c>
      <c r="Y23" s="790">
        <v>1482</v>
      </c>
      <c r="Z23" s="790">
        <v>473</v>
      </c>
      <c r="AA23" s="790">
        <v>1721</v>
      </c>
      <c r="AB23" s="790">
        <v>1137</v>
      </c>
      <c r="AC23" s="790">
        <v>584</v>
      </c>
      <c r="AD23" s="719" t="s">
        <v>495</v>
      </c>
    </row>
    <row r="24" spans="1:30" ht="18.75" customHeight="1" thickBot="1">
      <c r="A24" s="718"/>
      <c r="B24" s="789">
        <v>12</v>
      </c>
      <c r="C24" s="788">
        <v>139889</v>
      </c>
      <c r="D24" s="787">
        <v>73531</v>
      </c>
      <c r="E24" s="787">
        <v>66358</v>
      </c>
      <c r="F24" s="787">
        <v>5362</v>
      </c>
      <c r="G24" s="787">
        <v>4923</v>
      </c>
      <c r="H24" s="787">
        <v>439</v>
      </c>
      <c r="I24" s="787">
        <v>40521</v>
      </c>
      <c r="J24" s="787">
        <v>24414</v>
      </c>
      <c r="K24" s="787">
        <v>16107</v>
      </c>
      <c r="L24" s="787">
        <v>12916</v>
      </c>
      <c r="M24" s="787">
        <v>4614</v>
      </c>
      <c r="N24" s="787">
        <v>8302</v>
      </c>
      <c r="O24" s="787">
        <v>2477</v>
      </c>
      <c r="P24" s="787">
        <v>303</v>
      </c>
      <c r="Q24" s="787">
        <v>2174</v>
      </c>
      <c r="R24" s="787" t="s">
        <v>429</v>
      </c>
      <c r="S24" s="787" t="s">
        <v>429</v>
      </c>
      <c r="T24" s="787" t="s">
        <v>429</v>
      </c>
      <c r="U24" s="787">
        <v>1194</v>
      </c>
      <c r="V24" s="787">
        <v>662</v>
      </c>
      <c r="W24" s="787">
        <v>532</v>
      </c>
      <c r="X24" s="787">
        <v>1944</v>
      </c>
      <c r="Y24" s="787">
        <v>1479</v>
      </c>
      <c r="Z24" s="787">
        <v>465</v>
      </c>
      <c r="AA24" s="787">
        <v>1709</v>
      </c>
      <c r="AB24" s="787">
        <v>979</v>
      </c>
      <c r="AC24" s="787">
        <v>730</v>
      </c>
      <c r="AD24" s="714" t="s">
        <v>374</v>
      </c>
    </row>
    <row r="25" spans="1:29" ht="15.75" customHeight="1" thickBot="1">
      <c r="A25" s="763"/>
      <c r="B25" s="763"/>
      <c r="C25" s="763"/>
      <c r="D25" s="763"/>
      <c r="E25" s="763"/>
      <c r="F25" s="763"/>
      <c r="G25" s="763"/>
      <c r="H25" s="763"/>
      <c r="I25" s="763"/>
      <c r="J25" s="763"/>
      <c r="K25" s="763"/>
      <c r="L25" s="763"/>
      <c r="M25" s="763"/>
      <c r="N25" s="763"/>
      <c r="O25" s="763"/>
      <c r="P25" s="763"/>
      <c r="Q25" s="763"/>
      <c r="R25" s="763"/>
      <c r="S25" s="763"/>
      <c r="T25" s="763"/>
      <c r="U25" s="763"/>
      <c r="V25" s="763"/>
      <c r="W25" s="763"/>
      <c r="X25" s="763"/>
      <c r="Y25" s="763"/>
      <c r="Z25" s="763"/>
      <c r="AA25" s="763"/>
      <c r="AB25" s="763"/>
      <c r="AC25" s="763"/>
    </row>
    <row r="26" spans="2:30" ht="7.5" customHeight="1">
      <c r="B26" s="821"/>
      <c r="C26" s="822"/>
      <c r="D26" s="822"/>
      <c r="E26" s="822"/>
      <c r="F26" s="822"/>
      <c r="G26" s="822"/>
      <c r="H26" s="822"/>
      <c r="I26" s="822"/>
      <c r="J26" s="822"/>
      <c r="K26" s="822"/>
      <c r="L26" s="822"/>
      <c r="M26" s="822"/>
      <c r="N26" s="823"/>
      <c r="O26" s="822"/>
      <c r="Q26" s="821"/>
      <c r="U26" s="759"/>
      <c r="W26" s="821"/>
      <c r="Z26" s="821"/>
      <c r="AD26" s="820"/>
    </row>
    <row r="27" spans="1:30" s="808" customFormat="1" ht="12">
      <c r="A27" s="819" t="s">
        <v>437</v>
      </c>
      <c r="B27" s="818"/>
      <c r="C27" s="817" t="s">
        <v>467</v>
      </c>
      <c r="D27" s="813"/>
      <c r="E27" s="816"/>
      <c r="F27" s="815" t="s">
        <v>466</v>
      </c>
      <c r="G27" s="813"/>
      <c r="H27" s="812"/>
      <c r="I27" s="814" t="s">
        <v>465</v>
      </c>
      <c r="J27" s="813"/>
      <c r="K27" s="812"/>
      <c r="L27" s="814" t="s">
        <v>543</v>
      </c>
      <c r="M27" s="813"/>
      <c r="N27" s="812"/>
      <c r="O27" s="814" t="s">
        <v>542</v>
      </c>
      <c r="P27" s="813"/>
      <c r="Q27" s="812"/>
      <c r="R27" s="811" t="s">
        <v>470</v>
      </c>
      <c r="S27" s="809"/>
      <c r="T27" s="809"/>
      <c r="U27" s="811" t="s">
        <v>541</v>
      </c>
      <c r="V27" s="809"/>
      <c r="W27" s="810"/>
      <c r="X27" s="809" t="s">
        <v>540</v>
      </c>
      <c r="Y27" s="809"/>
      <c r="Z27" s="810"/>
      <c r="AA27" s="809" t="s">
        <v>468</v>
      </c>
      <c r="AB27" s="809"/>
      <c r="AC27" s="809"/>
      <c r="AD27" s="737" t="s">
        <v>437</v>
      </c>
    </row>
    <row r="28" spans="1:30" s="802" customFormat="1" ht="15" customHeight="1">
      <c r="A28" s="807"/>
      <c r="B28" s="806"/>
      <c r="C28" s="743" t="s">
        <v>0</v>
      </c>
      <c r="D28" s="742" t="s">
        <v>1</v>
      </c>
      <c r="E28" s="742" t="s">
        <v>2</v>
      </c>
      <c r="F28" s="740" t="s">
        <v>0</v>
      </c>
      <c r="G28" s="740" t="s">
        <v>1</v>
      </c>
      <c r="H28" s="740" t="s">
        <v>2</v>
      </c>
      <c r="I28" s="740" t="s">
        <v>0</v>
      </c>
      <c r="J28" s="740" t="s">
        <v>1</v>
      </c>
      <c r="K28" s="740" t="s">
        <v>2</v>
      </c>
      <c r="L28" s="740" t="s">
        <v>0</v>
      </c>
      <c r="M28" s="740" t="s">
        <v>1</v>
      </c>
      <c r="N28" s="740" t="s">
        <v>2</v>
      </c>
      <c r="O28" s="740" t="s">
        <v>0</v>
      </c>
      <c r="P28" s="740" t="s">
        <v>1</v>
      </c>
      <c r="Q28" s="740" t="s">
        <v>2</v>
      </c>
      <c r="R28" s="740" t="s">
        <v>0</v>
      </c>
      <c r="S28" s="740" t="s">
        <v>1</v>
      </c>
      <c r="T28" s="740" t="s">
        <v>2</v>
      </c>
      <c r="U28" s="740" t="s">
        <v>0</v>
      </c>
      <c r="V28" s="740" t="s">
        <v>1</v>
      </c>
      <c r="W28" s="805" t="s">
        <v>2</v>
      </c>
      <c r="X28" s="804" t="s">
        <v>0</v>
      </c>
      <c r="Y28" s="740" t="s">
        <v>1</v>
      </c>
      <c r="Z28" s="805" t="s">
        <v>2</v>
      </c>
      <c r="AA28" s="804" t="s">
        <v>0</v>
      </c>
      <c r="AB28" s="740" t="s">
        <v>1</v>
      </c>
      <c r="AC28" s="740" t="s">
        <v>2</v>
      </c>
      <c r="AD28" s="803"/>
    </row>
    <row r="29" spans="1:30" ht="18.75" customHeight="1">
      <c r="A29" s="794" t="s">
        <v>787</v>
      </c>
      <c r="B29" s="713" t="s">
        <v>906</v>
      </c>
      <c r="C29" s="801">
        <v>2275</v>
      </c>
      <c r="D29" s="800">
        <v>1884</v>
      </c>
      <c r="E29" s="800">
        <v>390</v>
      </c>
      <c r="F29" s="800">
        <v>4316</v>
      </c>
      <c r="G29" s="800">
        <v>2855</v>
      </c>
      <c r="H29" s="800">
        <v>1461</v>
      </c>
      <c r="I29" s="800" t="s">
        <v>101</v>
      </c>
      <c r="J29" s="800" t="s">
        <v>101</v>
      </c>
      <c r="K29" s="800" t="s">
        <v>101</v>
      </c>
      <c r="L29" s="800" t="s">
        <v>101</v>
      </c>
      <c r="M29" s="800" t="s">
        <v>101</v>
      </c>
      <c r="N29" s="800" t="s">
        <v>101</v>
      </c>
      <c r="O29" s="800" t="s">
        <v>101</v>
      </c>
      <c r="P29" s="800" t="s">
        <v>101</v>
      </c>
      <c r="Q29" s="800" t="s">
        <v>101</v>
      </c>
      <c r="R29" s="800">
        <v>2158</v>
      </c>
      <c r="S29" s="800">
        <v>2097</v>
      </c>
      <c r="T29" s="800">
        <v>63</v>
      </c>
      <c r="U29" s="800">
        <v>2360</v>
      </c>
      <c r="V29" s="800">
        <v>1908</v>
      </c>
      <c r="W29" s="800">
        <v>452</v>
      </c>
      <c r="X29" s="800">
        <v>6971</v>
      </c>
      <c r="Y29" s="800">
        <v>5550</v>
      </c>
      <c r="Z29" s="800">
        <v>1421</v>
      </c>
      <c r="AA29" s="800">
        <v>18733</v>
      </c>
      <c r="AB29" s="800">
        <v>8260</v>
      </c>
      <c r="AC29" s="800">
        <v>10473</v>
      </c>
      <c r="AD29" s="719" t="s">
        <v>539</v>
      </c>
    </row>
    <row r="30" spans="1:30" ht="18.75" customHeight="1">
      <c r="A30" s="794" t="s">
        <v>508</v>
      </c>
      <c r="B30" s="713"/>
      <c r="C30" s="801">
        <v>2373</v>
      </c>
      <c r="D30" s="800">
        <v>1927</v>
      </c>
      <c r="E30" s="800">
        <v>448</v>
      </c>
      <c r="F30" s="800">
        <v>4397</v>
      </c>
      <c r="G30" s="800">
        <v>2936</v>
      </c>
      <c r="H30" s="800">
        <v>1460</v>
      </c>
      <c r="I30" s="800" t="s">
        <v>101</v>
      </c>
      <c r="J30" s="800" t="s">
        <v>101</v>
      </c>
      <c r="K30" s="800" t="s">
        <v>101</v>
      </c>
      <c r="L30" s="800" t="s">
        <v>101</v>
      </c>
      <c r="M30" s="800" t="s">
        <v>101</v>
      </c>
      <c r="N30" s="800" t="s">
        <v>101</v>
      </c>
      <c r="O30" s="800" t="s">
        <v>101</v>
      </c>
      <c r="P30" s="800" t="s">
        <v>101</v>
      </c>
      <c r="Q30" s="800" t="s">
        <v>101</v>
      </c>
      <c r="R30" s="800">
        <v>2192</v>
      </c>
      <c r="S30" s="800">
        <v>2130</v>
      </c>
      <c r="T30" s="800">
        <v>62</v>
      </c>
      <c r="U30" s="800">
        <v>2430</v>
      </c>
      <c r="V30" s="800">
        <v>2070</v>
      </c>
      <c r="W30" s="800">
        <v>361</v>
      </c>
      <c r="X30" s="800">
        <v>7185</v>
      </c>
      <c r="Y30" s="800">
        <v>5679</v>
      </c>
      <c r="Z30" s="800">
        <v>1507</v>
      </c>
      <c r="AA30" s="800">
        <v>18480</v>
      </c>
      <c r="AB30" s="800">
        <v>8600</v>
      </c>
      <c r="AC30" s="800">
        <v>9881</v>
      </c>
      <c r="AD30" s="719" t="s">
        <v>538</v>
      </c>
    </row>
    <row r="31" spans="1:30" ht="18.75" customHeight="1">
      <c r="A31" s="794" t="s">
        <v>506</v>
      </c>
      <c r="C31" s="801">
        <v>2366</v>
      </c>
      <c r="D31" s="800">
        <v>2018</v>
      </c>
      <c r="E31" s="800">
        <v>349</v>
      </c>
      <c r="F31" s="800">
        <v>3073</v>
      </c>
      <c r="G31" s="800">
        <v>2276</v>
      </c>
      <c r="H31" s="800">
        <v>798</v>
      </c>
      <c r="I31" s="800" t="s">
        <v>101</v>
      </c>
      <c r="J31" s="800" t="s">
        <v>101</v>
      </c>
      <c r="K31" s="800" t="s">
        <v>101</v>
      </c>
      <c r="L31" s="800" t="s">
        <v>101</v>
      </c>
      <c r="M31" s="800" t="s">
        <v>101</v>
      </c>
      <c r="N31" s="800" t="s">
        <v>101</v>
      </c>
      <c r="O31" s="800" t="s">
        <v>101</v>
      </c>
      <c r="P31" s="800" t="s">
        <v>101</v>
      </c>
      <c r="Q31" s="800" t="s">
        <v>101</v>
      </c>
      <c r="R31" s="790">
        <v>1750</v>
      </c>
      <c r="S31" s="790">
        <v>1559</v>
      </c>
      <c r="T31" s="790">
        <v>191</v>
      </c>
      <c r="U31" s="790">
        <v>1483</v>
      </c>
      <c r="V31" s="790">
        <v>1251</v>
      </c>
      <c r="W31" s="790">
        <v>232</v>
      </c>
      <c r="X31" s="790">
        <v>10353</v>
      </c>
      <c r="Y31" s="790">
        <v>7930</v>
      </c>
      <c r="Z31" s="790">
        <v>2422</v>
      </c>
      <c r="AA31" s="790">
        <v>16422</v>
      </c>
      <c r="AB31" s="790">
        <v>6254</v>
      </c>
      <c r="AC31" s="790">
        <v>10167</v>
      </c>
      <c r="AD31" s="719" t="s">
        <v>537</v>
      </c>
    </row>
    <row r="32" spans="1:30" s="733" customFormat="1" ht="18.75" customHeight="1">
      <c r="A32" s="794" t="s">
        <v>504</v>
      </c>
      <c r="B32" s="713"/>
      <c r="C32" s="801">
        <v>2388</v>
      </c>
      <c r="D32" s="800">
        <v>2065</v>
      </c>
      <c r="E32" s="800">
        <v>324</v>
      </c>
      <c r="F32" s="800">
        <v>3209</v>
      </c>
      <c r="G32" s="800">
        <v>9452</v>
      </c>
      <c r="H32" s="800">
        <v>755</v>
      </c>
      <c r="I32" s="790">
        <v>4906</v>
      </c>
      <c r="J32" s="790">
        <v>3780</v>
      </c>
      <c r="K32" s="790">
        <v>1125</v>
      </c>
      <c r="L32" s="790">
        <v>3906</v>
      </c>
      <c r="M32" s="790">
        <v>3660</v>
      </c>
      <c r="N32" s="713">
        <v>247</v>
      </c>
      <c r="O32" s="723">
        <v>994</v>
      </c>
      <c r="P32" s="723">
        <v>799</v>
      </c>
      <c r="Q32" s="723">
        <v>196</v>
      </c>
      <c r="R32" s="790">
        <v>1792</v>
      </c>
      <c r="S32" s="790">
        <v>1591</v>
      </c>
      <c r="T32" s="790">
        <v>201</v>
      </c>
      <c r="U32" s="790">
        <v>1430</v>
      </c>
      <c r="V32" s="790">
        <v>1211</v>
      </c>
      <c r="W32" s="790">
        <v>218</v>
      </c>
      <c r="X32" s="790">
        <v>10427</v>
      </c>
      <c r="Y32" s="790">
        <v>8211</v>
      </c>
      <c r="Z32" s="790">
        <v>2216</v>
      </c>
      <c r="AA32" s="790">
        <v>15750</v>
      </c>
      <c r="AB32" s="790">
        <v>6232</v>
      </c>
      <c r="AC32" s="790">
        <v>9518</v>
      </c>
      <c r="AD32" s="719" t="s">
        <v>536</v>
      </c>
    </row>
    <row r="33" spans="1:30" ht="18" customHeight="1">
      <c r="A33" s="798" t="s">
        <v>772</v>
      </c>
      <c r="B33" s="757"/>
      <c r="C33" s="797">
        <v>2406</v>
      </c>
      <c r="D33" s="796">
        <v>2090</v>
      </c>
      <c r="E33" s="796">
        <v>316</v>
      </c>
      <c r="F33" s="796">
        <v>3181</v>
      </c>
      <c r="G33" s="796">
        <v>2474</v>
      </c>
      <c r="H33" s="796">
        <v>708</v>
      </c>
      <c r="I33" s="799" t="s">
        <v>483</v>
      </c>
      <c r="J33" s="799" t="s">
        <v>483</v>
      </c>
      <c r="K33" s="799" t="s">
        <v>483</v>
      </c>
      <c r="L33" s="799">
        <v>3801</v>
      </c>
      <c r="M33" s="799">
        <v>3561</v>
      </c>
      <c r="N33" s="757">
        <v>239</v>
      </c>
      <c r="O33" s="950" t="s">
        <v>912</v>
      </c>
      <c r="P33" s="775">
        <v>803</v>
      </c>
      <c r="Q33" s="775">
        <v>204</v>
      </c>
      <c r="R33" s="799">
        <v>1647</v>
      </c>
      <c r="S33" s="799">
        <v>1469</v>
      </c>
      <c r="T33" s="799">
        <v>178</v>
      </c>
      <c r="U33" s="799">
        <v>1318</v>
      </c>
      <c r="V33" s="799">
        <v>1159</v>
      </c>
      <c r="W33" s="799">
        <v>159</v>
      </c>
      <c r="X33" s="799">
        <v>10165</v>
      </c>
      <c r="Y33" s="799">
        <v>8428</v>
      </c>
      <c r="Z33" s="799">
        <v>1737</v>
      </c>
      <c r="AA33" s="799">
        <v>15147</v>
      </c>
      <c r="AB33" s="799">
        <v>6315</v>
      </c>
      <c r="AC33" s="799">
        <v>8832</v>
      </c>
      <c r="AD33" s="730" t="s">
        <v>812</v>
      </c>
    </row>
    <row r="34" spans="1:30" ht="11.25" customHeight="1">
      <c r="A34" s="798"/>
      <c r="B34" s="713"/>
      <c r="C34" s="797"/>
      <c r="D34" s="796"/>
      <c r="E34" s="796"/>
      <c r="F34" s="796"/>
      <c r="G34" s="796"/>
      <c r="H34" s="796"/>
      <c r="I34" s="795"/>
      <c r="J34" s="795"/>
      <c r="K34" s="795"/>
      <c r="L34" s="796"/>
      <c r="M34" s="796"/>
      <c r="N34" s="796"/>
      <c r="O34" s="796"/>
      <c r="P34" s="796"/>
      <c r="Q34" s="796"/>
      <c r="R34" s="795"/>
      <c r="S34" s="795"/>
      <c r="T34" s="795"/>
      <c r="U34" s="795"/>
      <c r="V34" s="795"/>
      <c r="W34" s="795"/>
      <c r="X34" s="795"/>
      <c r="Y34" s="795"/>
      <c r="Z34" s="795"/>
      <c r="AA34" s="795"/>
      <c r="AB34" s="795"/>
      <c r="AC34" s="795"/>
      <c r="AD34" s="730"/>
    </row>
    <row r="35" spans="1:30" ht="18.75" customHeight="1">
      <c r="A35" s="794" t="s">
        <v>907</v>
      </c>
      <c r="B35" s="792" t="s">
        <v>908</v>
      </c>
      <c r="C35" s="791">
        <v>2397</v>
      </c>
      <c r="D35" s="790">
        <v>2081</v>
      </c>
      <c r="E35" s="790">
        <v>316</v>
      </c>
      <c r="F35" s="790">
        <v>3196</v>
      </c>
      <c r="G35" s="790">
        <v>2511</v>
      </c>
      <c r="H35" s="790">
        <v>685</v>
      </c>
      <c r="I35" s="790" t="s">
        <v>483</v>
      </c>
      <c r="J35" s="790" t="s">
        <v>483</v>
      </c>
      <c r="K35" s="790" t="s">
        <v>483</v>
      </c>
      <c r="L35" s="790">
        <v>3840</v>
      </c>
      <c r="M35" s="790">
        <v>3603</v>
      </c>
      <c r="N35" s="790">
        <v>237</v>
      </c>
      <c r="O35" s="790">
        <v>994</v>
      </c>
      <c r="P35" s="790">
        <v>799</v>
      </c>
      <c r="Q35" s="790">
        <v>195</v>
      </c>
      <c r="R35" s="790">
        <v>1797</v>
      </c>
      <c r="S35" s="790">
        <v>1606</v>
      </c>
      <c r="T35" s="790">
        <v>191</v>
      </c>
      <c r="U35" s="790">
        <v>1406</v>
      </c>
      <c r="V35" s="790">
        <v>1248</v>
      </c>
      <c r="W35" s="790">
        <v>158</v>
      </c>
      <c r="X35" s="790">
        <v>10474</v>
      </c>
      <c r="Y35" s="790">
        <v>9032</v>
      </c>
      <c r="Z35" s="790">
        <v>1442</v>
      </c>
      <c r="AA35" s="790">
        <v>16002</v>
      </c>
      <c r="AB35" s="790">
        <v>6370</v>
      </c>
      <c r="AC35" s="790">
        <v>9632</v>
      </c>
      <c r="AD35" s="725" t="s">
        <v>909</v>
      </c>
    </row>
    <row r="36" spans="1:30" ht="18.75" customHeight="1">
      <c r="A36" s="713"/>
      <c r="B36" s="793" t="s">
        <v>3</v>
      </c>
      <c r="C36" s="791">
        <v>2387</v>
      </c>
      <c r="D36" s="790">
        <v>2081</v>
      </c>
      <c r="E36" s="790">
        <v>306</v>
      </c>
      <c r="F36" s="790">
        <v>3272</v>
      </c>
      <c r="G36" s="790">
        <v>2588</v>
      </c>
      <c r="H36" s="790">
        <v>684</v>
      </c>
      <c r="I36" s="790" t="s">
        <v>483</v>
      </c>
      <c r="J36" s="790" t="s">
        <v>483</v>
      </c>
      <c r="K36" s="790" t="s">
        <v>483</v>
      </c>
      <c r="L36" s="790">
        <v>3853</v>
      </c>
      <c r="M36" s="790">
        <v>3616</v>
      </c>
      <c r="N36" s="790">
        <v>237</v>
      </c>
      <c r="O36" s="790">
        <v>1003</v>
      </c>
      <c r="P36" s="790">
        <v>799</v>
      </c>
      <c r="Q36" s="790">
        <v>204</v>
      </c>
      <c r="R36" s="790">
        <v>1790</v>
      </c>
      <c r="S36" s="790">
        <v>1599</v>
      </c>
      <c r="T36" s="790">
        <v>191</v>
      </c>
      <c r="U36" s="790">
        <v>1406</v>
      </c>
      <c r="V36" s="790">
        <v>1248</v>
      </c>
      <c r="W36" s="790">
        <v>158</v>
      </c>
      <c r="X36" s="790">
        <v>10466</v>
      </c>
      <c r="Y36" s="790">
        <v>9101</v>
      </c>
      <c r="Z36" s="790">
        <v>1365</v>
      </c>
      <c r="AA36" s="790">
        <v>15805</v>
      </c>
      <c r="AB36" s="790">
        <v>6327</v>
      </c>
      <c r="AC36" s="790">
        <v>9478</v>
      </c>
      <c r="AD36" s="719" t="s">
        <v>910</v>
      </c>
    </row>
    <row r="37" spans="1:30" ht="18.75" customHeight="1">
      <c r="A37" s="713"/>
      <c r="B37" s="793" t="s">
        <v>4</v>
      </c>
      <c r="C37" s="791">
        <v>2366</v>
      </c>
      <c r="D37" s="790">
        <v>2060</v>
      </c>
      <c r="E37" s="790">
        <v>306</v>
      </c>
      <c r="F37" s="790">
        <v>3251</v>
      </c>
      <c r="G37" s="790">
        <v>2564</v>
      </c>
      <c r="H37" s="790">
        <v>687</v>
      </c>
      <c r="I37" s="790" t="s">
        <v>483</v>
      </c>
      <c r="J37" s="790" t="s">
        <v>483</v>
      </c>
      <c r="K37" s="790" t="s">
        <v>483</v>
      </c>
      <c r="L37" s="790">
        <v>3815</v>
      </c>
      <c r="M37" s="790">
        <v>3575</v>
      </c>
      <c r="N37" s="790">
        <v>240</v>
      </c>
      <c r="O37" s="790">
        <v>1004</v>
      </c>
      <c r="P37" s="790">
        <v>799</v>
      </c>
      <c r="Q37" s="790">
        <v>205</v>
      </c>
      <c r="R37" s="790">
        <v>1790</v>
      </c>
      <c r="S37" s="790">
        <v>1599</v>
      </c>
      <c r="T37" s="790">
        <v>191</v>
      </c>
      <c r="U37" s="790">
        <v>1387</v>
      </c>
      <c r="V37" s="790">
        <v>1228</v>
      </c>
      <c r="W37" s="790">
        <v>159</v>
      </c>
      <c r="X37" s="790">
        <v>10441</v>
      </c>
      <c r="Y37" s="790">
        <v>9006</v>
      </c>
      <c r="Z37" s="790">
        <v>1435</v>
      </c>
      <c r="AA37" s="790">
        <v>15502</v>
      </c>
      <c r="AB37" s="790">
        <v>6338</v>
      </c>
      <c r="AC37" s="790">
        <v>9164</v>
      </c>
      <c r="AD37" s="719" t="s">
        <v>502</v>
      </c>
    </row>
    <row r="38" spans="1:30" ht="18.75" customHeight="1">
      <c r="A38" s="713"/>
      <c r="B38" s="793" t="s">
        <v>501</v>
      </c>
      <c r="C38" s="791">
        <v>2395</v>
      </c>
      <c r="D38" s="790">
        <v>2089</v>
      </c>
      <c r="E38" s="790">
        <v>306</v>
      </c>
      <c r="F38" s="790">
        <v>3197</v>
      </c>
      <c r="G38" s="790">
        <v>2396</v>
      </c>
      <c r="H38" s="790">
        <v>801</v>
      </c>
      <c r="I38" s="790" t="s">
        <v>483</v>
      </c>
      <c r="J38" s="790" t="s">
        <v>483</v>
      </c>
      <c r="K38" s="790" t="s">
        <v>483</v>
      </c>
      <c r="L38" s="790">
        <v>3810</v>
      </c>
      <c r="M38" s="790">
        <v>3571</v>
      </c>
      <c r="N38" s="790">
        <v>239</v>
      </c>
      <c r="O38" s="790">
        <v>1018</v>
      </c>
      <c r="P38" s="790">
        <v>814</v>
      </c>
      <c r="Q38" s="790">
        <v>204</v>
      </c>
      <c r="R38" s="790">
        <v>1827</v>
      </c>
      <c r="S38" s="790">
        <v>1647</v>
      </c>
      <c r="T38" s="790">
        <v>180</v>
      </c>
      <c r="U38" s="790">
        <v>1397</v>
      </c>
      <c r="V38" s="790">
        <v>1231</v>
      </c>
      <c r="W38" s="790">
        <v>166</v>
      </c>
      <c r="X38" s="790">
        <v>10223</v>
      </c>
      <c r="Y38" s="790">
        <v>8895</v>
      </c>
      <c r="Z38" s="790">
        <v>1328</v>
      </c>
      <c r="AA38" s="790">
        <v>15590</v>
      </c>
      <c r="AB38" s="790">
        <v>6488</v>
      </c>
      <c r="AC38" s="790">
        <v>9102</v>
      </c>
      <c r="AD38" s="719" t="s">
        <v>500</v>
      </c>
    </row>
    <row r="39" spans="1:30" ht="18.75" customHeight="1">
      <c r="A39" s="713"/>
      <c r="B39" s="793" t="s">
        <v>5</v>
      </c>
      <c r="C39" s="791">
        <v>2416</v>
      </c>
      <c r="D39" s="790">
        <v>2099</v>
      </c>
      <c r="E39" s="790">
        <v>317</v>
      </c>
      <c r="F39" s="790">
        <v>3202</v>
      </c>
      <c r="G39" s="790">
        <v>2526</v>
      </c>
      <c r="H39" s="790">
        <v>676</v>
      </c>
      <c r="I39" s="790" t="s">
        <v>483</v>
      </c>
      <c r="J39" s="790" t="s">
        <v>483</v>
      </c>
      <c r="K39" s="790" t="s">
        <v>483</v>
      </c>
      <c r="L39" s="790">
        <v>3797</v>
      </c>
      <c r="M39" s="790">
        <v>3558</v>
      </c>
      <c r="N39" s="790">
        <v>239</v>
      </c>
      <c r="O39" s="790">
        <v>1007</v>
      </c>
      <c r="P39" s="790">
        <v>803</v>
      </c>
      <c r="Q39" s="790">
        <v>204</v>
      </c>
      <c r="R39" s="790">
        <v>1817</v>
      </c>
      <c r="S39" s="790">
        <v>1640</v>
      </c>
      <c r="T39" s="790">
        <v>177</v>
      </c>
      <c r="U39" s="790">
        <v>1446</v>
      </c>
      <c r="V39" s="790">
        <v>1264</v>
      </c>
      <c r="W39" s="790">
        <v>182</v>
      </c>
      <c r="X39" s="790">
        <v>10134</v>
      </c>
      <c r="Y39" s="790">
        <v>8785</v>
      </c>
      <c r="Z39" s="790">
        <v>1349</v>
      </c>
      <c r="AA39" s="790">
        <v>15635</v>
      </c>
      <c r="AB39" s="790">
        <v>6531</v>
      </c>
      <c r="AC39" s="790">
        <v>9104</v>
      </c>
      <c r="AD39" s="719" t="s">
        <v>499</v>
      </c>
    </row>
    <row r="40" spans="1:30" ht="18.75" customHeight="1">
      <c r="A40" s="713"/>
      <c r="B40" s="793" t="s">
        <v>6</v>
      </c>
      <c r="C40" s="791">
        <v>2395</v>
      </c>
      <c r="D40" s="790">
        <v>2078</v>
      </c>
      <c r="E40" s="790">
        <v>317</v>
      </c>
      <c r="F40" s="790">
        <v>3184</v>
      </c>
      <c r="G40" s="790">
        <v>2510</v>
      </c>
      <c r="H40" s="790">
        <v>674</v>
      </c>
      <c r="I40" s="790" t="s">
        <v>483</v>
      </c>
      <c r="J40" s="790" t="s">
        <v>483</v>
      </c>
      <c r="K40" s="790" t="s">
        <v>483</v>
      </c>
      <c r="L40" s="790">
        <v>3795</v>
      </c>
      <c r="M40" s="790">
        <v>3556</v>
      </c>
      <c r="N40" s="790">
        <v>239</v>
      </c>
      <c r="O40" s="790">
        <v>1007</v>
      </c>
      <c r="P40" s="790">
        <v>804</v>
      </c>
      <c r="Q40" s="790">
        <v>203</v>
      </c>
      <c r="R40" s="790">
        <v>1811</v>
      </c>
      <c r="S40" s="790">
        <v>1637</v>
      </c>
      <c r="T40" s="790">
        <v>174</v>
      </c>
      <c r="U40" s="790">
        <v>1445</v>
      </c>
      <c r="V40" s="790">
        <v>1264</v>
      </c>
      <c r="W40" s="790">
        <v>181</v>
      </c>
      <c r="X40" s="790">
        <v>10111</v>
      </c>
      <c r="Y40" s="790">
        <v>8132</v>
      </c>
      <c r="Z40" s="790">
        <v>1979</v>
      </c>
      <c r="AA40" s="790">
        <v>14875</v>
      </c>
      <c r="AB40" s="790">
        <v>6391</v>
      </c>
      <c r="AC40" s="790">
        <v>8484</v>
      </c>
      <c r="AD40" s="719" t="s">
        <v>498</v>
      </c>
    </row>
    <row r="41" spans="1:30" ht="18.75" customHeight="1">
      <c r="A41" s="713"/>
      <c r="B41" s="793" t="s">
        <v>7</v>
      </c>
      <c r="C41" s="791">
        <v>2429</v>
      </c>
      <c r="D41" s="790">
        <v>2111</v>
      </c>
      <c r="E41" s="790">
        <v>318</v>
      </c>
      <c r="F41" s="790">
        <v>3180</v>
      </c>
      <c r="G41" s="790">
        <v>2506</v>
      </c>
      <c r="H41" s="790">
        <v>674</v>
      </c>
      <c r="I41" s="790" t="s">
        <v>483</v>
      </c>
      <c r="J41" s="790" t="s">
        <v>483</v>
      </c>
      <c r="K41" s="790" t="s">
        <v>483</v>
      </c>
      <c r="L41" s="790">
        <v>3788</v>
      </c>
      <c r="M41" s="790">
        <v>3551</v>
      </c>
      <c r="N41" s="790">
        <v>237</v>
      </c>
      <c r="O41" s="790">
        <v>1006</v>
      </c>
      <c r="P41" s="790">
        <v>803</v>
      </c>
      <c r="Q41" s="790">
        <v>203</v>
      </c>
      <c r="R41" s="790">
        <v>1470</v>
      </c>
      <c r="S41" s="790">
        <v>1316</v>
      </c>
      <c r="T41" s="790">
        <v>154</v>
      </c>
      <c r="U41" s="790">
        <v>1424</v>
      </c>
      <c r="V41" s="790">
        <v>1251</v>
      </c>
      <c r="W41" s="790">
        <v>173</v>
      </c>
      <c r="X41" s="790">
        <v>10081</v>
      </c>
      <c r="Y41" s="790">
        <v>8097</v>
      </c>
      <c r="Z41" s="790">
        <v>1984</v>
      </c>
      <c r="AA41" s="790">
        <v>14821</v>
      </c>
      <c r="AB41" s="790">
        <v>6147</v>
      </c>
      <c r="AC41" s="790">
        <v>8674</v>
      </c>
      <c r="AD41" s="719" t="s">
        <v>372</v>
      </c>
    </row>
    <row r="42" spans="1:30" ht="18.75" customHeight="1">
      <c r="A42" s="713"/>
      <c r="B42" s="793" t="s">
        <v>8</v>
      </c>
      <c r="C42" s="791">
        <v>2440</v>
      </c>
      <c r="D42" s="790">
        <v>2122</v>
      </c>
      <c r="E42" s="790">
        <v>318</v>
      </c>
      <c r="F42" s="790">
        <v>3186</v>
      </c>
      <c r="G42" s="790">
        <v>2514</v>
      </c>
      <c r="H42" s="790">
        <v>672</v>
      </c>
      <c r="I42" s="790" t="s">
        <v>483</v>
      </c>
      <c r="J42" s="790" t="s">
        <v>483</v>
      </c>
      <c r="K42" s="790" t="s">
        <v>483</v>
      </c>
      <c r="L42" s="790">
        <v>3807</v>
      </c>
      <c r="M42" s="790">
        <v>3570</v>
      </c>
      <c r="N42" s="790">
        <v>237</v>
      </c>
      <c r="O42" s="790">
        <v>1007</v>
      </c>
      <c r="P42" s="790">
        <v>803</v>
      </c>
      <c r="Q42" s="790">
        <v>204</v>
      </c>
      <c r="R42" s="790">
        <v>1501</v>
      </c>
      <c r="S42" s="790">
        <v>1326</v>
      </c>
      <c r="T42" s="790">
        <v>175</v>
      </c>
      <c r="U42" s="790">
        <v>1409</v>
      </c>
      <c r="V42" s="790">
        <v>1228</v>
      </c>
      <c r="W42" s="790">
        <v>181</v>
      </c>
      <c r="X42" s="790">
        <v>10079</v>
      </c>
      <c r="Y42" s="790">
        <v>8094</v>
      </c>
      <c r="Z42" s="790">
        <v>1985</v>
      </c>
      <c r="AA42" s="790">
        <v>14761</v>
      </c>
      <c r="AB42" s="790">
        <v>6146</v>
      </c>
      <c r="AC42" s="790">
        <v>8615</v>
      </c>
      <c r="AD42" s="719" t="s">
        <v>497</v>
      </c>
    </row>
    <row r="43" spans="1:30" ht="18.75" customHeight="1">
      <c r="A43" s="713"/>
      <c r="B43" s="793" t="s">
        <v>9</v>
      </c>
      <c r="C43" s="791">
        <v>2418</v>
      </c>
      <c r="D43" s="790">
        <v>2100</v>
      </c>
      <c r="E43" s="790">
        <v>318</v>
      </c>
      <c r="F43" s="790">
        <v>3175</v>
      </c>
      <c r="G43" s="790">
        <v>2500</v>
      </c>
      <c r="H43" s="790">
        <v>675</v>
      </c>
      <c r="I43" s="790" t="s">
        <v>483</v>
      </c>
      <c r="J43" s="790" t="s">
        <v>483</v>
      </c>
      <c r="K43" s="790" t="s">
        <v>483</v>
      </c>
      <c r="L43" s="790">
        <v>3796</v>
      </c>
      <c r="M43" s="790">
        <v>3561</v>
      </c>
      <c r="N43" s="790">
        <v>235</v>
      </c>
      <c r="O43" s="790">
        <v>1012</v>
      </c>
      <c r="P43" s="790">
        <v>807</v>
      </c>
      <c r="Q43" s="790">
        <v>205</v>
      </c>
      <c r="R43" s="790">
        <v>1493</v>
      </c>
      <c r="S43" s="790">
        <v>1315</v>
      </c>
      <c r="T43" s="790">
        <v>178</v>
      </c>
      <c r="U43" s="790">
        <v>1415</v>
      </c>
      <c r="V43" s="790">
        <v>1234</v>
      </c>
      <c r="W43" s="790">
        <v>181</v>
      </c>
      <c r="X43" s="790">
        <v>10079</v>
      </c>
      <c r="Y43" s="790">
        <v>8083</v>
      </c>
      <c r="Z43" s="790">
        <v>1996</v>
      </c>
      <c r="AA43" s="790">
        <v>14627</v>
      </c>
      <c r="AB43" s="790">
        <v>6120</v>
      </c>
      <c r="AC43" s="790">
        <v>8507</v>
      </c>
      <c r="AD43" s="719" t="s">
        <v>496</v>
      </c>
    </row>
    <row r="44" spans="1:30" ht="18.75" customHeight="1">
      <c r="A44" s="713"/>
      <c r="B44" s="792">
        <v>10</v>
      </c>
      <c r="C44" s="791">
        <v>2418</v>
      </c>
      <c r="D44" s="790">
        <v>2100</v>
      </c>
      <c r="E44" s="790">
        <v>318</v>
      </c>
      <c r="F44" s="790">
        <v>3123</v>
      </c>
      <c r="G44" s="790">
        <v>2327</v>
      </c>
      <c r="H44" s="790">
        <v>796</v>
      </c>
      <c r="I44" s="790" t="s">
        <v>483</v>
      </c>
      <c r="J44" s="790" t="s">
        <v>483</v>
      </c>
      <c r="K44" s="790" t="s">
        <v>483</v>
      </c>
      <c r="L44" s="790">
        <v>3782</v>
      </c>
      <c r="M44" s="790">
        <v>3543</v>
      </c>
      <c r="N44" s="790">
        <v>239</v>
      </c>
      <c r="O44" s="790">
        <v>1011</v>
      </c>
      <c r="P44" s="790">
        <v>806</v>
      </c>
      <c r="Q44" s="790">
        <v>205</v>
      </c>
      <c r="R44" s="790">
        <v>1496</v>
      </c>
      <c r="S44" s="790">
        <v>1321</v>
      </c>
      <c r="T44" s="790">
        <v>175</v>
      </c>
      <c r="U44" s="790">
        <v>832</v>
      </c>
      <c r="V44" s="790">
        <v>737</v>
      </c>
      <c r="W44" s="790">
        <v>95</v>
      </c>
      <c r="X44" s="790">
        <v>10017</v>
      </c>
      <c r="Y44" s="790">
        <v>8027</v>
      </c>
      <c r="Z44" s="790">
        <v>1990</v>
      </c>
      <c r="AA44" s="790">
        <v>14717</v>
      </c>
      <c r="AB44" s="790">
        <v>6415</v>
      </c>
      <c r="AC44" s="790">
        <v>8302</v>
      </c>
      <c r="AD44" s="719" t="s">
        <v>911</v>
      </c>
    </row>
    <row r="45" spans="1:30" ht="18.75" customHeight="1">
      <c r="A45" s="713"/>
      <c r="B45" s="792">
        <v>11</v>
      </c>
      <c r="C45" s="791">
        <v>2406</v>
      </c>
      <c r="D45" s="790">
        <v>2078</v>
      </c>
      <c r="E45" s="790">
        <v>328</v>
      </c>
      <c r="F45" s="790">
        <v>3110</v>
      </c>
      <c r="G45" s="790">
        <v>2314</v>
      </c>
      <c r="H45" s="790">
        <v>796</v>
      </c>
      <c r="I45" s="790" t="s">
        <v>483</v>
      </c>
      <c r="J45" s="790" t="s">
        <v>483</v>
      </c>
      <c r="K45" s="790" t="s">
        <v>483</v>
      </c>
      <c r="L45" s="790">
        <v>3781</v>
      </c>
      <c r="M45" s="790">
        <v>3535</v>
      </c>
      <c r="N45" s="790">
        <v>246</v>
      </c>
      <c r="O45" s="790">
        <v>1005</v>
      </c>
      <c r="P45" s="790">
        <v>799</v>
      </c>
      <c r="Q45" s="790">
        <v>206</v>
      </c>
      <c r="R45" s="790">
        <v>1493</v>
      </c>
      <c r="S45" s="790">
        <v>1319</v>
      </c>
      <c r="T45" s="790">
        <v>174</v>
      </c>
      <c r="U45" s="790">
        <v>833</v>
      </c>
      <c r="V45" s="790">
        <v>738</v>
      </c>
      <c r="W45" s="790">
        <v>95</v>
      </c>
      <c r="X45" s="790">
        <v>9983</v>
      </c>
      <c r="Y45" s="790">
        <v>7992</v>
      </c>
      <c r="Z45" s="790">
        <v>1991</v>
      </c>
      <c r="AA45" s="790">
        <v>14649</v>
      </c>
      <c r="AB45" s="790">
        <v>6271</v>
      </c>
      <c r="AC45" s="790">
        <v>8378</v>
      </c>
      <c r="AD45" s="719" t="s">
        <v>495</v>
      </c>
    </row>
    <row r="46" spans="1:30" ht="18.75" customHeight="1" thickBot="1">
      <c r="A46" s="718"/>
      <c r="B46" s="789">
        <v>12</v>
      </c>
      <c r="C46" s="788">
        <v>2406</v>
      </c>
      <c r="D46" s="787">
        <v>2078</v>
      </c>
      <c r="E46" s="787">
        <v>328</v>
      </c>
      <c r="F46" s="787">
        <v>3098</v>
      </c>
      <c r="G46" s="787">
        <v>2427</v>
      </c>
      <c r="H46" s="787">
        <v>671</v>
      </c>
      <c r="I46" s="787" t="s">
        <v>483</v>
      </c>
      <c r="J46" s="787" t="s">
        <v>483</v>
      </c>
      <c r="K46" s="787" t="s">
        <v>483</v>
      </c>
      <c r="L46" s="787">
        <v>3743</v>
      </c>
      <c r="M46" s="787">
        <v>3498</v>
      </c>
      <c r="N46" s="787">
        <v>245</v>
      </c>
      <c r="O46" s="787">
        <v>999</v>
      </c>
      <c r="P46" s="787">
        <v>793</v>
      </c>
      <c r="Q46" s="787">
        <v>206</v>
      </c>
      <c r="R46" s="787">
        <v>1482</v>
      </c>
      <c r="S46" s="787">
        <v>1308</v>
      </c>
      <c r="T46" s="787">
        <v>174</v>
      </c>
      <c r="U46" s="787">
        <v>1422</v>
      </c>
      <c r="V46" s="787">
        <v>1239</v>
      </c>
      <c r="W46" s="787">
        <v>183</v>
      </c>
      <c r="X46" s="787">
        <v>9894</v>
      </c>
      <c r="Y46" s="787">
        <v>7887</v>
      </c>
      <c r="Z46" s="787">
        <v>2007</v>
      </c>
      <c r="AA46" s="787">
        <v>14775</v>
      </c>
      <c r="AB46" s="787">
        <v>6230</v>
      </c>
      <c r="AC46" s="787">
        <v>8545</v>
      </c>
      <c r="AD46" s="714" t="s">
        <v>374</v>
      </c>
    </row>
    <row r="47" ht="15" customHeight="1">
      <c r="A47" s="713" t="s">
        <v>494</v>
      </c>
    </row>
    <row r="48" spans="1:29" ht="10.5" customHeight="1">
      <c r="A48" s="711" t="s">
        <v>450</v>
      </c>
      <c r="B48" s="786"/>
      <c r="C48" s="785"/>
      <c r="D48" s="785"/>
      <c r="E48" s="785"/>
      <c r="F48" s="785"/>
      <c r="G48" s="785"/>
      <c r="H48" s="785"/>
      <c r="I48" s="785"/>
      <c r="J48" s="785"/>
      <c r="K48" s="785"/>
      <c r="L48" s="785"/>
      <c r="M48" s="785"/>
      <c r="N48" s="785"/>
      <c r="O48" s="785"/>
      <c r="P48" s="785"/>
      <c r="Q48" s="785"/>
      <c r="R48" s="785"/>
      <c r="S48" s="785"/>
      <c r="T48" s="785"/>
      <c r="U48" s="785"/>
      <c r="V48" s="785"/>
      <c r="W48" s="785"/>
      <c r="X48" s="785"/>
      <c r="Y48" s="785"/>
      <c r="Z48" s="785"/>
      <c r="AA48" s="785"/>
      <c r="AB48" s="785"/>
      <c r="AC48" s="785"/>
    </row>
    <row r="49" spans="1:29" ht="10.5" customHeight="1">
      <c r="A49" s="711" t="s">
        <v>913</v>
      </c>
      <c r="B49" s="786"/>
      <c r="C49" s="785"/>
      <c r="D49" s="785"/>
      <c r="E49" s="785"/>
      <c r="F49" s="785"/>
      <c r="G49" s="785"/>
      <c r="H49" s="785"/>
      <c r="I49" s="785"/>
      <c r="J49" s="785"/>
      <c r="K49" s="785"/>
      <c r="L49" s="785"/>
      <c r="M49" s="785"/>
      <c r="N49" s="785"/>
      <c r="O49" s="785"/>
      <c r="P49" s="785"/>
      <c r="Q49" s="785"/>
      <c r="R49" s="785"/>
      <c r="S49" s="785"/>
      <c r="T49" s="785"/>
      <c r="U49" s="785"/>
      <c r="V49" s="785"/>
      <c r="W49" s="785"/>
      <c r="X49" s="785"/>
      <c r="Y49" s="785"/>
      <c r="Z49" s="785"/>
      <c r="AA49" s="785"/>
      <c r="AB49" s="785"/>
      <c r="AC49" s="785"/>
    </row>
    <row r="50" spans="1:29" ht="10.5" customHeight="1">
      <c r="A50" s="711" t="s">
        <v>914</v>
      </c>
      <c r="B50" s="786"/>
      <c r="C50" s="785"/>
      <c r="D50" s="785"/>
      <c r="E50" s="785"/>
      <c r="F50" s="785"/>
      <c r="G50" s="785"/>
      <c r="H50" s="785"/>
      <c r="I50" s="785"/>
      <c r="J50" s="785"/>
      <c r="K50" s="785"/>
      <c r="L50" s="785"/>
      <c r="M50" s="785"/>
      <c r="N50" s="785"/>
      <c r="O50" s="785"/>
      <c r="P50" s="785"/>
      <c r="Q50" s="785"/>
      <c r="R50" s="785"/>
      <c r="S50" s="785"/>
      <c r="T50" s="785"/>
      <c r="U50" s="785"/>
      <c r="V50" s="785"/>
      <c r="W50" s="785"/>
      <c r="X50" s="785"/>
      <c r="Y50" s="785"/>
      <c r="Z50" s="785"/>
      <c r="AA50" s="785"/>
      <c r="AB50" s="785"/>
      <c r="AC50" s="785"/>
    </row>
    <row r="51" ht="12">
      <c r="A51" s="561" t="s">
        <v>915</v>
      </c>
    </row>
    <row r="54" ht="12">
      <c r="A54" s="711" t="s">
        <v>916</v>
      </c>
    </row>
    <row r="55" ht="12">
      <c r="A55" s="711" t="s">
        <v>917</v>
      </c>
    </row>
  </sheetData>
  <sheetProtection/>
  <printOptions/>
  <pageMargins left="0.3937007874015748" right="0.3937007874015748" top="0.5905511811023623" bottom="0.1968503937007874" header="0.5118110236220472" footer="0.11811023622047245"/>
  <pageSetup horizontalDpi="600" verticalDpi="600" orientation="landscape" paperSize="8" scale="94" r:id="rId1"/>
</worksheet>
</file>

<file path=xl/worksheets/sheet8.xml><?xml version="1.0" encoding="utf-8"?>
<worksheet xmlns="http://schemas.openxmlformats.org/spreadsheetml/2006/main" xmlns:r="http://schemas.openxmlformats.org/officeDocument/2006/relationships">
  <sheetPr>
    <tabColor rgb="FFFFC000"/>
  </sheetPr>
  <dimension ref="A1:BE47"/>
  <sheetViews>
    <sheetView showGridLines="0" zoomScale="80" zoomScaleNormal="80" zoomScalePageLayoutView="0" workbookViewId="0" topLeftCell="A1">
      <selection activeCell="L31" sqref="L31"/>
    </sheetView>
  </sheetViews>
  <sheetFormatPr defaultColWidth="8.00390625" defaultRowHeight="13.5"/>
  <cols>
    <col min="1" max="1" width="7.50390625" style="702" customWidth="1"/>
    <col min="2" max="2" width="4.375" style="702" customWidth="1"/>
    <col min="3" max="26" width="9.125" style="702" customWidth="1"/>
    <col min="27" max="27" width="11.75390625" style="702" customWidth="1"/>
    <col min="28" max="16384" width="8.00390625" style="702" customWidth="1"/>
  </cols>
  <sheetData>
    <row r="1" spans="4:18" ht="18.75" customHeight="1">
      <c r="D1" s="849"/>
      <c r="E1" s="849"/>
      <c r="F1" s="849"/>
      <c r="G1" s="849"/>
      <c r="H1" s="849"/>
      <c r="I1" s="849"/>
      <c r="J1" s="849"/>
      <c r="K1" s="849"/>
      <c r="L1" s="849"/>
      <c r="M1" s="849"/>
      <c r="N1" s="849"/>
      <c r="O1" s="849"/>
      <c r="P1" s="849"/>
      <c r="Q1" s="751" t="s">
        <v>549</v>
      </c>
      <c r="R1" s="750" t="s">
        <v>918</v>
      </c>
    </row>
    <row r="2" spans="2:3" ht="20.25" customHeight="1">
      <c r="B2" s="561"/>
      <c r="C2" s="848" t="s">
        <v>919</v>
      </c>
    </row>
    <row r="3" spans="1:27" ht="12.75" thickBot="1">
      <c r="A3" s="561"/>
      <c r="C3" s="736" t="s">
        <v>920</v>
      </c>
      <c r="Q3" s="847"/>
      <c r="R3" s="846"/>
      <c r="AA3" s="736" t="s">
        <v>548</v>
      </c>
    </row>
    <row r="4" spans="1:27" ht="7.5" customHeight="1">
      <c r="A4" s="822"/>
      <c r="B4" s="821"/>
      <c r="C4" s="822"/>
      <c r="D4" s="822"/>
      <c r="E4" s="822"/>
      <c r="F4" s="834"/>
      <c r="G4" s="822"/>
      <c r="H4" s="822"/>
      <c r="I4" s="834"/>
      <c r="J4" s="822"/>
      <c r="K4" s="822"/>
      <c r="L4" s="834"/>
      <c r="M4" s="822"/>
      <c r="N4" s="822"/>
      <c r="O4" s="834"/>
      <c r="P4" s="822"/>
      <c r="Q4" s="821"/>
      <c r="R4" s="748"/>
      <c r="S4" s="822"/>
      <c r="T4" s="822"/>
      <c r="U4" s="834"/>
      <c r="V4" s="822"/>
      <c r="W4" s="822"/>
      <c r="X4" s="834"/>
      <c r="Y4" s="822"/>
      <c r="Z4" s="822"/>
      <c r="AA4" s="995" t="s">
        <v>437</v>
      </c>
    </row>
    <row r="5" spans="1:27" s="808" customFormat="1" ht="26.25" customHeight="1">
      <c r="A5" s="819" t="s">
        <v>437</v>
      </c>
      <c r="B5" s="845"/>
      <c r="C5" s="809" t="s">
        <v>491</v>
      </c>
      <c r="D5" s="809"/>
      <c r="E5" s="809"/>
      <c r="F5" s="811" t="s">
        <v>441</v>
      </c>
      <c r="G5" s="809"/>
      <c r="H5" s="809"/>
      <c r="I5" s="811" t="s">
        <v>440</v>
      </c>
      <c r="J5" s="809"/>
      <c r="K5" s="809"/>
      <c r="L5" s="811" t="s">
        <v>439</v>
      </c>
      <c r="M5" s="809"/>
      <c r="N5" s="809"/>
      <c r="O5" s="811" t="s">
        <v>438</v>
      </c>
      <c r="P5" s="809"/>
      <c r="Q5" s="810"/>
      <c r="R5" s="809" t="s">
        <v>515</v>
      </c>
      <c r="S5" s="809"/>
      <c r="T5" s="809"/>
      <c r="U5" s="811" t="s">
        <v>547</v>
      </c>
      <c r="V5" s="843"/>
      <c r="W5" s="843"/>
      <c r="X5" s="844" t="s">
        <v>546</v>
      </c>
      <c r="Y5" s="843"/>
      <c r="Z5" s="843"/>
      <c r="AA5" s="1005"/>
    </row>
    <row r="6" spans="1:57" s="713" customFormat="1" ht="15" customHeight="1">
      <c r="A6" s="745"/>
      <c r="B6" s="744"/>
      <c r="C6" s="804" t="s">
        <v>0</v>
      </c>
      <c r="D6" s="740" t="s">
        <v>1</v>
      </c>
      <c r="E6" s="740" t="s">
        <v>2</v>
      </c>
      <c r="F6" s="740" t="s">
        <v>0</v>
      </c>
      <c r="G6" s="740" t="s">
        <v>1</v>
      </c>
      <c r="H6" s="740" t="s">
        <v>2</v>
      </c>
      <c r="I6" s="740" t="s">
        <v>0</v>
      </c>
      <c r="J6" s="740" t="s">
        <v>1</v>
      </c>
      <c r="K6" s="740" t="s">
        <v>2</v>
      </c>
      <c r="L6" s="740" t="s">
        <v>0</v>
      </c>
      <c r="M6" s="740" t="s">
        <v>1</v>
      </c>
      <c r="N6" s="740" t="s">
        <v>2</v>
      </c>
      <c r="O6" s="740" t="s">
        <v>0</v>
      </c>
      <c r="P6" s="740" t="s">
        <v>1</v>
      </c>
      <c r="Q6" s="805" t="s">
        <v>2</v>
      </c>
      <c r="R6" s="804" t="s">
        <v>0</v>
      </c>
      <c r="S6" s="740" t="s">
        <v>1</v>
      </c>
      <c r="T6" s="740" t="s">
        <v>2</v>
      </c>
      <c r="U6" s="740" t="s">
        <v>0</v>
      </c>
      <c r="V6" s="740" t="s">
        <v>1</v>
      </c>
      <c r="W6" s="740" t="s">
        <v>2</v>
      </c>
      <c r="X6" s="740" t="s">
        <v>0</v>
      </c>
      <c r="Y6" s="740" t="s">
        <v>1</v>
      </c>
      <c r="Z6" s="740" t="s">
        <v>2</v>
      </c>
      <c r="AA6" s="996"/>
      <c r="AB6" s="826"/>
      <c r="AC6" s="826"/>
      <c r="AD6" s="826"/>
      <c r="AE6" s="826"/>
      <c r="AF6" s="826"/>
      <c r="AG6" s="826"/>
      <c r="AH6" s="826"/>
      <c r="AI6" s="826"/>
      <c r="AJ6" s="826"/>
      <c r="AK6" s="826"/>
      <c r="AL6" s="826"/>
      <c r="AM6" s="826"/>
      <c r="AN6" s="826"/>
      <c r="AO6" s="826"/>
      <c r="AP6" s="826"/>
      <c r="AQ6" s="826"/>
      <c r="AR6" s="826"/>
      <c r="AS6" s="826"/>
      <c r="AT6" s="826"/>
      <c r="AU6" s="826"/>
      <c r="AV6" s="826"/>
      <c r="AW6" s="826"/>
      <c r="AX6" s="826"/>
      <c r="AY6" s="826"/>
      <c r="AZ6" s="826"/>
      <c r="BA6" s="826"/>
      <c r="BB6" s="826"/>
      <c r="BC6" s="826"/>
      <c r="BD6" s="826"/>
      <c r="BE6" s="826"/>
    </row>
    <row r="7" spans="1:27" ht="18.75" customHeight="1">
      <c r="A7" s="794" t="s">
        <v>787</v>
      </c>
      <c r="B7" s="713" t="s">
        <v>921</v>
      </c>
      <c r="C7" s="801">
        <v>3954</v>
      </c>
      <c r="D7" s="800">
        <v>2785</v>
      </c>
      <c r="E7" s="800">
        <v>1170</v>
      </c>
      <c r="F7" s="800" t="s">
        <v>101</v>
      </c>
      <c r="G7" s="800" t="s">
        <v>101</v>
      </c>
      <c r="H7" s="800" t="s">
        <v>101</v>
      </c>
      <c r="I7" s="800" t="s">
        <v>101</v>
      </c>
      <c r="J7" s="800" t="s">
        <v>101</v>
      </c>
      <c r="K7" s="800" t="s">
        <v>101</v>
      </c>
      <c r="L7" s="800" t="s">
        <v>101</v>
      </c>
      <c r="M7" s="800" t="s">
        <v>101</v>
      </c>
      <c r="N7" s="800" t="s">
        <v>101</v>
      </c>
      <c r="O7" s="800">
        <v>8300</v>
      </c>
      <c r="P7" s="800">
        <v>4755</v>
      </c>
      <c r="Q7" s="800">
        <v>3545</v>
      </c>
      <c r="R7" s="825">
        <v>24383</v>
      </c>
      <c r="S7" s="800">
        <v>6963</v>
      </c>
      <c r="T7" s="800">
        <v>17420</v>
      </c>
      <c r="U7" s="736" t="s">
        <v>429</v>
      </c>
      <c r="V7" s="736" t="s">
        <v>429</v>
      </c>
      <c r="W7" s="736" t="s">
        <v>429</v>
      </c>
      <c r="X7" s="800" t="s">
        <v>101</v>
      </c>
      <c r="Y7" s="800" t="s">
        <v>101</v>
      </c>
      <c r="Z7" s="800" t="s">
        <v>101</v>
      </c>
      <c r="AA7" s="719" t="s">
        <v>532</v>
      </c>
    </row>
    <row r="8" spans="1:27" ht="18.75" customHeight="1">
      <c r="A8" s="794" t="s">
        <v>922</v>
      </c>
      <c r="B8" s="713"/>
      <c r="C8" s="801">
        <v>3845</v>
      </c>
      <c r="D8" s="800">
        <v>2653</v>
      </c>
      <c r="E8" s="800">
        <v>1193</v>
      </c>
      <c r="F8" s="800" t="s">
        <v>101</v>
      </c>
      <c r="G8" s="800" t="s">
        <v>101</v>
      </c>
      <c r="H8" s="800" t="s">
        <v>101</v>
      </c>
      <c r="I8" s="800" t="s">
        <v>101</v>
      </c>
      <c r="J8" s="800" t="s">
        <v>101</v>
      </c>
      <c r="K8" s="800" t="s">
        <v>101</v>
      </c>
      <c r="L8" s="800" t="s">
        <v>101</v>
      </c>
      <c r="M8" s="800" t="s">
        <v>101</v>
      </c>
      <c r="N8" s="800" t="s">
        <v>101</v>
      </c>
      <c r="O8" s="800">
        <v>8346</v>
      </c>
      <c r="P8" s="800">
        <v>4722</v>
      </c>
      <c r="Q8" s="800">
        <v>3622</v>
      </c>
      <c r="R8" s="825">
        <v>25303</v>
      </c>
      <c r="S8" s="800">
        <v>7354</v>
      </c>
      <c r="T8" s="800">
        <v>17949</v>
      </c>
      <c r="U8" s="800">
        <v>4901</v>
      </c>
      <c r="V8" s="800">
        <v>3190</v>
      </c>
      <c r="W8" s="800">
        <v>1710</v>
      </c>
      <c r="X8" s="800" t="s">
        <v>101</v>
      </c>
      <c r="Y8" s="800" t="s">
        <v>101</v>
      </c>
      <c r="Z8" s="800" t="s">
        <v>101</v>
      </c>
      <c r="AA8" s="719" t="s">
        <v>529</v>
      </c>
    </row>
    <row r="9" spans="1:27" ht="18.75" customHeight="1">
      <c r="A9" s="794" t="s">
        <v>923</v>
      </c>
      <c r="C9" s="791">
        <v>2393</v>
      </c>
      <c r="D9" s="790">
        <v>1188</v>
      </c>
      <c r="E9" s="790">
        <v>1206</v>
      </c>
      <c r="F9" s="790" t="s">
        <v>101</v>
      </c>
      <c r="G9" s="790" t="s">
        <v>101</v>
      </c>
      <c r="H9" s="790" t="s">
        <v>101</v>
      </c>
      <c r="I9" s="790" t="s">
        <v>101</v>
      </c>
      <c r="J9" s="790" t="s">
        <v>101</v>
      </c>
      <c r="K9" s="790" t="s">
        <v>101</v>
      </c>
      <c r="L9" s="790" t="s">
        <v>101</v>
      </c>
      <c r="M9" s="790" t="s">
        <v>101</v>
      </c>
      <c r="N9" s="790" t="s">
        <v>101</v>
      </c>
      <c r="O9" s="790">
        <v>9898</v>
      </c>
      <c r="P9" s="790">
        <v>5586</v>
      </c>
      <c r="Q9" s="790">
        <v>4312</v>
      </c>
      <c r="R9" s="790">
        <v>28876</v>
      </c>
      <c r="S9" s="790">
        <v>6307</v>
      </c>
      <c r="T9" s="790">
        <v>22569</v>
      </c>
      <c r="U9" s="790">
        <v>4502</v>
      </c>
      <c r="V9" s="790">
        <v>2999</v>
      </c>
      <c r="W9" s="790">
        <v>1503</v>
      </c>
      <c r="X9" s="790" t="s">
        <v>101</v>
      </c>
      <c r="Y9" s="790" t="s">
        <v>101</v>
      </c>
      <c r="Z9" s="790" t="s">
        <v>101</v>
      </c>
      <c r="AA9" s="719" t="s">
        <v>528</v>
      </c>
    </row>
    <row r="10" spans="1:27" s="733" customFormat="1" ht="18.75" customHeight="1">
      <c r="A10" s="794" t="s">
        <v>924</v>
      </c>
      <c r="B10" s="713"/>
      <c r="C10" s="791">
        <v>2227</v>
      </c>
      <c r="D10" s="790">
        <v>1111</v>
      </c>
      <c r="E10" s="790">
        <v>1115</v>
      </c>
      <c r="F10" s="790">
        <v>1500</v>
      </c>
      <c r="G10" s="790">
        <v>1150</v>
      </c>
      <c r="H10" s="790">
        <v>350</v>
      </c>
      <c r="I10" s="790">
        <v>4991</v>
      </c>
      <c r="J10" s="790">
        <v>1985</v>
      </c>
      <c r="K10" s="790">
        <v>3005</v>
      </c>
      <c r="L10" s="790">
        <v>4734</v>
      </c>
      <c r="M10" s="790">
        <v>1848</v>
      </c>
      <c r="N10" s="790">
        <v>2887</v>
      </c>
      <c r="O10" s="790">
        <v>9759</v>
      </c>
      <c r="P10" s="790">
        <v>5280</v>
      </c>
      <c r="Q10" s="790">
        <v>4478</v>
      </c>
      <c r="R10" s="790">
        <v>28062</v>
      </c>
      <c r="S10" s="790">
        <v>6055</v>
      </c>
      <c r="T10" s="790">
        <v>22007</v>
      </c>
      <c r="U10" s="790">
        <v>4599</v>
      </c>
      <c r="V10" s="790">
        <v>3004</v>
      </c>
      <c r="W10" s="790">
        <v>1596</v>
      </c>
      <c r="X10" s="790">
        <v>8681</v>
      </c>
      <c r="Y10" s="790">
        <v>4427</v>
      </c>
      <c r="Z10" s="790">
        <v>4255</v>
      </c>
      <c r="AA10" s="719" t="s">
        <v>527</v>
      </c>
    </row>
    <row r="11" spans="1:27" ht="18.75" customHeight="1">
      <c r="A11" s="798" t="s">
        <v>772</v>
      </c>
      <c r="B11" s="757"/>
      <c r="C11" s="842">
        <v>2139</v>
      </c>
      <c r="D11" s="799">
        <v>1035</v>
      </c>
      <c r="E11" s="799">
        <v>1103</v>
      </c>
      <c r="F11" s="799">
        <v>1540</v>
      </c>
      <c r="G11" s="799">
        <v>1195</v>
      </c>
      <c r="H11" s="799">
        <v>346</v>
      </c>
      <c r="I11" s="799">
        <v>5288</v>
      </c>
      <c r="J11" s="799">
        <v>2027</v>
      </c>
      <c r="K11" s="799">
        <v>3261</v>
      </c>
      <c r="L11" s="799">
        <v>4949</v>
      </c>
      <c r="M11" s="799">
        <v>2439</v>
      </c>
      <c r="N11" s="799">
        <v>2510</v>
      </c>
      <c r="O11" s="799">
        <v>10027</v>
      </c>
      <c r="P11" s="799">
        <v>5696</v>
      </c>
      <c r="Q11" s="799">
        <v>4330</v>
      </c>
      <c r="R11" s="799">
        <v>27984</v>
      </c>
      <c r="S11" s="799">
        <v>6491</v>
      </c>
      <c r="T11" s="799">
        <v>21493</v>
      </c>
      <c r="U11" s="799">
        <v>4860</v>
      </c>
      <c r="V11" s="799">
        <v>3198</v>
      </c>
      <c r="W11" s="799">
        <v>1661</v>
      </c>
      <c r="X11" s="799">
        <v>8652</v>
      </c>
      <c r="Y11" s="799">
        <v>4411</v>
      </c>
      <c r="Z11" s="799">
        <v>4242</v>
      </c>
      <c r="AA11" s="730" t="s">
        <v>773</v>
      </c>
    </row>
    <row r="12" spans="1:27" ht="18.75" customHeight="1">
      <c r="A12" s="798"/>
      <c r="B12" s="713"/>
      <c r="C12" s="841"/>
      <c r="D12" s="795"/>
      <c r="E12" s="795"/>
      <c r="F12" s="795"/>
      <c r="G12" s="795"/>
      <c r="H12" s="795"/>
      <c r="I12" s="795"/>
      <c r="J12" s="795"/>
      <c r="K12" s="795"/>
      <c r="L12" s="795"/>
      <c r="M12" s="795"/>
      <c r="N12" s="795"/>
      <c r="O12" s="795"/>
      <c r="P12" s="795"/>
      <c r="Q12" s="795"/>
      <c r="R12" s="795"/>
      <c r="S12" s="795"/>
      <c r="T12" s="795"/>
      <c r="U12" s="795"/>
      <c r="V12" s="795"/>
      <c r="W12" s="795"/>
      <c r="X12" s="795"/>
      <c r="Y12" s="795"/>
      <c r="Z12" s="795"/>
      <c r="AA12" s="730"/>
    </row>
    <row r="13" spans="1:27" ht="18.75" customHeight="1">
      <c r="A13" s="794" t="s">
        <v>925</v>
      </c>
      <c r="B13" s="792" t="s">
        <v>926</v>
      </c>
      <c r="C13" s="791">
        <v>2196</v>
      </c>
      <c r="D13" s="790">
        <v>1072</v>
      </c>
      <c r="E13" s="790">
        <v>1124</v>
      </c>
      <c r="F13" s="790">
        <v>1512</v>
      </c>
      <c r="G13" s="790">
        <v>1169</v>
      </c>
      <c r="H13" s="790">
        <v>343</v>
      </c>
      <c r="I13" s="790">
        <v>5192</v>
      </c>
      <c r="J13" s="790">
        <v>2000</v>
      </c>
      <c r="K13" s="790">
        <v>3192</v>
      </c>
      <c r="L13" s="790">
        <v>4832</v>
      </c>
      <c r="M13" s="790">
        <v>2232</v>
      </c>
      <c r="N13" s="790">
        <v>2600</v>
      </c>
      <c r="O13" s="790">
        <v>10230</v>
      </c>
      <c r="P13" s="790">
        <v>6874</v>
      </c>
      <c r="Q13" s="790">
        <v>3356</v>
      </c>
      <c r="R13" s="790">
        <v>27769</v>
      </c>
      <c r="S13" s="790">
        <v>6361</v>
      </c>
      <c r="T13" s="790">
        <v>21408</v>
      </c>
      <c r="U13" s="790">
        <v>4778</v>
      </c>
      <c r="V13" s="790">
        <v>3150</v>
      </c>
      <c r="W13" s="790">
        <v>1628</v>
      </c>
      <c r="X13" s="790">
        <v>8583</v>
      </c>
      <c r="Y13" s="790">
        <v>4388</v>
      </c>
      <c r="Z13" s="790">
        <v>4195</v>
      </c>
      <c r="AA13" s="725" t="s">
        <v>927</v>
      </c>
    </row>
    <row r="14" spans="1:27" ht="18.75" customHeight="1">
      <c r="A14" s="713"/>
      <c r="B14" s="793" t="s">
        <v>3</v>
      </c>
      <c r="C14" s="791">
        <v>2205</v>
      </c>
      <c r="D14" s="790">
        <v>1081</v>
      </c>
      <c r="E14" s="790">
        <v>1124</v>
      </c>
      <c r="F14" s="790">
        <v>1500</v>
      </c>
      <c r="G14" s="790">
        <v>1169</v>
      </c>
      <c r="H14" s="790">
        <v>331</v>
      </c>
      <c r="I14" s="790">
        <v>5247</v>
      </c>
      <c r="J14" s="790">
        <v>1992</v>
      </c>
      <c r="K14" s="790">
        <v>3255</v>
      </c>
      <c r="L14" s="790">
        <v>4877</v>
      </c>
      <c r="M14" s="790">
        <v>2414</v>
      </c>
      <c r="N14" s="790">
        <v>2463</v>
      </c>
      <c r="O14" s="790">
        <v>10296</v>
      </c>
      <c r="P14" s="790">
        <v>5476</v>
      </c>
      <c r="Q14" s="790">
        <v>4820</v>
      </c>
      <c r="R14" s="790">
        <v>27647</v>
      </c>
      <c r="S14" s="790">
        <v>6292</v>
      </c>
      <c r="T14" s="790">
        <v>21355</v>
      </c>
      <c r="U14" s="790">
        <v>4778</v>
      </c>
      <c r="V14" s="790">
        <v>3150</v>
      </c>
      <c r="W14" s="790">
        <v>1628</v>
      </c>
      <c r="X14" s="790">
        <v>8594</v>
      </c>
      <c r="Y14" s="790">
        <v>4558</v>
      </c>
      <c r="Z14" s="790">
        <v>4036</v>
      </c>
      <c r="AA14" s="719" t="s">
        <v>928</v>
      </c>
    </row>
    <row r="15" spans="1:27" ht="18.75" customHeight="1">
      <c r="A15" s="713"/>
      <c r="B15" s="793" t="s">
        <v>4</v>
      </c>
      <c r="C15" s="791">
        <v>2162</v>
      </c>
      <c r="D15" s="790">
        <v>1046</v>
      </c>
      <c r="E15" s="790">
        <v>1116</v>
      </c>
      <c r="F15" s="790">
        <v>1465</v>
      </c>
      <c r="G15" s="790">
        <v>1147</v>
      </c>
      <c r="H15" s="790">
        <v>318</v>
      </c>
      <c r="I15" s="790">
        <v>5240</v>
      </c>
      <c r="J15" s="790">
        <v>1949</v>
      </c>
      <c r="K15" s="790">
        <v>3291</v>
      </c>
      <c r="L15" s="790">
        <v>4812</v>
      </c>
      <c r="M15" s="790">
        <v>2368</v>
      </c>
      <c r="N15" s="790">
        <v>2444</v>
      </c>
      <c r="O15" s="790">
        <v>8483</v>
      </c>
      <c r="P15" s="790">
        <v>4738</v>
      </c>
      <c r="Q15" s="790">
        <v>3745</v>
      </c>
      <c r="R15" s="790">
        <v>27417</v>
      </c>
      <c r="S15" s="790">
        <v>6140</v>
      </c>
      <c r="T15" s="790">
        <v>21277</v>
      </c>
      <c r="U15" s="790">
        <v>4754</v>
      </c>
      <c r="V15" s="790">
        <v>3126</v>
      </c>
      <c r="W15" s="790">
        <v>1628</v>
      </c>
      <c r="X15" s="790">
        <v>8717</v>
      </c>
      <c r="Y15" s="790">
        <v>4472</v>
      </c>
      <c r="Z15" s="790">
        <v>4245</v>
      </c>
      <c r="AA15" s="719" t="s">
        <v>502</v>
      </c>
    </row>
    <row r="16" spans="1:27" ht="18.75" customHeight="1">
      <c r="A16" s="713"/>
      <c r="B16" s="793" t="s">
        <v>501</v>
      </c>
      <c r="C16" s="791">
        <v>2141</v>
      </c>
      <c r="D16" s="790">
        <v>1035</v>
      </c>
      <c r="E16" s="790">
        <v>1106</v>
      </c>
      <c r="F16" s="790">
        <v>1548</v>
      </c>
      <c r="G16" s="790">
        <v>1201</v>
      </c>
      <c r="H16" s="790">
        <v>347</v>
      </c>
      <c r="I16" s="790">
        <v>5256</v>
      </c>
      <c r="J16" s="790">
        <v>2049</v>
      </c>
      <c r="K16" s="790">
        <v>3207</v>
      </c>
      <c r="L16" s="790">
        <v>5236</v>
      </c>
      <c r="M16" s="790">
        <v>2816</v>
      </c>
      <c r="N16" s="790">
        <v>2420</v>
      </c>
      <c r="O16" s="790">
        <v>10104</v>
      </c>
      <c r="P16" s="790">
        <v>5494</v>
      </c>
      <c r="Q16" s="790">
        <v>4610</v>
      </c>
      <c r="R16" s="790">
        <v>27767</v>
      </c>
      <c r="S16" s="790">
        <v>5624</v>
      </c>
      <c r="T16" s="790">
        <v>22143</v>
      </c>
      <c r="U16" s="790">
        <v>5174</v>
      </c>
      <c r="V16" s="790">
        <v>3406</v>
      </c>
      <c r="W16" s="790">
        <v>1768</v>
      </c>
      <c r="X16" s="790">
        <v>8582</v>
      </c>
      <c r="Y16" s="790">
        <v>4445</v>
      </c>
      <c r="Z16" s="790">
        <v>4137</v>
      </c>
      <c r="AA16" s="719" t="s">
        <v>500</v>
      </c>
    </row>
    <row r="17" spans="1:27" ht="18.75" customHeight="1">
      <c r="A17" s="713"/>
      <c r="B17" s="793" t="s">
        <v>5</v>
      </c>
      <c r="C17" s="791">
        <v>2159</v>
      </c>
      <c r="D17" s="790">
        <v>1066</v>
      </c>
      <c r="E17" s="790">
        <v>1093</v>
      </c>
      <c r="F17" s="790">
        <v>1552</v>
      </c>
      <c r="G17" s="790">
        <v>1200</v>
      </c>
      <c r="H17" s="790">
        <v>352</v>
      </c>
      <c r="I17" s="790">
        <v>5258</v>
      </c>
      <c r="J17" s="790">
        <v>2078</v>
      </c>
      <c r="K17" s="790">
        <v>3180</v>
      </c>
      <c r="L17" s="790">
        <v>5161</v>
      </c>
      <c r="M17" s="790">
        <v>2445</v>
      </c>
      <c r="N17" s="790">
        <v>2716</v>
      </c>
      <c r="O17" s="790">
        <v>10125</v>
      </c>
      <c r="P17" s="790">
        <v>5504</v>
      </c>
      <c r="Q17" s="790">
        <v>4621</v>
      </c>
      <c r="R17" s="790">
        <v>27854</v>
      </c>
      <c r="S17" s="790">
        <v>5796</v>
      </c>
      <c r="T17" s="790">
        <v>22058</v>
      </c>
      <c r="U17" s="790">
        <v>5174</v>
      </c>
      <c r="V17" s="790">
        <v>3406</v>
      </c>
      <c r="W17" s="790">
        <v>1768</v>
      </c>
      <c r="X17" s="790">
        <v>8465</v>
      </c>
      <c r="Y17" s="790">
        <v>4413</v>
      </c>
      <c r="Z17" s="790">
        <v>4052</v>
      </c>
      <c r="AA17" s="719" t="s">
        <v>499</v>
      </c>
    </row>
    <row r="18" spans="1:27" ht="18.75" customHeight="1">
      <c r="A18" s="713"/>
      <c r="B18" s="793" t="s">
        <v>6</v>
      </c>
      <c r="C18" s="791">
        <v>2152</v>
      </c>
      <c r="D18" s="790">
        <v>1041</v>
      </c>
      <c r="E18" s="790">
        <v>1111</v>
      </c>
      <c r="F18" s="790">
        <v>1569</v>
      </c>
      <c r="G18" s="790">
        <v>1208</v>
      </c>
      <c r="H18" s="790">
        <v>361</v>
      </c>
      <c r="I18" s="790">
        <v>5349</v>
      </c>
      <c r="J18" s="790">
        <v>2082</v>
      </c>
      <c r="K18" s="790">
        <v>3267</v>
      </c>
      <c r="L18" s="790">
        <v>5136</v>
      </c>
      <c r="M18" s="790">
        <v>2445</v>
      </c>
      <c r="N18" s="790">
        <v>2691</v>
      </c>
      <c r="O18" s="790">
        <v>10123</v>
      </c>
      <c r="P18" s="790">
        <v>5498</v>
      </c>
      <c r="Q18" s="790">
        <v>4625</v>
      </c>
      <c r="R18" s="790">
        <v>28044</v>
      </c>
      <c r="S18" s="790">
        <v>6632</v>
      </c>
      <c r="T18" s="790">
        <v>21412</v>
      </c>
      <c r="U18" s="790">
        <v>5174</v>
      </c>
      <c r="V18" s="790">
        <v>3406</v>
      </c>
      <c r="W18" s="790">
        <v>1768</v>
      </c>
      <c r="X18" s="790">
        <v>8718</v>
      </c>
      <c r="Y18" s="790">
        <v>4259</v>
      </c>
      <c r="Z18" s="790">
        <v>4459</v>
      </c>
      <c r="AA18" s="719" t="s">
        <v>498</v>
      </c>
    </row>
    <row r="19" spans="1:27" ht="18.75" customHeight="1">
      <c r="A19" s="713"/>
      <c r="B19" s="793" t="s">
        <v>7</v>
      </c>
      <c r="C19" s="791">
        <v>2152</v>
      </c>
      <c r="D19" s="790">
        <v>1027</v>
      </c>
      <c r="E19" s="790">
        <v>1125</v>
      </c>
      <c r="F19" s="790">
        <v>1560</v>
      </c>
      <c r="G19" s="790">
        <v>1210</v>
      </c>
      <c r="H19" s="790">
        <v>350</v>
      </c>
      <c r="I19" s="790">
        <v>5480</v>
      </c>
      <c r="J19" s="790">
        <v>2122</v>
      </c>
      <c r="K19" s="790">
        <v>3358</v>
      </c>
      <c r="L19" s="790">
        <v>5088</v>
      </c>
      <c r="M19" s="790">
        <v>2421</v>
      </c>
      <c r="N19" s="790">
        <v>2667</v>
      </c>
      <c r="O19" s="790">
        <v>10138</v>
      </c>
      <c r="P19" s="790">
        <v>5479</v>
      </c>
      <c r="Q19" s="790">
        <v>4659</v>
      </c>
      <c r="R19" s="790">
        <v>28203</v>
      </c>
      <c r="S19" s="790">
        <v>6701</v>
      </c>
      <c r="T19" s="790">
        <v>21502</v>
      </c>
      <c r="U19" s="790">
        <v>4664</v>
      </c>
      <c r="V19" s="790">
        <v>3064</v>
      </c>
      <c r="W19" s="790">
        <v>1600</v>
      </c>
      <c r="X19" s="790">
        <v>8678</v>
      </c>
      <c r="Y19" s="790">
        <v>4391</v>
      </c>
      <c r="Z19" s="790">
        <v>4287</v>
      </c>
      <c r="AA19" s="719" t="s">
        <v>372</v>
      </c>
    </row>
    <row r="20" spans="1:27" ht="18.75" customHeight="1">
      <c r="A20" s="713"/>
      <c r="B20" s="793" t="s">
        <v>8</v>
      </c>
      <c r="C20" s="791">
        <v>2110</v>
      </c>
      <c r="D20" s="790">
        <v>1012</v>
      </c>
      <c r="E20" s="790">
        <v>1098</v>
      </c>
      <c r="F20" s="790">
        <v>1555</v>
      </c>
      <c r="G20" s="790">
        <v>1204</v>
      </c>
      <c r="H20" s="790">
        <v>351</v>
      </c>
      <c r="I20" s="790">
        <v>5539</v>
      </c>
      <c r="J20" s="790">
        <v>2129</v>
      </c>
      <c r="K20" s="790">
        <v>3410</v>
      </c>
      <c r="L20" s="790">
        <v>5088</v>
      </c>
      <c r="M20" s="790">
        <v>2079</v>
      </c>
      <c r="N20" s="790">
        <v>3009</v>
      </c>
      <c r="O20" s="790">
        <v>10010</v>
      </c>
      <c r="P20" s="790">
        <v>5409</v>
      </c>
      <c r="Q20" s="790">
        <v>4601</v>
      </c>
      <c r="R20" s="790">
        <v>28240</v>
      </c>
      <c r="S20" s="790">
        <v>6792</v>
      </c>
      <c r="T20" s="790">
        <v>21448</v>
      </c>
      <c r="U20" s="790">
        <v>4693</v>
      </c>
      <c r="V20" s="790">
        <v>3094</v>
      </c>
      <c r="W20" s="790">
        <v>1599</v>
      </c>
      <c r="X20" s="790">
        <v>8657</v>
      </c>
      <c r="Y20" s="790">
        <v>4350</v>
      </c>
      <c r="Z20" s="790">
        <v>4307</v>
      </c>
      <c r="AA20" s="719" t="s">
        <v>497</v>
      </c>
    </row>
    <row r="21" spans="1:27" ht="18.75" customHeight="1">
      <c r="A21" s="713"/>
      <c r="B21" s="793" t="s">
        <v>9</v>
      </c>
      <c r="C21" s="791">
        <v>2110</v>
      </c>
      <c r="D21" s="790">
        <v>1047</v>
      </c>
      <c r="E21" s="790">
        <v>1063</v>
      </c>
      <c r="F21" s="790">
        <v>1559</v>
      </c>
      <c r="G21" s="790">
        <v>1203</v>
      </c>
      <c r="H21" s="790">
        <v>356</v>
      </c>
      <c r="I21" s="790">
        <v>5254</v>
      </c>
      <c r="J21" s="790">
        <v>2149</v>
      </c>
      <c r="K21" s="790">
        <v>3105</v>
      </c>
      <c r="L21" s="790">
        <v>5088</v>
      </c>
      <c r="M21" s="790">
        <v>2107</v>
      </c>
      <c r="N21" s="790">
        <v>2981</v>
      </c>
      <c r="O21" s="790">
        <v>10075</v>
      </c>
      <c r="P21" s="790">
        <v>5480</v>
      </c>
      <c r="Q21" s="790">
        <v>4595</v>
      </c>
      <c r="R21" s="790">
        <v>28134</v>
      </c>
      <c r="S21" s="790">
        <v>6669</v>
      </c>
      <c r="T21" s="790">
        <v>21465</v>
      </c>
      <c r="U21" s="790">
        <v>4751</v>
      </c>
      <c r="V21" s="790">
        <v>3123</v>
      </c>
      <c r="W21" s="790">
        <v>1628</v>
      </c>
      <c r="X21" s="790">
        <v>8674</v>
      </c>
      <c r="Y21" s="790">
        <v>4376</v>
      </c>
      <c r="Z21" s="790">
        <v>4298</v>
      </c>
      <c r="AA21" s="719" t="s">
        <v>496</v>
      </c>
    </row>
    <row r="22" spans="1:27" ht="18.75" customHeight="1">
      <c r="A22" s="713"/>
      <c r="B22" s="792">
        <v>10</v>
      </c>
      <c r="C22" s="791">
        <v>2095</v>
      </c>
      <c r="D22" s="790">
        <v>997</v>
      </c>
      <c r="E22" s="790">
        <v>1098</v>
      </c>
      <c r="F22" s="790">
        <v>1554</v>
      </c>
      <c r="G22" s="790">
        <v>1212</v>
      </c>
      <c r="H22" s="790">
        <v>342</v>
      </c>
      <c r="I22" s="790">
        <v>5295</v>
      </c>
      <c r="J22" s="790">
        <v>1982</v>
      </c>
      <c r="K22" s="790">
        <v>3313</v>
      </c>
      <c r="L22" s="790">
        <v>4059</v>
      </c>
      <c r="M22" s="790">
        <v>2080</v>
      </c>
      <c r="N22" s="790">
        <v>1979</v>
      </c>
      <c r="O22" s="790">
        <v>10240</v>
      </c>
      <c r="P22" s="790">
        <v>7311</v>
      </c>
      <c r="Q22" s="790">
        <v>2929</v>
      </c>
      <c r="R22" s="790">
        <v>28116</v>
      </c>
      <c r="S22" s="790">
        <v>6788</v>
      </c>
      <c r="T22" s="790">
        <v>21328</v>
      </c>
      <c r="U22" s="790">
        <v>4780</v>
      </c>
      <c r="V22" s="790">
        <v>3152</v>
      </c>
      <c r="W22" s="790">
        <v>1628</v>
      </c>
      <c r="X22" s="790">
        <v>8675</v>
      </c>
      <c r="Y22" s="790">
        <v>4529</v>
      </c>
      <c r="Z22" s="790">
        <v>4146</v>
      </c>
      <c r="AA22" s="719" t="s">
        <v>929</v>
      </c>
    </row>
    <row r="23" spans="1:27" ht="18.75" customHeight="1">
      <c r="A23" s="713"/>
      <c r="B23" s="792">
        <v>11</v>
      </c>
      <c r="C23" s="791">
        <v>2088</v>
      </c>
      <c r="D23" s="790">
        <v>998</v>
      </c>
      <c r="E23" s="790">
        <v>1090</v>
      </c>
      <c r="F23" s="790">
        <v>1559</v>
      </c>
      <c r="G23" s="790">
        <v>1218</v>
      </c>
      <c r="H23" s="790">
        <v>341</v>
      </c>
      <c r="I23" s="790">
        <v>5200</v>
      </c>
      <c r="J23" s="790">
        <v>1919</v>
      </c>
      <c r="K23" s="790">
        <v>3281</v>
      </c>
      <c r="L23" s="790">
        <v>5025</v>
      </c>
      <c r="M23" s="790">
        <v>2931</v>
      </c>
      <c r="N23" s="790">
        <v>2094</v>
      </c>
      <c r="O23" s="790">
        <v>10183</v>
      </c>
      <c r="P23" s="790">
        <v>5547</v>
      </c>
      <c r="Q23" s="790">
        <v>4636</v>
      </c>
      <c r="R23" s="790">
        <v>28118</v>
      </c>
      <c r="S23" s="790">
        <v>6862</v>
      </c>
      <c r="T23" s="790">
        <v>21256</v>
      </c>
      <c r="U23" s="790">
        <v>4780</v>
      </c>
      <c r="V23" s="790">
        <v>3152</v>
      </c>
      <c r="W23" s="790">
        <v>1628</v>
      </c>
      <c r="X23" s="790">
        <v>8737</v>
      </c>
      <c r="Y23" s="790">
        <v>4284</v>
      </c>
      <c r="Z23" s="790">
        <v>4453</v>
      </c>
      <c r="AA23" s="719" t="s">
        <v>495</v>
      </c>
    </row>
    <row r="24" spans="1:27" ht="18.75" customHeight="1" thickBot="1">
      <c r="A24" s="718"/>
      <c r="B24" s="789">
        <v>12</v>
      </c>
      <c r="C24" s="788">
        <v>2088</v>
      </c>
      <c r="D24" s="787">
        <v>998</v>
      </c>
      <c r="E24" s="787">
        <v>1090</v>
      </c>
      <c r="F24" s="787">
        <v>1553</v>
      </c>
      <c r="G24" s="787">
        <v>1191</v>
      </c>
      <c r="H24" s="787">
        <v>362</v>
      </c>
      <c r="I24" s="787">
        <v>5147</v>
      </c>
      <c r="J24" s="787">
        <v>1869</v>
      </c>
      <c r="K24" s="787">
        <v>3278</v>
      </c>
      <c r="L24" s="787">
        <v>4994</v>
      </c>
      <c r="M24" s="787">
        <v>2931</v>
      </c>
      <c r="N24" s="787">
        <v>2063</v>
      </c>
      <c r="O24" s="787">
        <v>10310</v>
      </c>
      <c r="P24" s="787">
        <v>5541</v>
      </c>
      <c r="Q24" s="787">
        <v>4769</v>
      </c>
      <c r="R24" s="787">
        <v>28498</v>
      </c>
      <c r="S24" s="787">
        <v>7233</v>
      </c>
      <c r="T24" s="787">
        <v>21265</v>
      </c>
      <c r="U24" s="787">
        <v>4809</v>
      </c>
      <c r="V24" s="787">
        <v>3152</v>
      </c>
      <c r="W24" s="787">
        <v>1657</v>
      </c>
      <c r="X24" s="787">
        <v>8751</v>
      </c>
      <c r="Y24" s="787">
        <v>4463</v>
      </c>
      <c r="Z24" s="787">
        <v>4288</v>
      </c>
      <c r="AA24" s="714" t="s">
        <v>374</v>
      </c>
    </row>
    <row r="25" spans="1:27" ht="15" customHeight="1">
      <c r="A25" s="713" t="s">
        <v>494</v>
      </c>
      <c r="AA25" s="713"/>
    </row>
    <row r="26" ht="12">
      <c r="AA26" s="713"/>
    </row>
    <row r="27" ht="12">
      <c r="AA27" s="713"/>
    </row>
    <row r="29" spans="1:27" ht="12">
      <c r="A29" s="711" t="s">
        <v>920</v>
      </c>
      <c r="AA29" s="706"/>
    </row>
    <row r="30" spans="1:27" ht="12">
      <c r="A30" s="711" t="s">
        <v>930</v>
      </c>
      <c r="AA30" s="703"/>
    </row>
    <row r="31" ht="12">
      <c r="AA31" s="703"/>
    </row>
    <row r="32" ht="12">
      <c r="AA32" s="703"/>
    </row>
    <row r="33" ht="12">
      <c r="AA33" s="703"/>
    </row>
    <row r="34" ht="12">
      <c r="AA34" s="704"/>
    </row>
    <row r="35" ht="12">
      <c r="AA35" s="703"/>
    </row>
    <row r="36" ht="12">
      <c r="AA36" s="703"/>
    </row>
    <row r="37" ht="12">
      <c r="AA37" s="703"/>
    </row>
    <row r="38" ht="12">
      <c r="AA38" s="703"/>
    </row>
    <row r="39" ht="12">
      <c r="AA39" s="703"/>
    </row>
    <row r="40" ht="12">
      <c r="AA40" s="703"/>
    </row>
    <row r="41" ht="12">
      <c r="AA41" s="703"/>
    </row>
    <row r="42" ht="12">
      <c r="AA42" s="703"/>
    </row>
    <row r="43" ht="12">
      <c r="AA43" s="703"/>
    </row>
    <row r="44" ht="12">
      <c r="AA44" s="703"/>
    </row>
    <row r="45" ht="12">
      <c r="AA45" s="703"/>
    </row>
    <row r="46" ht="12">
      <c r="AA46" s="703"/>
    </row>
    <row r="47" ht="12">
      <c r="AA47" s="703"/>
    </row>
  </sheetData>
  <sheetProtection/>
  <mergeCells count="1">
    <mergeCell ref="AA4:AA6"/>
  </mergeCells>
  <printOptions/>
  <pageMargins left="0.3937007874015748" right="0.3937007874015748" top="0.5905511811023623" bottom="0.3937007874015748" header="0.5118110236220472" footer="0.31496062992125984"/>
  <pageSetup horizontalDpi="600" verticalDpi="600" orientation="landscape" paperSize="8" scale="84" r:id="rId1"/>
</worksheet>
</file>

<file path=xl/worksheets/sheet9.xml><?xml version="1.0" encoding="utf-8"?>
<worksheet xmlns="http://schemas.openxmlformats.org/spreadsheetml/2006/main" xmlns:r="http://schemas.openxmlformats.org/officeDocument/2006/relationships">
  <sheetPr>
    <tabColor rgb="FFFFC000"/>
  </sheetPr>
  <dimension ref="A1:AN51"/>
  <sheetViews>
    <sheetView showGridLines="0" zoomScale="80" zoomScaleNormal="80" zoomScalePageLayoutView="0" workbookViewId="0" topLeftCell="A1">
      <selection activeCell="T22" sqref="T22"/>
    </sheetView>
  </sheetViews>
  <sheetFormatPr defaultColWidth="8.00390625" defaultRowHeight="13.5"/>
  <cols>
    <col min="1" max="1" width="7.50390625" style="702" customWidth="1"/>
    <col min="2" max="2" width="4.375" style="702" customWidth="1"/>
    <col min="3" max="3" width="5.375" style="702" customWidth="1"/>
    <col min="4" max="5" width="5.75390625" style="702" customWidth="1"/>
    <col min="6" max="10" width="5.375" style="702" customWidth="1"/>
    <col min="11" max="12" width="5.25390625" style="702" customWidth="1"/>
    <col min="13" max="14" width="5.375" style="702" customWidth="1"/>
    <col min="15" max="16" width="5.25390625" style="702" customWidth="1"/>
    <col min="17" max="18" width="5.375" style="702" customWidth="1"/>
    <col min="19" max="19" width="5.50390625" style="702" customWidth="1"/>
    <col min="20" max="22" width="5.625" style="702" customWidth="1"/>
    <col min="23" max="23" width="5.375" style="702" customWidth="1"/>
    <col min="24" max="26" width="5.625" style="702" customWidth="1"/>
    <col min="27" max="27" width="5.375" style="702" customWidth="1"/>
    <col min="28" max="30" width="5.625" style="702" customWidth="1"/>
    <col min="31" max="31" width="5.375" style="702" customWidth="1"/>
    <col min="32" max="34" width="5.625" style="702" customWidth="1"/>
    <col min="35" max="35" width="5.375" style="702" customWidth="1"/>
    <col min="36" max="38" width="5.625" style="702" customWidth="1"/>
    <col min="39" max="16384" width="8.00390625" style="702" customWidth="1"/>
  </cols>
  <sheetData>
    <row r="1" spans="1:32" ht="18.75" customHeight="1">
      <c r="A1" s="848"/>
      <c r="B1" s="848"/>
      <c r="C1" s="848"/>
      <c r="D1" s="848"/>
      <c r="E1" s="848"/>
      <c r="F1" s="848"/>
      <c r="G1" s="848"/>
      <c r="H1" s="848"/>
      <c r="I1" s="848"/>
      <c r="J1" s="849"/>
      <c r="K1" s="848"/>
      <c r="L1" s="848"/>
      <c r="M1" s="848"/>
      <c r="N1" s="848"/>
      <c r="O1" s="848"/>
      <c r="P1" s="848"/>
      <c r="Q1" s="848"/>
      <c r="R1" s="751" t="s">
        <v>818</v>
      </c>
      <c r="S1" s="750" t="s">
        <v>819</v>
      </c>
      <c r="T1" s="848"/>
      <c r="U1" s="848"/>
      <c r="V1" s="848"/>
      <c r="W1" s="848"/>
      <c r="X1" s="848"/>
      <c r="Y1" s="848"/>
      <c r="Z1" s="848"/>
      <c r="AA1" s="848"/>
      <c r="AB1" s="848"/>
      <c r="AC1" s="848"/>
      <c r="AD1" s="848"/>
      <c r="AE1" s="848"/>
      <c r="AF1" s="848"/>
    </row>
    <row r="2" spans="1:38" ht="20.25" customHeight="1">
      <c r="A2" s="753"/>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49"/>
      <c r="AH2" s="749"/>
      <c r="AI2" s="749"/>
      <c r="AJ2" s="749"/>
      <c r="AK2" s="749"/>
      <c r="AL2" s="749"/>
    </row>
    <row r="3" spans="1:39" ht="12.75" thickBot="1">
      <c r="A3" s="889"/>
      <c r="B3" s="889"/>
      <c r="C3" s="889"/>
      <c r="D3" s="889"/>
      <c r="E3" s="763"/>
      <c r="F3" s="763"/>
      <c r="G3" s="763"/>
      <c r="H3" s="763"/>
      <c r="I3" s="763"/>
      <c r="J3" s="763"/>
      <c r="K3" s="763"/>
      <c r="L3" s="763"/>
      <c r="M3" s="763"/>
      <c r="N3" s="763"/>
      <c r="O3" s="763"/>
      <c r="P3" s="763"/>
      <c r="Q3" s="763"/>
      <c r="R3" s="763"/>
      <c r="S3" s="763"/>
      <c r="T3" s="763"/>
      <c r="U3" s="763"/>
      <c r="V3" s="763"/>
      <c r="W3" s="763"/>
      <c r="X3" s="763"/>
      <c r="Y3" s="763"/>
      <c r="Z3" s="763"/>
      <c r="AA3" s="763"/>
      <c r="AB3" s="763"/>
      <c r="AC3" s="763"/>
      <c r="AD3" s="763"/>
      <c r="AE3" s="763"/>
      <c r="AF3" s="763"/>
      <c r="AG3" s="763"/>
      <c r="AH3" s="763"/>
      <c r="AI3" s="763"/>
      <c r="AJ3" s="763"/>
      <c r="AK3" s="763"/>
      <c r="AL3" s="763"/>
      <c r="AM3" s="847" t="s">
        <v>557</v>
      </c>
    </row>
    <row r="4" spans="1:39" s="808" customFormat="1" ht="7.5" customHeight="1">
      <c r="A4" s="802"/>
      <c r="B4" s="802"/>
      <c r="C4" s="874"/>
      <c r="D4" s="802"/>
      <c r="E4" s="802"/>
      <c r="F4" s="802"/>
      <c r="G4" s="874"/>
      <c r="H4" s="802"/>
      <c r="I4" s="802"/>
      <c r="J4" s="802"/>
      <c r="K4" s="874"/>
      <c r="L4" s="802"/>
      <c r="M4" s="802"/>
      <c r="N4" s="881"/>
      <c r="O4" s="807"/>
      <c r="P4" s="807"/>
      <c r="Q4" s="807"/>
      <c r="R4" s="807"/>
      <c r="S4" s="885"/>
      <c r="T4" s="807"/>
      <c r="U4" s="807"/>
      <c r="V4" s="807"/>
      <c r="W4" s="807"/>
      <c r="X4" s="807"/>
      <c r="Y4" s="807"/>
      <c r="Z4" s="807"/>
      <c r="AA4" s="807"/>
      <c r="AB4" s="807"/>
      <c r="AC4" s="807"/>
      <c r="AD4" s="807"/>
      <c r="AE4" s="883"/>
      <c r="AF4" s="807"/>
      <c r="AG4" s="807"/>
      <c r="AH4" s="807"/>
      <c r="AI4" s="883"/>
      <c r="AJ4" s="807"/>
      <c r="AK4" s="807"/>
      <c r="AL4" s="807"/>
      <c r="AM4" s="874"/>
    </row>
    <row r="5" spans="1:39" s="808" customFormat="1" ht="15" customHeight="1">
      <c r="A5" s="802"/>
      <c r="B5" s="802"/>
      <c r="C5" s="875" t="s">
        <v>820</v>
      </c>
      <c r="D5" s="873"/>
      <c r="E5" s="873"/>
      <c r="F5" s="873"/>
      <c r="G5" s="875" t="s">
        <v>811</v>
      </c>
      <c r="H5" s="873"/>
      <c r="I5" s="873"/>
      <c r="J5" s="873"/>
      <c r="K5" s="875" t="s">
        <v>821</v>
      </c>
      <c r="L5" s="873"/>
      <c r="M5" s="873"/>
      <c r="N5" s="876"/>
      <c r="O5" s="809" t="s">
        <v>476</v>
      </c>
      <c r="P5" s="809"/>
      <c r="Q5" s="809"/>
      <c r="R5" s="809"/>
      <c r="S5" s="811" t="s">
        <v>475</v>
      </c>
      <c r="T5" s="809"/>
      <c r="U5" s="809"/>
      <c r="V5" s="809"/>
      <c r="W5" s="811" t="s">
        <v>474</v>
      </c>
      <c r="X5" s="809"/>
      <c r="Y5" s="809"/>
      <c r="Z5" s="809"/>
      <c r="AA5" s="811" t="s">
        <v>473</v>
      </c>
      <c r="AB5" s="809"/>
      <c r="AC5" s="809"/>
      <c r="AD5" s="809"/>
      <c r="AE5" s="814" t="s">
        <v>472</v>
      </c>
      <c r="AF5" s="809"/>
      <c r="AG5" s="809"/>
      <c r="AH5" s="809"/>
      <c r="AI5" s="814" t="s">
        <v>471</v>
      </c>
      <c r="AJ5" s="809"/>
      <c r="AK5" s="809"/>
      <c r="AL5" s="809"/>
      <c r="AM5" s="874"/>
    </row>
    <row r="6" spans="1:39" s="808" customFormat="1" ht="37.5" customHeight="1">
      <c r="A6" s="873" t="s">
        <v>822</v>
      </c>
      <c r="B6" s="809"/>
      <c r="C6" s="869" t="s">
        <v>553</v>
      </c>
      <c r="D6" s="869" t="s">
        <v>552</v>
      </c>
      <c r="E6" s="869" t="s">
        <v>551</v>
      </c>
      <c r="F6" s="869" t="s">
        <v>550</v>
      </c>
      <c r="G6" s="869" t="s">
        <v>553</v>
      </c>
      <c r="H6" s="869" t="s">
        <v>552</v>
      </c>
      <c r="I6" s="869" t="s">
        <v>551</v>
      </c>
      <c r="J6" s="869" t="s">
        <v>550</v>
      </c>
      <c r="K6" s="869" t="s">
        <v>553</v>
      </c>
      <c r="L6" s="869" t="s">
        <v>552</v>
      </c>
      <c r="M6" s="869" t="s">
        <v>551</v>
      </c>
      <c r="N6" s="872" t="s">
        <v>550</v>
      </c>
      <c r="O6" s="871" t="s">
        <v>553</v>
      </c>
      <c r="P6" s="869" t="s">
        <v>552</v>
      </c>
      <c r="Q6" s="869" t="s">
        <v>551</v>
      </c>
      <c r="R6" s="869" t="s">
        <v>550</v>
      </c>
      <c r="S6" s="869" t="s">
        <v>553</v>
      </c>
      <c r="T6" s="869" t="s">
        <v>552</v>
      </c>
      <c r="U6" s="869" t="s">
        <v>551</v>
      </c>
      <c r="V6" s="869" t="s">
        <v>550</v>
      </c>
      <c r="W6" s="869" t="s">
        <v>553</v>
      </c>
      <c r="X6" s="869" t="s">
        <v>552</v>
      </c>
      <c r="Y6" s="869" t="s">
        <v>551</v>
      </c>
      <c r="Z6" s="869" t="s">
        <v>550</v>
      </c>
      <c r="AA6" s="869" t="s">
        <v>553</v>
      </c>
      <c r="AB6" s="869" t="s">
        <v>552</v>
      </c>
      <c r="AC6" s="869" t="s">
        <v>551</v>
      </c>
      <c r="AD6" s="869" t="s">
        <v>550</v>
      </c>
      <c r="AE6" s="869" t="s">
        <v>553</v>
      </c>
      <c r="AF6" s="869" t="s">
        <v>552</v>
      </c>
      <c r="AG6" s="869" t="s">
        <v>551</v>
      </c>
      <c r="AH6" s="869" t="s">
        <v>550</v>
      </c>
      <c r="AI6" s="869" t="s">
        <v>553</v>
      </c>
      <c r="AJ6" s="869" t="s">
        <v>552</v>
      </c>
      <c r="AK6" s="869" t="s">
        <v>551</v>
      </c>
      <c r="AL6" s="869" t="s">
        <v>550</v>
      </c>
      <c r="AM6" s="868" t="s">
        <v>437</v>
      </c>
    </row>
    <row r="7" spans="1:39" ht="18.75" customHeight="1">
      <c r="A7" s="794" t="s">
        <v>787</v>
      </c>
      <c r="B7" s="713" t="s">
        <v>510</v>
      </c>
      <c r="C7" s="867">
        <v>20.3</v>
      </c>
      <c r="D7" s="866">
        <v>162.9</v>
      </c>
      <c r="E7" s="866">
        <v>150.7</v>
      </c>
      <c r="F7" s="866">
        <v>12.2</v>
      </c>
      <c r="G7" s="866">
        <v>21.9</v>
      </c>
      <c r="H7" s="866">
        <v>183.5</v>
      </c>
      <c r="I7" s="866">
        <v>165</v>
      </c>
      <c r="J7" s="866">
        <v>18.5</v>
      </c>
      <c r="K7" s="866">
        <v>20.3</v>
      </c>
      <c r="L7" s="866">
        <v>170.5</v>
      </c>
      <c r="M7" s="866">
        <v>153.6</v>
      </c>
      <c r="N7" s="888">
        <v>16.9</v>
      </c>
      <c r="O7" s="734">
        <v>20.1</v>
      </c>
      <c r="P7" s="734">
        <v>165.6</v>
      </c>
      <c r="Q7" s="734">
        <v>149.5</v>
      </c>
      <c r="R7" s="734">
        <v>16.1</v>
      </c>
      <c r="S7" s="727" t="s">
        <v>101</v>
      </c>
      <c r="T7" s="734" t="s">
        <v>101</v>
      </c>
      <c r="U7" s="734" t="s">
        <v>101</v>
      </c>
      <c r="V7" s="734" t="s">
        <v>101</v>
      </c>
      <c r="W7" s="734">
        <v>20.2</v>
      </c>
      <c r="X7" s="734">
        <v>172.7</v>
      </c>
      <c r="Y7" s="734">
        <v>154.6</v>
      </c>
      <c r="Z7" s="734">
        <v>18.1</v>
      </c>
      <c r="AA7" s="734" t="s">
        <v>101</v>
      </c>
      <c r="AB7" s="734" t="s">
        <v>101</v>
      </c>
      <c r="AC7" s="734" t="s">
        <v>101</v>
      </c>
      <c r="AD7" s="734" t="s">
        <v>101</v>
      </c>
      <c r="AE7" s="727" t="s">
        <v>101</v>
      </c>
      <c r="AF7" s="734" t="s">
        <v>101</v>
      </c>
      <c r="AG7" s="734" t="s">
        <v>101</v>
      </c>
      <c r="AH7" s="734" t="s">
        <v>101</v>
      </c>
      <c r="AI7" s="727">
        <v>21.1</v>
      </c>
      <c r="AJ7" s="734">
        <v>169.9</v>
      </c>
      <c r="AK7" s="734">
        <v>161.4</v>
      </c>
      <c r="AL7" s="734">
        <v>8.5</v>
      </c>
      <c r="AM7" s="719" t="s">
        <v>532</v>
      </c>
    </row>
    <row r="8" spans="1:39" ht="18.75" customHeight="1">
      <c r="A8" s="794" t="s">
        <v>508</v>
      </c>
      <c r="B8" s="713"/>
      <c r="C8" s="867">
        <v>20.2</v>
      </c>
      <c r="D8" s="866">
        <v>161.7</v>
      </c>
      <c r="E8" s="866">
        <v>150.4</v>
      </c>
      <c r="F8" s="866">
        <v>11.3</v>
      </c>
      <c r="G8" s="866">
        <v>21.3</v>
      </c>
      <c r="H8" s="866">
        <v>175.2</v>
      </c>
      <c r="I8" s="866">
        <v>158.8</v>
      </c>
      <c r="J8" s="866">
        <v>16.4</v>
      </c>
      <c r="K8" s="866">
        <v>20.4</v>
      </c>
      <c r="L8" s="866">
        <v>168.8</v>
      </c>
      <c r="M8" s="866">
        <v>153.8</v>
      </c>
      <c r="N8" s="888">
        <v>15</v>
      </c>
      <c r="O8" s="734">
        <v>20.2</v>
      </c>
      <c r="P8" s="734">
        <v>164.8</v>
      </c>
      <c r="Q8" s="734">
        <v>149.7</v>
      </c>
      <c r="R8" s="734">
        <v>15.1</v>
      </c>
      <c r="S8" s="727" t="s">
        <v>101</v>
      </c>
      <c r="T8" s="734" t="s">
        <v>101</v>
      </c>
      <c r="U8" s="734" t="s">
        <v>101</v>
      </c>
      <c r="V8" s="734" t="s">
        <v>101</v>
      </c>
      <c r="W8" s="734">
        <v>20.2</v>
      </c>
      <c r="X8" s="734">
        <v>171</v>
      </c>
      <c r="Y8" s="734">
        <v>155.2</v>
      </c>
      <c r="Z8" s="734">
        <v>15.8</v>
      </c>
      <c r="AA8" s="734" t="s">
        <v>101</v>
      </c>
      <c r="AB8" s="734" t="s">
        <v>101</v>
      </c>
      <c r="AC8" s="734" t="s">
        <v>101</v>
      </c>
      <c r="AD8" s="734" t="s">
        <v>101</v>
      </c>
      <c r="AE8" s="727" t="s">
        <v>101</v>
      </c>
      <c r="AF8" s="734" t="s">
        <v>101</v>
      </c>
      <c r="AG8" s="734" t="s">
        <v>101</v>
      </c>
      <c r="AH8" s="734" t="s">
        <v>101</v>
      </c>
      <c r="AI8" s="727">
        <v>20.8</v>
      </c>
      <c r="AJ8" s="734">
        <v>168.6</v>
      </c>
      <c r="AK8" s="734">
        <v>160.6</v>
      </c>
      <c r="AL8" s="734">
        <v>8</v>
      </c>
      <c r="AM8" s="719" t="s">
        <v>529</v>
      </c>
    </row>
    <row r="9" spans="1:39" ht="18.75" customHeight="1">
      <c r="A9" s="794" t="s">
        <v>506</v>
      </c>
      <c r="C9" s="865">
        <v>20</v>
      </c>
      <c r="D9" s="863">
        <v>155</v>
      </c>
      <c r="E9" s="863">
        <v>145.9</v>
      </c>
      <c r="F9" s="863">
        <v>9.1</v>
      </c>
      <c r="G9" s="863">
        <v>21.5</v>
      </c>
      <c r="H9" s="863">
        <v>178.7</v>
      </c>
      <c r="I9" s="863">
        <v>155.8</v>
      </c>
      <c r="J9" s="863">
        <v>22.9</v>
      </c>
      <c r="K9" s="863">
        <v>19.8</v>
      </c>
      <c r="L9" s="863">
        <v>161.4</v>
      </c>
      <c r="M9" s="863">
        <v>149.5</v>
      </c>
      <c r="N9" s="863">
        <v>11.9</v>
      </c>
      <c r="O9" s="863">
        <v>20.3</v>
      </c>
      <c r="P9" s="863">
        <v>164.6</v>
      </c>
      <c r="Q9" s="863">
        <v>150.5</v>
      </c>
      <c r="R9" s="863">
        <v>14.1</v>
      </c>
      <c r="S9" s="853" t="s">
        <v>101</v>
      </c>
      <c r="T9" s="853" t="s">
        <v>101</v>
      </c>
      <c r="U9" s="853" t="s">
        <v>101</v>
      </c>
      <c r="V9" s="853" t="s">
        <v>101</v>
      </c>
      <c r="W9" s="734" t="s">
        <v>429</v>
      </c>
      <c r="X9" s="734" t="s">
        <v>429</v>
      </c>
      <c r="Y9" s="734" t="s">
        <v>429</v>
      </c>
      <c r="Z9" s="734" t="s">
        <v>429</v>
      </c>
      <c r="AA9" s="734" t="s">
        <v>101</v>
      </c>
      <c r="AB9" s="734" t="s">
        <v>101</v>
      </c>
      <c r="AC9" s="734" t="s">
        <v>101</v>
      </c>
      <c r="AD9" s="734" t="s">
        <v>101</v>
      </c>
      <c r="AE9" s="853" t="s">
        <v>101</v>
      </c>
      <c r="AF9" s="853" t="s">
        <v>101</v>
      </c>
      <c r="AG9" s="853" t="s">
        <v>101</v>
      </c>
      <c r="AH9" s="853" t="s">
        <v>101</v>
      </c>
      <c r="AI9" s="853">
        <v>19.6</v>
      </c>
      <c r="AJ9" s="853">
        <v>157.4</v>
      </c>
      <c r="AK9" s="853">
        <v>151.3</v>
      </c>
      <c r="AL9" s="853">
        <v>6.1</v>
      </c>
      <c r="AM9" s="719" t="s">
        <v>528</v>
      </c>
    </row>
    <row r="10" spans="1:40" s="733" customFormat="1" ht="18.75" customHeight="1">
      <c r="A10" s="794" t="s">
        <v>504</v>
      </c>
      <c r="B10" s="713"/>
      <c r="C10" s="922">
        <v>20.2</v>
      </c>
      <c r="D10" s="866">
        <v>158</v>
      </c>
      <c r="E10" s="866">
        <v>147.9</v>
      </c>
      <c r="F10" s="713">
        <v>10.1</v>
      </c>
      <c r="G10" s="713">
        <v>21.7</v>
      </c>
      <c r="H10" s="713">
        <v>182.7</v>
      </c>
      <c r="I10" s="713">
        <v>157.4</v>
      </c>
      <c r="J10" s="713">
        <v>25.3</v>
      </c>
      <c r="K10" s="713">
        <v>20.2</v>
      </c>
      <c r="L10" s="713">
        <v>167.5</v>
      </c>
      <c r="M10" s="713">
        <v>152.6</v>
      </c>
      <c r="N10" s="713">
        <v>14.9</v>
      </c>
      <c r="O10" s="713">
        <v>20.3</v>
      </c>
      <c r="P10" s="866">
        <v>164</v>
      </c>
      <c r="Q10" s="713">
        <v>149.2</v>
      </c>
      <c r="R10" s="713">
        <v>14.8</v>
      </c>
      <c r="S10" s="736" t="s">
        <v>429</v>
      </c>
      <c r="T10" s="736" t="s">
        <v>429</v>
      </c>
      <c r="U10" s="736" t="s">
        <v>429</v>
      </c>
      <c r="V10" s="736" t="s">
        <v>429</v>
      </c>
      <c r="W10" s="736" t="s">
        <v>429</v>
      </c>
      <c r="X10" s="736" t="s">
        <v>429</v>
      </c>
      <c r="Y10" s="736" t="s">
        <v>429</v>
      </c>
      <c r="Z10" s="736" t="s">
        <v>429</v>
      </c>
      <c r="AA10" s="713">
        <v>20.5</v>
      </c>
      <c r="AB10" s="866">
        <v>164</v>
      </c>
      <c r="AC10" s="713">
        <v>158.4</v>
      </c>
      <c r="AD10" s="713">
        <v>5.6</v>
      </c>
      <c r="AE10" s="713">
        <v>20.4</v>
      </c>
      <c r="AF10" s="713">
        <v>174.6</v>
      </c>
      <c r="AG10" s="866">
        <v>153</v>
      </c>
      <c r="AH10" s="713">
        <v>21.6</v>
      </c>
      <c r="AI10" s="713">
        <v>19.4</v>
      </c>
      <c r="AJ10" s="713">
        <v>153.4</v>
      </c>
      <c r="AK10" s="713">
        <v>147.7</v>
      </c>
      <c r="AL10" s="713">
        <v>5.7</v>
      </c>
      <c r="AM10" s="719" t="s">
        <v>527</v>
      </c>
      <c r="AN10" s="702"/>
    </row>
    <row r="11" spans="1:39" ht="18.75" customHeight="1">
      <c r="A11" s="798" t="s">
        <v>772</v>
      </c>
      <c r="B11" s="757"/>
      <c r="C11" s="926">
        <v>20.1</v>
      </c>
      <c r="D11" s="887">
        <v>157.7</v>
      </c>
      <c r="E11" s="887">
        <v>147.4</v>
      </c>
      <c r="F11" s="887">
        <v>10.3</v>
      </c>
      <c r="G11" s="887">
        <v>21.6</v>
      </c>
      <c r="H11" s="887">
        <v>176.5</v>
      </c>
      <c r="I11" s="887">
        <v>156</v>
      </c>
      <c r="J11" s="887">
        <v>20.5</v>
      </c>
      <c r="K11" s="887">
        <v>20.2</v>
      </c>
      <c r="L11" s="887">
        <v>168.8</v>
      </c>
      <c r="M11" s="887">
        <v>153.3</v>
      </c>
      <c r="N11" s="887">
        <v>15.5</v>
      </c>
      <c r="O11" s="887">
        <v>20.6</v>
      </c>
      <c r="P11" s="887">
        <v>169.7</v>
      </c>
      <c r="Q11" s="887">
        <v>151.8</v>
      </c>
      <c r="R11" s="887">
        <v>17.9</v>
      </c>
      <c r="S11" s="887">
        <v>21.6</v>
      </c>
      <c r="T11" s="887">
        <v>165.6</v>
      </c>
      <c r="U11" s="887">
        <v>154.8</v>
      </c>
      <c r="V11" s="887">
        <v>10.8</v>
      </c>
      <c r="W11" s="861" t="s">
        <v>429</v>
      </c>
      <c r="X11" s="861" t="s">
        <v>429</v>
      </c>
      <c r="Y11" s="861" t="s">
        <v>429</v>
      </c>
      <c r="Z11" s="861" t="s">
        <v>429</v>
      </c>
      <c r="AA11" s="887">
        <v>20.5</v>
      </c>
      <c r="AB11" s="887">
        <v>165.3</v>
      </c>
      <c r="AC11" s="887">
        <v>158</v>
      </c>
      <c r="AD11" s="887">
        <v>7.3</v>
      </c>
      <c r="AE11" s="887">
        <v>20.5</v>
      </c>
      <c r="AF11" s="887">
        <v>172.4</v>
      </c>
      <c r="AG11" s="887">
        <v>153.2</v>
      </c>
      <c r="AH11" s="887">
        <v>19.2</v>
      </c>
      <c r="AI11" s="887">
        <v>20.7</v>
      </c>
      <c r="AJ11" s="887">
        <v>164.1</v>
      </c>
      <c r="AK11" s="887">
        <v>157.2</v>
      </c>
      <c r="AL11" s="887">
        <v>6.9</v>
      </c>
      <c r="AM11" s="730" t="s">
        <v>773</v>
      </c>
    </row>
    <row r="12" spans="1:39" ht="7.5" customHeight="1">
      <c r="A12" s="798"/>
      <c r="B12" s="757"/>
      <c r="C12" s="931"/>
      <c r="D12" s="858"/>
      <c r="E12" s="858"/>
      <c r="F12" s="858"/>
      <c r="G12" s="858"/>
      <c r="H12" s="858"/>
      <c r="I12" s="858"/>
      <c r="J12" s="858"/>
      <c r="K12" s="858"/>
      <c r="L12" s="858"/>
      <c r="M12" s="858"/>
      <c r="N12" s="858"/>
      <c r="O12" s="858"/>
      <c r="P12" s="858"/>
      <c r="Q12" s="858"/>
      <c r="R12" s="858"/>
      <c r="S12" s="857"/>
      <c r="T12" s="857"/>
      <c r="U12" s="857"/>
      <c r="V12" s="857"/>
      <c r="W12" s="858"/>
      <c r="X12" s="858"/>
      <c r="Y12" s="858"/>
      <c r="Z12" s="858"/>
      <c r="AA12" s="858"/>
      <c r="AB12" s="858"/>
      <c r="AC12" s="858"/>
      <c r="AD12" s="858"/>
      <c r="AE12" s="857"/>
      <c r="AF12" s="857"/>
      <c r="AG12" s="857"/>
      <c r="AH12" s="857"/>
      <c r="AI12" s="857"/>
      <c r="AJ12" s="857"/>
      <c r="AK12" s="857"/>
      <c r="AL12" s="857"/>
      <c r="AM12" s="730"/>
    </row>
    <row r="13" spans="1:39" ht="18.75" customHeight="1">
      <c r="A13" s="794" t="s">
        <v>813</v>
      </c>
      <c r="B13" s="792" t="s">
        <v>814</v>
      </c>
      <c r="C13" s="867">
        <v>19.1</v>
      </c>
      <c r="D13" s="854">
        <v>150.2</v>
      </c>
      <c r="E13" s="854">
        <v>139.9</v>
      </c>
      <c r="F13" s="854">
        <v>10.3</v>
      </c>
      <c r="G13" s="854">
        <v>20.7</v>
      </c>
      <c r="H13" s="854">
        <v>173.1</v>
      </c>
      <c r="I13" s="854">
        <v>152.1</v>
      </c>
      <c r="J13" s="854">
        <v>21</v>
      </c>
      <c r="K13" s="854">
        <v>18.6</v>
      </c>
      <c r="L13" s="854">
        <v>156.8</v>
      </c>
      <c r="M13" s="854">
        <v>141.3</v>
      </c>
      <c r="N13" s="854">
        <v>15.5</v>
      </c>
      <c r="O13" s="854">
        <v>19.2</v>
      </c>
      <c r="P13" s="854">
        <v>156</v>
      </c>
      <c r="Q13" s="854">
        <v>140.5</v>
      </c>
      <c r="R13" s="854">
        <v>15.5</v>
      </c>
      <c r="S13" s="853">
        <v>20.4</v>
      </c>
      <c r="T13" s="853">
        <v>156.3</v>
      </c>
      <c r="U13" s="853">
        <v>146.3</v>
      </c>
      <c r="V13" s="853">
        <v>10</v>
      </c>
      <c r="W13" s="853" t="s">
        <v>429</v>
      </c>
      <c r="X13" s="853" t="s">
        <v>429</v>
      </c>
      <c r="Y13" s="853" t="s">
        <v>429</v>
      </c>
      <c r="Z13" s="853" t="s">
        <v>429</v>
      </c>
      <c r="AA13" s="854">
        <v>19.2</v>
      </c>
      <c r="AB13" s="854">
        <v>153.3</v>
      </c>
      <c r="AC13" s="854">
        <v>148.2</v>
      </c>
      <c r="AD13" s="854">
        <v>5.1</v>
      </c>
      <c r="AE13" s="853">
        <v>19.2</v>
      </c>
      <c r="AF13" s="853">
        <v>165.7</v>
      </c>
      <c r="AG13" s="853">
        <v>142.4</v>
      </c>
      <c r="AH13" s="853">
        <v>23.3</v>
      </c>
      <c r="AI13" s="853">
        <v>21.3</v>
      </c>
      <c r="AJ13" s="853">
        <v>171.2</v>
      </c>
      <c r="AK13" s="853">
        <v>161.6</v>
      </c>
      <c r="AL13" s="853">
        <v>9.6</v>
      </c>
      <c r="AM13" s="725" t="s">
        <v>815</v>
      </c>
    </row>
    <row r="14" spans="1:39" ht="18.75" customHeight="1">
      <c r="A14" s="713"/>
      <c r="B14" s="793" t="s">
        <v>3</v>
      </c>
      <c r="C14" s="867">
        <v>19.7</v>
      </c>
      <c r="D14" s="854">
        <v>154.4</v>
      </c>
      <c r="E14" s="854">
        <v>144.8</v>
      </c>
      <c r="F14" s="854">
        <v>9.6</v>
      </c>
      <c r="G14" s="854">
        <v>21.3</v>
      </c>
      <c r="H14" s="854">
        <v>178.1</v>
      </c>
      <c r="I14" s="854">
        <v>157.5</v>
      </c>
      <c r="J14" s="854">
        <v>20.6</v>
      </c>
      <c r="K14" s="854">
        <v>19.9</v>
      </c>
      <c r="L14" s="854">
        <v>167.1</v>
      </c>
      <c r="M14" s="854">
        <v>151.6</v>
      </c>
      <c r="N14" s="854">
        <v>15.5</v>
      </c>
      <c r="O14" s="854">
        <v>19.4</v>
      </c>
      <c r="P14" s="854">
        <v>155.3</v>
      </c>
      <c r="Q14" s="854">
        <v>140.8</v>
      </c>
      <c r="R14" s="854">
        <v>14.5</v>
      </c>
      <c r="S14" s="853">
        <v>21.6</v>
      </c>
      <c r="T14" s="853">
        <v>170.5</v>
      </c>
      <c r="U14" s="853">
        <v>155.3</v>
      </c>
      <c r="V14" s="853">
        <v>15.2</v>
      </c>
      <c r="W14" s="853" t="s">
        <v>429</v>
      </c>
      <c r="X14" s="853" t="s">
        <v>429</v>
      </c>
      <c r="Y14" s="853" t="s">
        <v>429</v>
      </c>
      <c r="Z14" s="853" t="s">
        <v>429</v>
      </c>
      <c r="AA14" s="854">
        <v>19.7</v>
      </c>
      <c r="AB14" s="854">
        <v>158.2</v>
      </c>
      <c r="AC14" s="854">
        <v>152.8</v>
      </c>
      <c r="AD14" s="854">
        <v>5.4</v>
      </c>
      <c r="AE14" s="853">
        <v>18.9</v>
      </c>
      <c r="AF14" s="853">
        <v>163.8</v>
      </c>
      <c r="AG14" s="853">
        <v>141.5</v>
      </c>
      <c r="AH14" s="853">
        <v>22.3</v>
      </c>
      <c r="AI14" s="853">
        <v>21.6</v>
      </c>
      <c r="AJ14" s="853">
        <v>169.6</v>
      </c>
      <c r="AK14" s="853">
        <v>163.6</v>
      </c>
      <c r="AL14" s="853">
        <v>6</v>
      </c>
      <c r="AM14" s="719" t="s">
        <v>816</v>
      </c>
    </row>
    <row r="15" spans="1:39" ht="18.75" customHeight="1">
      <c r="A15" s="713"/>
      <c r="B15" s="793" t="s">
        <v>4</v>
      </c>
      <c r="C15" s="867">
        <v>20.3</v>
      </c>
      <c r="D15" s="854">
        <v>159.3</v>
      </c>
      <c r="E15" s="854">
        <v>148.9</v>
      </c>
      <c r="F15" s="854">
        <v>10.4</v>
      </c>
      <c r="G15" s="854">
        <v>23.3</v>
      </c>
      <c r="H15" s="854">
        <v>193</v>
      </c>
      <c r="I15" s="854">
        <v>172</v>
      </c>
      <c r="J15" s="854">
        <v>21</v>
      </c>
      <c r="K15" s="854">
        <v>20.1</v>
      </c>
      <c r="L15" s="854">
        <v>168.4</v>
      </c>
      <c r="M15" s="854">
        <v>153.6</v>
      </c>
      <c r="N15" s="854">
        <v>14.8</v>
      </c>
      <c r="O15" s="854">
        <v>21.3</v>
      </c>
      <c r="P15" s="854">
        <v>171.1</v>
      </c>
      <c r="Q15" s="854">
        <v>155.6</v>
      </c>
      <c r="R15" s="854">
        <v>15.5</v>
      </c>
      <c r="S15" s="853">
        <v>23.4</v>
      </c>
      <c r="T15" s="853">
        <v>179.8</v>
      </c>
      <c r="U15" s="853">
        <v>167.8</v>
      </c>
      <c r="V15" s="853">
        <v>12</v>
      </c>
      <c r="W15" s="853" t="s">
        <v>429</v>
      </c>
      <c r="X15" s="853" t="s">
        <v>429</v>
      </c>
      <c r="Y15" s="853" t="s">
        <v>429</v>
      </c>
      <c r="Z15" s="853" t="s">
        <v>429</v>
      </c>
      <c r="AA15" s="854">
        <v>20.4</v>
      </c>
      <c r="AB15" s="854">
        <v>165.8</v>
      </c>
      <c r="AC15" s="854">
        <v>158.5</v>
      </c>
      <c r="AD15" s="854">
        <v>7.3</v>
      </c>
      <c r="AE15" s="853">
        <v>20.7</v>
      </c>
      <c r="AF15" s="853">
        <v>171.8</v>
      </c>
      <c r="AG15" s="853">
        <v>155.6</v>
      </c>
      <c r="AH15" s="853">
        <v>16.2</v>
      </c>
      <c r="AI15" s="853">
        <v>23.1</v>
      </c>
      <c r="AJ15" s="853">
        <v>181.6</v>
      </c>
      <c r="AK15" s="853">
        <v>175.8</v>
      </c>
      <c r="AL15" s="853">
        <v>5.8</v>
      </c>
      <c r="AM15" s="719" t="s">
        <v>502</v>
      </c>
    </row>
    <row r="16" spans="1:39" ht="18.75" customHeight="1">
      <c r="A16" s="713"/>
      <c r="B16" s="793" t="s">
        <v>501</v>
      </c>
      <c r="C16" s="867">
        <v>20.6</v>
      </c>
      <c r="D16" s="854">
        <v>160.9</v>
      </c>
      <c r="E16" s="854">
        <v>150.6</v>
      </c>
      <c r="F16" s="854">
        <v>10.3</v>
      </c>
      <c r="G16" s="854">
        <v>22.8</v>
      </c>
      <c r="H16" s="854">
        <v>185.8</v>
      </c>
      <c r="I16" s="854">
        <v>163.3</v>
      </c>
      <c r="J16" s="854">
        <v>22.5</v>
      </c>
      <c r="K16" s="854">
        <v>20.2</v>
      </c>
      <c r="L16" s="854">
        <v>168.7</v>
      </c>
      <c r="M16" s="854">
        <v>154.5</v>
      </c>
      <c r="N16" s="854">
        <v>14.2</v>
      </c>
      <c r="O16" s="854">
        <v>21.2</v>
      </c>
      <c r="P16" s="854">
        <v>174.1</v>
      </c>
      <c r="Q16" s="854">
        <v>157.2</v>
      </c>
      <c r="R16" s="854">
        <v>16.9</v>
      </c>
      <c r="S16" s="853">
        <v>22.4</v>
      </c>
      <c r="T16" s="853">
        <v>174.9</v>
      </c>
      <c r="U16" s="853">
        <v>161.3</v>
      </c>
      <c r="V16" s="853">
        <v>13.6</v>
      </c>
      <c r="W16" s="853" t="s">
        <v>429</v>
      </c>
      <c r="X16" s="853" t="s">
        <v>429</v>
      </c>
      <c r="Y16" s="853" t="s">
        <v>429</v>
      </c>
      <c r="Z16" s="853" t="s">
        <v>429</v>
      </c>
      <c r="AA16" s="854">
        <v>20.8</v>
      </c>
      <c r="AB16" s="854">
        <v>172.6</v>
      </c>
      <c r="AC16" s="854">
        <v>160.5</v>
      </c>
      <c r="AD16" s="854">
        <v>12.1</v>
      </c>
      <c r="AE16" s="853">
        <v>21.6</v>
      </c>
      <c r="AF16" s="853">
        <v>182</v>
      </c>
      <c r="AG16" s="853">
        <v>162.8</v>
      </c>
      <c r="AH16" s="853">
        <v>19.2</v>
      </c>
      <c r="AI16" s="853">
        <v>22.6</v>
      </c>
      <c r="AJ16" s="853">
        <v>177.5</v>
      </c>
      <c r="AK16" s="853">
        <v>171.9</v>
      </c>
      <c r="AL16" s="853">
        <v>5.6</v>
      </c>
      <c r="AM16" s="719" t="s">
        <v>500</v>
      </c>
    </row>
    <row r="17" spans="1:39" ht="18.75" customHeight="1">
      <c r="A17" s="713"/>
      <c r="B17" s="793" t="s">
        <v>5</v>
      </c>
      <c r="C17" s="867">
        <v>19.6</v>
      </c>
      <c r="D17" s="854">
        <v>151.3</v>
      </c>
      <c r="E17" s="854">
        <v>142.1</v>
      </c>
      <c r="F17" s="854">
        <v>9.2</v>
      </c>
      <c r="G17" s="854">
        <v>20.2</v>
      </c>
      <c r="H17" s="854">
        <v>163.4</v>
      </c>
      <c r="I17" s="854">
        <v>142.1</v>
      </c>
      <c r="J17" s="854">
        <v>21.3</v>
      </c>
      <c r="K17" s="854">
        <v>19.4</v>
      </c>
      <c r="L17" s="854">
        <v>156.6</v>
      </c>
      <c r="M17" s="854">
        <v>144.8</v>
      </c>
      <c r="N17" s="854">
        <v>11.8</v>
      </c>
      <c r="O17" s="854">
        <v>20.9</v>
      </c>
      <c r="P17" s="854">
        <v>167.1</v>
      </c>
      <c r="Q17" s="854">
        <v>152</v>
      </c>
      <c r="R17" s="854">
        <v>15.1</v>
      </c>
      <c r="S17" s="853">
        <v>19.7</v>
      </c>
      <c r="T17" s="853">
        <v>153.7</v>
      </c>
      <c r="U17" s="853">
        <v>142.6</v>
      </c>
      <c r="V17" s="853">
        <v>11.1</v>
      </c>
      <c r="W17" s="853" t="s">
        <v>429</v>
      </c>
      <c r="X17" s="853" t="s">
        <v>429</v>
      </c>
      <c r="Y17" s="853" t="s">
        <v>429</v>
      </c>
      <c r="Z17" s="853" t="s">
        <v>429</v>
      </c>
      <c r="AA17" s="854">
        <v>20.3</v>
      </c>
      <c r="AB17" s="854">
        <v>165.2</v>
      </c>
      <c r="AC17" s="854">
        <v>157</v>
      </c>
      <c r="AD17" s="854">
        <v>8.2</v>
      </c>
      <c r="AE17" s="853">
        <v>20</v>
      </c>
      <c r="AF17" s="853">
        <v>158.2</v>
      </c>
      <c r="AG17" s="853">
        <v>150.6</v>
      </c>
      <c r="AH17" s="853">
        <v>7.6</v>
      </c>
      <c r="AI17" s="853">
        <v>17.4</v>
      </c>
      <c r="AJ17" s="853">
        <v>134.8</v>
      </c>
      <c r="AK17" s="853">
        <v>128.7</v>
      </c>
      <c r="AL17" s="853">
        <v>6.1</v>
      </c>
      <c r="AM17" s="719" t="s">
        <v>499</v>
      </c>
    </row>
    <row r="18" spans="1:39" ht="18.75" customHeight="1">
      <c r="A18" s="713"/>
      <c r="B18" s="793" t="s">
        <v>6</v>
      </c>
      <c r="C18" s="867">
        <v>20.9</v>
      </c>
      <c r="D18" s="854">
        <v>162.5</v>
      </c>
      <c r="E18" s="854">
        <v>152.6</v>
      </c>
      <c r="F18" s="854">
        <v>9.9</v>
      </c>
      <c r="G18" s="854">
        <v>21.5</v>
      </c>
      <c r="H18" s="854">
        <v>172.9</v>
      </c>
      <c r="I18" s="854">
        <v>153.9</v>
      </c>
      <c r="J18" s="854">
        <v>19</v>
      </c>
      <c r="K18" s="854">
        <v>21</v>
      </c>
      <c r="L18" s="854">
        <v>174.9</v>
      </c>
      <c r="M18" s="854">
        <v>159.9</v>
      </c>
      <c r="N18" s="854">
        <v>15</v>
      </c>
      <c r="O18" s="854">
        <v>21.6</v>
      </c>
      <c r="P18" s="854">
        <v>177.2</v>
      </c>
      <c r="Q18" s="854">
        <v>157.9</v>
      </c>
      <c r="R18" s="854">
        <v>19.3</v>
      </c>
      <c r="S18" s="853">
        <v>22</v>
      </c>
      <c r="T18" s="853">
        <v>169.3</v>
      </c>
      <c r="U18" s="853">
        <v>158.7</v>
      </c>
      <c r="V18" s="853">
        <v>10.6</v>
      </c>
      <c r="W18" s="853" t="s">
        <v>429</v>
      </c>
      <c r="X18" s="853" t="s">
        <v>429</v>
      </c>
      <c r="Y18" s="853" t="s">
        <v>429</v>
      </c>
      <c r="Z18" s="853" t="s">
        <v>429</v>
      </c>
      <c r="AA18" s="854">
        <v>21.2</v>
      </c>
      <c r="AB18" s="854">
        <v>171</v>
      </c>
      <c r="AC18" s="854">
        <v>163.4</v>
      </c>
      <c r="AD18" s="854">
        <v>7.6</v>
      </c>
      <c r="AE18" s="853">
        <v>21.1</v>
      </c>
      <c r="AF18" s="853">
        <v>169.1</v>
      </c>
      <c r="AG18" s="853">
        <v>151.9</v>
      </c>
      <c r="AH18" s="853">
        <v>17.2</v>
      </c>
      <c r="AI18" s="853">
        <v>19.4</v>
      </c>
      <c r="AJ18" s="853">
        <v>152.8</v>
      </c>
      <c r="AK18" s="853">
        <v>147.1</v>
      </c>
      <c r="AL18" s="853">
        <v>5.7</v>
      </c>
      <c r="AM18" s="719" t="s">
        <v>498</v>
      </c>
    </row>
    <row r="19" spans="1:39" ht="18.75" customHeight="1">
      <c r="A19" s="713"/>
      <c r="B19" s="793" t="s">
        <v>7</v>
      </c>
      <c r="C19" s="867">
        <v>20.3</v>
      </c>
      <c r="D19" s="854">
        <v>159.5</v>
      </c>
      <c r="E19" s="854">
        <v>148.6</v>
      </c>
      <c r="F19" s="854">
        <v>10.9</v>
      </c>
      <c r="G19" s="854">
        <v>21.2</v>
      </c>
      <c r="H19" s="854">
        <v>168.8</v>
      </c>
      <c r="I19" s="854">
        <v>149.1</v>
      </c>
      <c r="J19" s="854">
        <v>19.7</v>
      </c>
      <c r="K19" s="854">
        <v>20.5</v>
      </c>
      <c r="L19" s="854">
        <v>173.5</v>
      </c>
      <c r="M19" s="854">
        <v>156.3</v>
      </c>
      <c r="N19" s="854">
        <v>17.2</v>
      </c>
      <c r="O19" s="854">
        <v>20.6</v>
      </c>
      <c r="P19" s="854">
        <v>172</v>
      </c>
      <c r="Q19" s="854">
        <v>151.7</v>
      </c>
      <c r="R19" s="854">
        <v>20.3</v>
      </c>
      <c r="S19" s="853">
        <v>21.6</v>
      </c>
      <c r="T19" s="853">
        <v>166</v>
      </c>
      <c r="U19" s="853">
        <v>155.4</v>
      </c>
      <c r="V19" s="853">
        <v>10.6</v>
      </c>
      <c r="W19" s="853" t="s">
        <v>429</v>
      </c>
      <c r="X19" s="853" t="s">
        <v>429</v>
      </c>
      <c r="Y19" s="853" t="s">
        <v>429</v>
      </c>
      <c r="Z19" s="853" t="s">
        <v>429</v>
      </c>
      <c r="AA19" s="854">
        <v>20.8</v>
      </c>
      <c r="AB19" s="854">
        <v>171.2</v>
      </c>
      <c r="AC19" s="854">
        <v>161.8</v>
      </c>
      <c r="AD19" s="854">
        <v>9.4</v>
      </c>
      <c r="AE19" s="853">
        <v>21.5</v>
      </c>
      <c r="AF19" s="853">
        <v>180.5</v>
      </c>
      <c r="AG19" s="853">
        <v>161.4</v>
      </c>
      <c r="AH19" s="853">
        <v>19.1</v>
      </c>
      <c r="AI19" s="853">
        <v>19.1</v>
      </c>
      <c r="AJ19" s="853">
        <v>149.3</v>
      </c>
      <c r="AK19" s="853">
        <v>143.5</v>
      </c>
      <c r="AL19" s="853">
        <v>5.8</v>
      </c>
      <c r="AM19" s="719" t="s">
        <v>372</v>
      </c>
    </row>
    <row r="20" spans="1:39" ht="18.75" customHeight="1">
      <c r="A20" s="713"/>
      <c r="B20" s="793" t="s">
        <v>8</v>
      </c>
      <c r="C20" s="867">
        <v>20.3</v>
      </c>
      <c r="D20" s="854">
        <v>159.7</v>
      </c>
      <c r="E20" s="854">
        <v>148.2</v>
      </c>
      <c r="F20" s="854">
        <v>11.5</v>
      </c>
      <c r="G20" s="854">
        <v>21.6</v>
      </c>
      <c r="H20" s="854">
        <v>171</v>
      </c>
      <c r="I20" s="854">
        <v>153.2</v>
      </c>
      <c r="J20" s="854">
        <v>17.8</v>
      </c>
      <c r="K20" s="854">
        <v>20.2</v>
      </c>
      <c r="L20" s="854">
        <v>169.7</v>
      </c>
      <c r="M20" s="854">
        <v>150.9</v>
      </c>
      <c r="N20" s="854">
        <v>18.8</v>
      </c>
      <c r="O20" s="854">
        <v>19.9</v>
      </c>
      <c r="P20" s="854">
        <v>172.4</v>
      </c>
      <c r="Q20" s="854">
        <v>146.2</v>
      </c>
      <c r="R20" s="854">
        <v>26.2</v>
      </c>
      <c r="S20" s="853">
        <v>21.2</v>
      </c>
      <c r="T20" s="853">
        <v>162.8</v>
      </c>
      <c r="U20" s="853">
        <v>151.9</v>
      </c>
      <c r="V20" s="853">
        <v>10.9</v>
      </c>
      <c r="W20" s="853" t="s">
        <v>429</v>
      </c>
      <c r="X20" s="853" t="s">
        <v>429</v>
      </c>
      <c r="Y20" s="853" t="s">
        <v>429</v>
      </c>
      <c r="Z20" s="853" t="s">
        <v>429</v>
      </c>
      <c r="AA20" s="854">
        <v>21</v>
      </c>
      <c r="AB20" s="854">
        <v>163.1</v>
      </c>
      <c r="AC20" s="854">
        <v>159.2</v>
      </c>
      <c r="AD20" s="854">
        <v>3.9</v>
      </c>
      <c r="AE20" s="853">
        <v>19.7</v>
      </c>
      <c r="AF20" s="853">
        <v>170.3</v>
      </c>
      <c r="AG20" s="853">
        <v>148</v>
      </c>
      <c r="AH20" s="853">
        <v>22.3</v>
      </c>
      <c r="AI20" s="853">
        <v>19.8</v>
      </c>
      <c r="AJ20" s="853">
        <v>159.4</v>
      </c>
      <c r="AK20" s="853">
        <v>150.9</v>
      </c>
      <c r="AL20" s="853">
        <v>8.5</v>
      </c>
      <c r="AM20" s="719" t="s">
        <v>497</v>
      </c>
    </row>
    <row r="21" spans="1:39" ht="18.75" customHeight="1">
      <c r="A21" s="713"/>
      <c r="B21" s="793" t="s">
        <v>9</v>
      </c>
      <c r="C21" s="867">
        <v>20.4</v>
      </c>
      <c r="D21" s="854">
        <v>160.4</v>
      </c>
      <c r="E21" s="854">
        <v>149.8</v>
      </c>
      <c r="F21" s="854">
        <v>10.6</v>
      </c>
      <c r="G21" s="854">
        <v>21.7</v>
      </c>
      <c r="H21" s="854">
        <v>177.6</v>
      </c>
      <c r="I21" s="854">
        <v>156.8</v>
      </c>
      <c r="J21" s="854">
        <v>20.8</v>
      </c>
      <c r="K21" s="854">
        <v>20.6</v>
      </c>
      <c r="L21" s="854">
        <v>173.1</v>
      </c>
      <c r="M21" s="854">
        <v>156.6</v>
      </c>
      <c r="N21" s="854">
        <v>16.5</v>
      </c>
      <c r="O21" s="854">
        <v>21.1</v>
      </c>
      <c r="P21" s="854">
        <v>172.9</v>
      </c>
      <c r="Q21" s="854">
        <v>155.9</v>
      </c>
      <c r="R21" s="854">
        <v>17</v>
      </c>
      <c r="S21" s="853">
        <v>22.1</v>
      </c>
      <c r="T21" s="853">
        <v>168.1</v>
      </c>
      <c r="U21" s="853">
        <v>158.8</v>
      </c>
      <c r="V21" s="853">
        <v>9.3</v>
      </c>
      <c r="W21" s="853" t="s">
        <v>429</v>
      </c>
      <c r="X21" s="853" t="s">
        <v>429</v>
      </c>
      <c r="Y21" s="853" t="s">
        <v>429</v>
      </c>
      <c r="Z21" s="853" t="s">
        <v>429</v>
      </c>
      <c r="AA21" s="854">
        <v>20.4</v>
      </c>
      <c r="AB21" s="854">
        <v>160.9</v>
      </c>
      <c r="AC21" s="854">
        <v>156.8</v>
      </c>
      <c r="AD21" s="854">
        <v>4.1</v>
      </c>
      <c r="AE21" s="853">
        <v>20.5</v>
      </c>
      <c r="AF21" s="853">
        <v>177.2</v>
      </c>
      <c r="AG21" s="853">
        <v>151.7</v>
      </c>
      <c r="AH21" s="853">
        <v>25.5</v>
      </c>
      <c r="AI21" s="853">
        <v>20.7</v>
      </c>
      <c r="AJ21" s="853">
        <v>165</v>
      </c>
      <c r="AK21" s="853">
        <v>158.2</v>
      </c>
      <c r="AL21" s="853">
        <v>6.8</v>
      </c>
      <c r="AM21" s="719" t="s">
        <v>496</v>
      </c>
    </row>
    <row r="22" spans="1:39" ht="18.75" customHeight="1">
      <c r="A22" s="713"/>
      <c r="B22" s="792">
        <v>10</v>
      </c>
      <c r="C22" s="867">
        <v>20.1</v>
      </c>
      <c r="D22" s="854">
        <v>157.8</v>
      </c>
      <c r="E22" s="854">
        <v>147.4</v>
      </c>
      <c r="F22" s="854">
        <v>10.4</v>
      </c>
      <c r="G22" s="854">
        <v>21.6</v>
      </c>
      <c r="H22" s="854">
        <v>175.1</v>
      </c>
      <c r="I22" s="854">
        <v>154.1</v>
      </c>
      <c r="J22" s="854">
        <v>21</v>
      </c>
      <c r="K22" s="854">
        <v>20.3</v>
      </c>
      <c r="L22" s="854">
        <v>171.1</v>
      </c>
      <c r="M22" s="854">
        <v>155.2</v>
      </c>
      <c r="N22" s="854">
        <v>15.9</v>
      </c>
      <c r="O22" s="854">
        <v>20.9</v>
      </c>
      <c r="P22" s="854">
        <v>172.3</v>
      </c>
      <c r="Q22" s="854">
        <v>154.8</v>
      </c>
      <c r="R22" s="854">
        <v>17.5</v>
      </c>
      <c r="S22" s="853">
        <v>22</v>
      </c>
      <c r="T22" s="853">
        <v>166.5</v>
      </c>
      <c r="U22" s="853">
        <v>157.2</v>
      </c>
      <c r="V22" s="853">
        <v>9.3</v>
      </c>
      <c r="W22" s="853" t="s">
        <v>429</v>
      </c>
      <c r="X22" s="853" t="s">
        <v>429</v>
      </c>
      <c r="Y22" s="853" t="s">
        <v>429</v>
      </c>
      <c r="Z22" s="853" t="s">
        <v>429</v>
      </c>
      <c r="AA22" s="854">
        <v>21</v>
      </c>
      <c r="AB22" s="854">
        <v>166.8</v>
      </c>
      <c r="AC22" s="854">
        <v>161.7</v>
      </c>
      <c r="AD22" s="854">
        <v>5.1</v>
      </c>
      <c r="AE22" s="853">
        <v>21.3</v>
      </c>
      <c r="AF22" s="853">
        <v>183</v>
      </c>
      <c r="AG22" s="853">
        <v>160.9</v>
      </c>
      <c r="AH22" s="853">
        <v>22.1</v>
      </c>
      <c r="AI22" s="853">
        <v>21.6</v>
      </c>
      <c r="AJ22" s="853">
        <v>175</v>
      </c>
      <c r="AK22" s="853">
        <v>166.2</v>
      </c>
      <c r="AL22" s="853">
        <v>8.8</v>
      </c>
      <c r="AM22" s="719" t="s">
        <v>817</v>
      </c>
    </row>
    <row r="23" spans="1:39" ht="18.75" customHeight="1">
      <c r="A23" s="713"/>
      <c r="B23" s="792">
        <v>11</v>
      </c>
      <c r="C23" s="867">
        <v>20.3</v>
      </c>
      <c r="D23" s="854">
        <v>159.7</v>
      </c>
      <c r="E23" s="854">
        <v>149.6</v>
      </c>
      <c r="F23" s="854">
        <v>10.1</v>
      </c>
      <c r="G23" s="854">
        <v>22.4</v>
      </c>
      <c r="H23" s="854">
        <v>181.4</v>
      </c>
      <c r="I23" s="854">
        <v>161.1</v>
      </c>
      <c r="J23" s="854">
        <v>20.3</v>
      </c>
      <c r="K23" s="854">
        <v>20.8</v>
      </c>
      <c r="L23" s="854">
        <v>174.9</v>
      </c>
      <c r="M23" s="854">
        <v>160.4</v>
      </c>
      <c r="N23" s="854">
        <v>14.5</v>
      </c>
      <c r="O23" s="854">
        <v>21.1</v>
      </c>
      <c r="P23" s="854">
        <v>173.6</v>
      </c>
      <c r="Q23" s="854">
        <v>157.3</v>
      </c>
      <c r="R23" s="854">
        <v>16.3</v>
      </c>
      <c r="S23" s="853">
        <v>21.1</v>
      </c>
      <c r="T23" s="853">
        <v>159.8</v>
      </c>
      <c r="U23" s="853">
        <v>151.3</v>
      </c>
      <c r="V23" s="853">
        <v>8.5</v>
      </c>
      <c r="W23" s="853" t="s">
        <v>429</v>
      </c>
      <c r="X23" s="853" t="s">
        <v>429</v>
      </c>
      <c r="Y23" s="853" t="s">
        <v>429</v>
      </c>
      <c r="Z23" s="853" t="s">
        <v>429</v>
      </c>
      <c r="AA23" s="854">
        <v>20.5</v>
      </c>
      <c r="AB23" s="854">
        <v>163.2</v>
      </c>
      <c r="AC23" s="854">
        <v>159</v>
      </c>
      <c r="AD23" s="854">
        <v>4.2</v>
      </c>
      <c r="AE23" s="853">
        <v>21.1</v>
      </c>
      <c r="AF23" s="853">
        <v>179</v>
      </c>
      <c r="AG23" s="853">
        <v>159</v>
      </c>
      <c r="AH23" s="853">
        <v>20</v>
      </c>
      <c r="AI23" s="853">
        <v>21.1</v>
      </c>
      <c r="AJ23" s="853">
        <v>171.5</v>
      </c>
      <c r="AK23" s="853">
        <v>163.6</v>
      </c>
      <c r="AL23" s="853">
        <v>7.9</v>
      </c>
      <c r="AM23" s="719" t="s">
        <v>495</v>
      </c>
    </row>
    <row r="24" spans="1:39" ht="18.75" customHeight="1" thickBot="1">
      <c r="A24" s="718"/>
      <c r="B24" s="789">
        <v>12</v>
      </c>
      <c r="C24" s="886">
        <v>19.9</v>
      </c>
      <c r="D24" s="851">
        <v>156.9</v>
      </c>
      <c r="E24" s="851">
        <v>146.3</v>
      </c>
      <c r="F24" s="851">
        <v>10.6</v>
      </c>
      <c r="G24" s="851">
        <v>21</v>
      </c>
      <c r="H24" s="851">
        <v>180.5</v>
      </c>
      <c r="I24" s="851">
        <v>158.8</v>
      </c>
      <c r="J24" s="851">
        <v>21.7</v>
      </c>
      <c r="K24" s="851">
        <v>20.2</v>
      </c>
      <c r="L24" s="851">
        <v>170.5</v>
      </c>
      <c r="M24" s="851">
        <v>154.5</v>
      </c>
      <c r="N24" s="851">
        <v>16</v>
      </c>
      <c r="O24" s="851">
        <v>20.6</v>
      </c>
      <c r="P24" s="851">
        <v>172.6</v>
      </c>
      <c r="Q24" s="851">
        <v>152.3</v>
      </c>
      <c r="R24" s="851">
        <v>20.3</v>
      </c>
      <c r="S24" s="851">
        <v>21.2</v>
      </c>
      <c r="T24" s="851">
        <v>159.1</v>
      </c>
      <c r="U24" s="851">
        <v>150.8</v>
      </c>
      <c r="V24" s="851">
        <v>8.3</v>
      </c>
      <c r="W24" s="850" t="s">
        <v>429</v>
      </c>
      <c r="X24" s="850" t="s">
        <v>429</v>
      </c>
      <c r="Y24" s="850" t="s">
        <v>429</v>
      </c>
      <c r="Z24" s="850" t="s">
        <v>429</v>
      </c>
      <c r="AA24" s="851">
        <v>20.4</v>
      </c>
      <c r="AB24" s="851">
        <v>172.8</v>
      </c>
      <c r="AC24" s="851">
        <v>157.2</v>
      </c>
      <c r="AD24" s="851">
        <v>15.6</v>
      </c>
      <c r="AE24" s="851">
        <v>20.3</v>
      </c>
      <c r="AF24" s="851">
        <v>168.6</v>
      </c>
      <c r="AG24" s="851">
        <v>152.5</v>
      </c>
      <c r="AH24" s="851">
        <v>16.1</v>
      </c>
      <c r="AI24" s="851">
        <v>20.3</v>
      </c>
      <c r="AJ24" s="851">
        <v>161.3</v>
      </c>
      <c r="AK24" s="851">
        <v>155</v>
      </c>
      <c r="AL24" s="850">
        <v>6.3</v>
      </c>
      <c r="AM24" s="714" t="s">
        <v>374</v>
      </c>
    </row>
    <row r="25" spans="1:39" ht="15" customHeight="1" thickBot="1">
      <c r="A25" s="718"/>
      <c r="B25" s="718"/>
      <c r="C25" s="718"/>
      <c r="D25" s="718"/>
      <c r="E25" s="718"/>
      <c r="F25" s="718"/>
      <c r="G25" s="718"/>
      <c r="H25" s="718"/>
      <c r="I25" s="718"/>
      <c r="J25" s="718"/>
      <c r="K25" s="718"/>
      <c r="L25" s="718"/>
      <c r="M25" s="718"/>
      <c r="N25" s="718"/>
      <c r="O25" s="718"/>
      <c r="P25" s="718"/>
      <c r="Q25" s="718"/>
      <c r="R25" s="718"/>
      <c r="S25" s="718"/>
      <c r="T25" s="718"/>
      <c r="U25" s="718"/>
      <c r="V25" s="718"/>
      <c r="W25" s="718"/>
      <c r="X25" s="718"/>
      <c r="Y25" s="718"/>
      <c r="Z25" s="718"/>
      <c r="AA25" s="718"/>
      <c r="AB25" s="718"/>
      <c r="AC25" s="718"/>
      <c r="AD25" s="718"/>
      <c r="AE25" s="718"/>
      <c r="AF25" s="718"/>
      <c r="AG25" s="718"/>
      <c r="AH25" s="718"/>
      <c r="AI25" s="718"/>
      <c r="AJ25" s="718"/>
      <c r="AK25" s="718"/>
      <c r="AL25" s="718"/>
      <c r="AM25" s="718"/>
    </row>
    <row r="26" spans="1:39" s="808" customFormat="1" ht="7.5" customHeight="1">
      <c r="A26" s="802"/>
      <c r="B26" s="802"/>
      <c r="C26" s="885"/>
      <c r="D26" s="807"/>
      <c r="E26" s="807"/>
      <c r="F26" s="807"/>
      <c r="G26" s="807"/>
      <c r="H26" s="807"/>
      <c r="I26" s="807"/>
      <c r="J26" s="807"/>
      <c r="K26" s="807"/>
      <c r="L26" s="807"/>
      <c r="M26" s="807"/>
      <c r="N26" s="883"/>
      <c r="O26" s="884"/>
      <c r="P26" s="884"/>
      <c r="Q26" s="884"/>
      <c r="R26" s="883"/>
      <c r="S26" s="881"/>
      <c r="T26" s="802"/>
      <c r="U26" s="802"/>
      <c r="V26" s="882"/>
      <c r="W26" s="881"/>
      <c r="X26" s="802"/>
      <c r="Y26" s="802"/>
      <c r="Z26" s="802"/>
      <c r="AA26" s="874"/>
      <c r="AB26" s="802"/>
      <c r="AC26" s="802"/>
      <c r="AD26" s="882"/>
      <c r="AE26" s="881"/>
      <c r="AF26" s="802"/>
      <c r="AG26" s="802"/>
      <c r="AH26" s="802"/>
      <c r="AI26" s="880"/>
      <c r="AJ26" s="802"/>
      <c r="AK26" s="802"/>
      <c r="AL26" s="802"/>
      <c r="AM26" s="874"/>
    </row>
    <row r="27" spans="1:39" s="808" customFormat="1" ht="15" customHeight="1">
      <c r="A27" s="802"/>
      <c r="B27" s="802"/>
      <c r="C27" s="1006" t="s">
        <v>467</v>
      </c>
      <c r="D27" s="1007"/>
      <c r="E27" s="1007"/>
      <c r="F27" s="1008"/>
      <c r="G27" s="815" t="s">
        <v>556</v>
      </c>
      <c r="H27" s="878"/>
      <c r="I27" s="878"/>
      <c r="J27" s="877"/>
      <c r="K27" s="811" t="s">
        <v>66</v>
      </c>
      <c r="L27" s="809"/>
      <c r="M27" s="809"/>
      <c r="N27" s="812"/>
      <c r="O27" s="814" t="s">
        <v>543</v>
      </c>
      <c r="P27" s="813"/>
      <c r="Q27" s="813"/>
      <c r="R27" s="812"/>
      <c r="S27" s="879" t="s">
        <v>542</v>
      </c>
      <c r="T27" s="878"/>
      <c r="U27" s="878"/>
      <c r="V27" s="877"/>
      <c r="W27" s="873" t="s">
        <v>470</v>
      </c>
      <c r="X27" s="873"/>
      <c r="Y27" s="873"/>
      <c r="Z27" s="873"/>
      <c r="AA27" s="875" t="s">
        <v>555</v>
      </c>
      <c r="AB27" s="873"/>
      <c r="AC27" s="873"/>
      <c r="AD27" s="876"/>
      <c r="AE27" s="873" t="s">
        <v>540</v>
      </c>
      <c r="AF27" s="873"/>
      <c r="AG27" s="873"/>
      <c r="AH27" s="873"/>
      <c r="AI27" s="875" t="s">
        <v>554</v>
      </c>
      <c r="AJ27" s="873"/>
      <c r="AK27" s="873"/>
      <c r="AL27" s="873"/>
      <c r="AM27" s="874"/>
    </row>
    <row r="28" spans="1:39" s="808" customFormat="1" ht="37.5" customHeight="1">
      <c r="A28" s="873" t="s">
        <v>822</v>
      </c>
      <c r="B28" s="809"/>
      <c r="C28" s="869" t="s">
        <v>553</v>
      </c>
      <c r="D28" s="869" t="s">
        <v>552</v>
      </c>
      <c r="E28" s="869" t="s">
        <v>551</v>
      </c>
      <c r="F28" s="869" t="s">
        <v>550</v>
      </c>
      <c r="G28" s="869" t="s">
        <v>553</v>
      </c>
      <c r="H28" s="869" t="s">
        <v>552</v>
      </c>
      <c r="I28" s="869" t="s">
        <v>551</v>
      </c>
      <c r="J28" s="872" t="s">
        <v>550</v>
      </c>
      <c r="K28" s="869" t="s">
        <v>553</v>
      </c>
      <c r="L28" s="869" t="s">
        <v>552</v>
      </c>
      <c r="M28" s="869" t="s">
        <v>551</v>
      </c>
      <c r="N28" s="872" t="s">
        <v>550</v>
      </c>
      <c r="O28" s="871" t="s">
        <v>553</v>
      </c>
      <c r="P28" s="869" t="s">
        <v>552</v>
      </c>
      <c r="Q28" s="869" t="s">
        <v>551</v>
      </c>
      <c r="R28" s="869" t="s">
        <v>550</v>
      </c>
      <c r="S28" s="869" t="s">
        <v>553</v>
      </c>
      <c r="T28" s="869" t="s">
        <v>552</v>
      </c>
      <c r="U28" s="869" t="s">
        <v>551</v>
      </c>
      <c r="V28" s="872" t="s">
        <v>550</v>
      </c>
      <c r="W28" s="871" t="s">
        <v>553</v>
      </c>
      <c r="X28" s="869" t="s">
        <v>552</v>
      </c>
      <c r="Y28" s="869" t="s">
        <v>551</v>
      </c>
      <c r="Z28" s="869" t="s">
        <v>550</v>
      </c>
      <c r="AA28" s="869" t="s">
        <v>553</v>
      </c>
      <c r="AB28" s="869" t="s">
        <v>552</v>
      </c>
      <c r="AC28" s="869" t="s">
        <v>551</v>
      </c>
      <c r="AD28" s="872" t="s">
        <v>550</v>
      </c>
      <c r="AE28" s="871" t="s">
        <v>553</v>
      </c>
      <c r="AF28" s="869" t="s">
        <v>552</v>
      </c>
      <c r="AG28" s="869" t="s">
        <v>551</v>
      </c>
      <c r="AH28" s="869" t="s">
        <v>550</v>
      </c>
      <c r="AI28" s="870" t="s">
        <v>553</v>
      </c>
      <c r="AJ28" s="869" t="s">
        <v>552</v>
      </c>
      <c r="AK28" s="869" t="s">
        <v>551</v>
      </c>
      <c r="AL28" s="869" t="s">
        <v>550</v>
      </c>
      <c r="AM28" s="868" t="s">
        <v>437</v>
      </c>
    </row>
    <row r="29" spans="1:39" ht="18.75" customHeight="1">
      <c r="A29" s="794" t="s">
        <v>787</v>
      </c>
      <c r="B29" s="713" t="s">
        <v>510</v>
      </c>
      <c r="C29" s="867">
        <v>20.8</v>
      </c>
      <c r="D29" s="866">
        <v>177.3</v>
      </c>
      <c r="E29" s="866">
        <v>156.9</v>
      </c>
      <c r="F29" s="866">
        <v>20.4</v>
      </c>
      <c r="G29" s="727">
        <v>19.7</v>
      </c>
      <c r="H29" s="734">
        <v>172.1</v>
      </c>
      <c r="I29" s="734">
        <v>154.8</v>
      </c>
      <c r="J29" s="727">
        <v>17.3</v>
      </c>
      <c r="K29" s="727" t="s">
        <v>101</v>
      </c>
      <c r="L29" s="734" t="s">
        <v>101</v>
      </c>
      <c r="M29" s="734" t="s">
        <v>101</v>
      </c>
      <c r="N29" s="734" t="s">
        <v>101</v>
      </c>
      <c r="O29" s="727" t="s">
        <v>101</v>
      </c>
      <c r="P29" s="734" t="s">
        <v>101</v>
      </c>
      <c r="Q29" s="734" t="s">
        <v>101</v>
      </c>
      <c r="R29" s="734" t="s">
        <v>101</v>
      </c>
      <c r="S29" s="727" t="s">
        <v>101</v>
      </c>
      <c r="T29" s="734" t="s">
        <v>101</v>
      </c>
      <c r="U29" s="734" t="s">
        <v>101</v>
      </c>
      <c r="V29" s="727" t="s">
        <v>101</v>
      </c>
      <c r="W29" s="734">
        <v>19.1</v>
      </c>
      <c r="X29" s="734">
        <v>163.6</v>
      </c>
      <c r="Y29" s="734">
        <v>141.8</v>
      </c>
      <c r="Z29" s="734">
        <v>21.8</v>
      </c>
      <c r="AA29" s="734">
        <v>20.6</v>
      </c>
      <c r="AB29" s="734">
        <v>165.2</v>
      </c>
      <c r="AC29" s="734">
        <v>152.1</v>
      </c>
      <c r="AD29" s="734">
        <v>13.1</v>
      </c>
      <c r="AE29" s="734">
        <v>21.3</v>
      </c>
      <c r="AF29" s="734">
        <v>193.5</v>
      </c>
      <c r="AG29" s="734">
        <v>155.8</v>
      </c>
      <c r="AH29" s="734">
        <v>37.7</v>
      </c>
      <c r="AI29" s="734">
        <v>21.1</v>
      </c>
      <c r="AJ29" s="734">
        <v>151.3</v>
      </c>
      <c r="AK29" s="734">
        <v>145.2</v>
      </c>
      <c r="AL29" s="734">
        <v>6.1</v>
      </c>
      <c r="AM29" s="719" t="s">
        <v>532</v>
      </c>
    </row>
    <row r="30" spans="1:39" ht="18.75" customHeight="1">
      <c r="A30" s="794" t="s">
        <v>508</v>
      </c>
      <c r="B30" s="713"/>
      <c r="C30" s="867">
        <v>20.8</v>
      </c>
      <c r="D30" s="866">
        <v>172.7</v>
      </c>
      <c r="E30" s="866">
        <v>155.7</v>
      </c>
      <c r="F30" s="866">
        <v>17</v>
      </c>
      <c r="G30" s="727">
        <v>19.4</v>
      </c>
      <c r="H30" s="734">
        <v>166.6</v>
      </c>
      <c r="I30" s="734">
        <v>152.8</v>
      </c>
      <c r="J30" s="727">
        <v>13.8</v>
      </c>
      <c r="K30" s="727" t="s">
        <v>101</v>
      </c>
      <c r="L30" s="734" t="s">
        <v>101</v>
      </c>
      <c r="M30" s="734" t="s">
        <v>101</v>
      </c>
      <c r="N30" s="734" t="s">
        <v>101</v>
      </c>
      <c r="O30" s="727" t="s">
        <v>101</v>
      </c>
      <c r="P30" s="734" t="s">
        <v>101</v>
      </c>
      <c r="Q30" s="734" t="s">
        <v>101</v>
      </c>
      <c r="R30" s="734" t="s">
        <v>101</v>
      </c>
      <c r="S30" s="727" t="s">
        <v>101</v>
      </c>
      <c r="T30" s="734" t="s">
        <v>101</v>
      </c>
      <c r="U30" s="734" t="s">
        <v>101</v>
      </c>
      <c r="V30" s="727" t="s">
        <v>101</v>
      </c>
      <c r="W30" s="734">
        <v>19.2</v>
      </c>
      <c r="X30" s="734">
        <v>165.2</v>
      </c>
      <c r="Y30" s="734">
        <v>141.8</v>
      </c>
      <c r="Z30" s="734">
        <v>23.4</v>
      </c>
      <c r="AA30" s="734">
        <v>20.4</v>
      </c>
      <c r="AB30" s="734">
        <v>164.8</v>
      </c>
      <c r="AC30" s="734">
        <v>152.3</v>
      </c>
      <c r="AD30" s="734">
        <v>12.5</v>
      </c>
      <c r="AE30" s="734">
        <v>21.4</v>
      </c>
      <c r="AF30" s="734">
        <v>191.8</v>
      </c>
      <c r="AG30" s="734">
        <v>156.2</v>
      </c>
      <c r="AH30" s="734">
        <v>35.6</v>
      </c>
      <c r="AI30" s="734">
        <v>21.1</v>
      </c>
      <c r="AJ30" s="734">
        <v>156.8</v>
      </c>
      <c r="AK30" s="734">
        <v>150.8</v>
      </c>
      <c r="AL30" s="734">
        <v>6</v>
      </c>
      <c r="AM30" s="719" t="s">
        <v>529</v>
      </c>
    </row>
    <row r="31" spans="1:39" ht="18.75" customHeight="1">
      <c r="A31" s="794" t="s">
        <v>506</v>
      </c>
      <c r="C31" s="865">
        <v>20.1</v>
      </c>
      <c r="D31" s="863">
        <v>170.1</v>
      </c>
      <c r="E31" s="863">
        <v>151</v>
      </c>
      <c r="F31" s="863">
        <v>19.1</v>
      </c>
      <c r="G31" s="864">
        <v>17.5</v>
      </c>
      <c r="H31" s="863">
        <v>154.3</v>
      </c>
      <c r="I31" s="863">
        <v>147.6</v>
      </c>
      <c r="J31" s="863">
        <v>6.7</v>
      </c>
      <c r="K31" s="727" t="s">
        <v>101</v>
      </c>
      <c r="L31" s="734" t="s">
        <v>101</v>
      </c>
      <c r="M31" s="734" t="s">
        <v>101</v>
      </c>
      <c r="N31" s="734" t="s">
        <v>101</v>
      </c>
      <c r="O31" s="727" t="s">
        <v>101</v>
      </c>
      <c r="P31" s="734" t="s">
        <v>101</v>
      </c>
      <c r="Q31" s="734" t="s">
        <v>101</v>
      </c>
      <c r="R31" s="734" t="s">
        <v>101</v>
      </c>
      <c r="S31" s="727" t="s">
        <v>101</v>
      </c>
      <c r="T31" s="734" t="s">
        <v>101</v>
      </c>
      <c r="U31" s="734" t="s">
        <v>101</v>
      </c>
      <c r="V31" s="734" t="s">
        <v>101</v>
      </c>
      <c r="W31" s="853">
        <v>18.9</v>
      </c>
      <c r="X31" s="853">
        <v>166.2</v>
      </c>
      <c r="Y31" s="853">
        <v>148.2</v>
      </c>
      <c r="Z31" s="853">
        <v>18</v>
      </c>
      <c r="AA31" s="853">
        <v>20.5</v>
      </c>
      <c r="AB31" s="853">
        <v>164.9</v>
      </c>
      <c r="AC31" s="853">
        <v>153.3</v>
      </c>
      <c r="AD31" s="853">
        <v>11.6</v>
      </c>
      <c r="AE31" s="853">
        <v>21.1</v>
      </c>
      <c r="AF31" s="853">
        <v>175.4</v>
      </c>
      <c r="AG31" s="853">
        <v>152.3</v>
      </c>
      <c r="AH31" s="853">
        <v>23.1</v>
      </c>
      <c r="AI31" s="853">
        <v>20.7</v>
      </c>
      <c r="AJ31" s="853">
        <v>144.2</v>
      </c>
      <c r="AK31" s="853">
        <v>138.9</v>
      </c>
      <c r="AL31" s="853">
        <v>5.3</v>
      </c>
      <c r="AM31" s="719" t="s">
        <v>528</v>
      </c>
    </row>
    <row r="32" spans="1:40" s="733" customFormat="1" ht="18.75" customHeight="1">
      <c r="A32" s="794" t="s">
        <v>504</v>
      </c>
      <c r="B32" s="713"/>
      <c r="C32" s="923">
        <v>20.3</v>
      </c>
      <c r="D32" s="924">
        <v>175.6</v>
      </c>
      <c r="E32" s="924">
        <v>155.4</v>
      </c>
      <c r="F32" s="924">
        <v>20.2</v>
      </c>
      <c r="G32" s="723">
        <v>18.3</v>
      </c>
      <c r="H32" s="723">
        <v>166.4</v>
      </c>
      <c r="I32" s="723">
        <v>147.9</v>
      </c>
      <c r="J32" s="723">
        <v>18.5</v>
      </c>
      <c r="K32" s="924">
        <v>21.2</v>
      </c>
      <c r="L32" s="924">
        <v>158.6</v>
      </c>
      <c r="M32" s="924">
        <v>148.1</v>
      </c>
      <c r="N32" s="924">
        <v>10.5</v>
      </c>
      <c r="O32" s="723">
        <v>19.3</v>
      </c>
      <c r="P32" s="888">
        <v>173</v>
      </c>
      <c r="Q32" s="723">
        <v>156.7</v>
      </c>
      <c r="R32" s="723">
        <v>16.3</v>
      </c>
      <c r="S32" s="723">
        <v>20.3</v>
      </c>
      <c r="T32" s="723">
        <v>170.5</v>
      </c>
      <c r="U32" s="723">
        <v>159.6</v>
      </c>
      <c r="V32" s="723">
        <v>10.9</v>
      </c>
      <c r="W32" s="723">
        <v>18.9</v>
      </c>
      <c r="X32" s="723">
        <v>162.6</v>
      </c>
      <c r="Y32" s="888">
        <v>146.7</v>
      </c>
      <c r="Z32" s="723">
        <v>15.9</v>
      </c>
      <c r="AA32" s="723">
        <v>20.5</v>
      </c>
      <c r="AB32" s="723">
        <v>163.5</v>
      </c>
      <c r="AC32" s="888">
        <v>152</v>
      </c>
      <c r="AD32" s="723">
        <v>11.5</v>
      </c>
      <c r="AE32" s="723">
        <v>21.2</v>
      </c>
      <c r="AF32" s="723">
        <v>180.4</v>
      </c>
      <c r="AG32" s="723">
        <v>156.3</v>
      </c>
      <c r="AH32" s="723">
        <v>24.1</v>
      </c>
      <c r="AI32" s="723">
        <v>20.6</v>
      </c>
      <c r="AJ32" s="723">
        <v>143.4</v>
      </c>
      <c r="AK32" s="723">
        <v>137.8</v>
      </c>
      <c r="AL32" s="729">
        <v>5.6</v>
      </c>
      <c r="AM32" s="719" t="s">
        <v>527</v>
      </c>
      <c r="AN32" s="702"/>
    </row>
    <row r="33" spans="1:39" ht="18" customHeight="1">
      <c r="A33" s="798" t="s">
        <v>772</v>
      </c>
      <c r="B33" s="757"/>
      <c r="C33" s="769">
        <v>19.8</v>
      </c>
      <c r="D33" s="860">
        <v>167.6</v>
      </c>
      <c r="E33" s="860">
        <v>150.9</v>
      </c>
      <c r="F33" s="860">
        <v>16.7</v>
      </c>
      <c r="G33" s="862">
        <v>18.5</v>
      </c>
      <c r="H33" s="862">
        <v>163</v>
      </c>
      <c r="I33" s="862">
        <v>150.7</v>
      </c>
      <c r="J33" s="862">
        <v>12.3</v>
      </c>
      <c r="K33" s="860" t="s">
        <v>429</v>
      </c>
      <c r="L33" s="860" t="s">
        <v>429</v>
      </c>
      <c r="M33" s="860" t="s">
        <v>429</v>
      </c>
      <c r="N33" s="860" t="s">
        <v>429</v>
      </c>
      <c r="O33" s="862">
        <v>18.5</v>
      </c>
      <c r="P33" s="862">
        <v>169</v>
      </c>
      <c r="Q33" s="862">
        <v>150.5</v>
      </c>
      <c r="R33" s="862">
        <v>18.5</v>
      </c>
      <c r="S33" s="862">
        <v>20.4</v>
      </c>
      <c r="T33" s="862">
        <v>173.3</v>
      </c>
      <c r="U33" s="862">
        <v>158.5</v>
      </c>
      <c r="V33" s="862">
        <v>14.8</v>
      </c>
      <c r="W33" s="862">
        <v>19</v>
      </c>
      <c r="X33" s="862">
        <v>157.2</v>
      </c>
      <c r="Y33" s="862">
        <v>144.2</v>
      </c>
      <c r="Z33" s="862">
        <v>13</v>
      </c>
      <c r="AA33" s="862">
        <v>20.6</v>
      </c>
      <c r="AB33" s="862">
        <v>166.7</v>
      </c>
      <c r="AC33" s="862">
        <v>154.3</v>
      </c>
      <c r="AD33" s="862">
        <v>12.4</v>
      </c>
      <c r="AE33" s="862">
        <v>21.6</v>
      </c>
      <c r="AF33" s="862">
        <v>183.5</v>
      </c>
      <c r="AG33" s="862">
        <v>158.7</v>
      </c>
      <c r="AH33" s="862">
        <v>24.8</v>
      </c>
      <c r="AI33" s="862">
        <v>20.4</v>
      </c>
      <c r="AJ33" s="862">
        <v>143</v>
      </c>
      <c r="AK33" s="862">
        <v>136.1</v>
      </c>
      <c r="AL33" s="932">
        <v>6.9</v>
      </c>
      <c r="AM33" s="730" t="s">
        <v>773</v>
      </c>
    </row>
    <row r="34" spans="1:39" ht="9" customHeight="1">
      <c r="A34" s="798"/>
      <c r="B34" s="757"/>
      <c r="C34" s="769"/>
      <c r="D34" s="861"/>
      <c r="E34" s="861"/>
      <c r="F34" s="861"/>
      <c r="G34" s="859"/>
      <c r="H34" s="858"/>
      <c r="I34" s="858"/>
      <c r="J34" s="858"/>
      <c r="K34" s="861"/>
      <c r="L34" s="861"/>
      <c r="M34" s="861"/>
      <c r="N34" s="860"/>
      <c r="O34" s="859"/>
      <c r="P34" s="858"/>
      <c r="Q34" s="858"/>
      <c r="R34" s="858"/>
      <c r="S34" s="859"/>
      <c r="T34" s="858"/>
      <c r="U34" s="858"/>
      <c r="V34" s="858"/>
      <c r="W34" s="857"/>
      <c r="X34" s="857"/>
      <c r="Y34" s="857"/>
      <c r="Z34" s="857"/>
      <c r="AA34" s="857"/>
      <c r="AB34" s="857"/>
      <c r="AC34" s="857"/>
      <c r="AD34" s="857"/>
      <c r="AE34" s="857"/>
      <c r="AF34" s="857"/>
      <c r="AG34" s="857"/>
      <c r="AH34" s="857"/>
      <c r="AI34" s="857"/>
      <c r="AJ34" s="857"/>
      <c r="AK34" s="857"/>
      <c r="AL34" s="857"/>
      <c r="AM34" s="856"/>
    </row>
    <row r="35" spans="1:39" ht="18.75" customHeight="1">
      <c r="A35" s="794" t="s">
        <v>813</v>
      </c>
      <c r="B35" s="792" t="s">
        <v>814</v>
      </c>
      <c r="C35" s="855">
        <v>19.9</v>
      </c>
      <c r="D35" s="853">
        <v>172.6</v>
      </c>
      <c r="E35" s="853">
        <v>148.2</v>
      </c>
      <c r="F35" s="853">
        <v>24.4</v>
      </c>
      <c r="G35" s="854">
        <v>15.7</v>
      </c>
      <c r="H35" s="854">
        <v>127.8</v>
      </c>
      <c r="I35" s="854">
        <v>120.9</v>
      </c>
      <c r="J35" s="854">
        <v>6.9</v>
      </c>
      <c r="K35" s="853" t="s">
        <v>429</v>
      </c>
      <c r="L35" s="853" t="s">
        <v>429</v>
      </c>
      <c r="M35" s="853" t="s">
        <v>429</v>
      </c>
      <c r="N35" s="853" t="s">
        <v>429</v>
      </c>
      <c r="O35" s="854">
        <v>16.9</v>
      </c>
      <c r="P35" s="854">
        <v>167.9</v>
      </c>
      <c r="Q35" s="854">
        <v>145.2</v>
      </c>
      <c r="R35" s="854">
        <v>22.7</v>
      </c>
      <c r="S35" s="854">
        <v>17.8</v>
      </c>
      <c r="T35" s="854">
        <v>161.7</v>
      </c>
      <c r="U35" s="854">
        <v>139.6</v>
      </c>
      <c r="V35" s="854">
        <v>22.1</v>
      </c>
      <c r="W35" s="853">
        <v>18.3</v>
      </c>
      <c r="X35" s="853">
        <v>152.1</v>
      </c>
      <c r="Y35" s="853">
        <v>138.6</v>
      </c>
      <c r="Z35" s="853">
        <v>13.5</v>
      </c>
      <c r="AA35" s="853">
        <v>19.7</v>
      </c>
      <c r="AB35" s="853">
        <v>161.2</v>
      </c>
      <c r="AC35" s="853">
        <v>149.6</v>
      </c>
      <c r="AD35" s="853">
        <v>11.6</v>
      </c>
      <c r="AE35" s="853">
        <v>20.6</v>
      </c>
      <c r="AF35" s="853">
        <v>174.4</v>
      </c>
      <c r="AG35" s="853">
        <v>150.8</v>
      </c>
      <c r="AH35" s="853">
        <v>23.6</v>
      </c>
      <c r="AI35" s="853">
        <v>19.8</v>
      </c>
      <c r="AJ35" s="853">
        <v>142.7</v>
      </c>
      <c r="AK35" s="853">
        <v>136.2</v>
      </c>
      <c r="AL35" s="853">
        <v>6.5</v>
      </c>
      <c r="AM35" s="725" t="s">
        <v>815</v>
      </c>
    </row>
    <row r="36" spans="1:39" ht="18.75" customHeight="1">
      <c r="A36" s="713"/>
      <c r="B36" s="793" t="s">
        <v>3</v>
      </c>
      <c r="C36" s="855">
        <v>19.6</v>
      </c>
      <c r="D36" s="853">
        <v>167.9</v>
      </c>
      <c r="E36" s="853">
        <v>144.4</v>
      </c>
      <c r="F36" s="853">
        <v>23.5</v>
      </c>
      <c r="G36" s="854">
        <v>19</v>
      </c>
      <c r="H36" s="854">
        <v>171.3</v>
      </c>
      <c r="I36" s="854">
        <v>161.4</v>
      </c>
      <c r="J36" s="854">
        <v>9.9</v>
      </c>
      <c r="K36" s="853" t="s">
        <v>429</v>
      </c>
      <c r="L36" s="853" t="s">
        <v>429</v>
      </c>
      <c r="M36" s="853" t="s">
        <v>429</v>
      </c>
      <c r="N36" s="853" t="s">
        <v>429</v>
      </c>
      <c r="O36" s="854">
        <v>19.8</v>
      </c>
      <c r="P36" s="854">
        <v>183.4</v>
      </c>
      <c r="Q36" s="854">
        <v>161.6</v>
      </c>
      <c r="R36" s="854">
        <v>21.8</v>
      </c>
      <c r="S36" s="854">
        <v>22</v>
      </c>
      <c r="T36" s="854">
        <v>188.2</v>
      </c>
      <c r="U36" s="854">
        <v>175.7</v>
      </c>
      <c r="V36" s="854">
        <v>12.5</v>
      </c>
      <c r="W36" s="853">
        <v>17.9</v>
      </c>
      <c r="X36" s="853">
        <v>149.5</v>
      </c>
      <c r="Y36" s="853">
        <v>135.2</v>
      </c>
      <c r="Z36" s="853">
        <v>14.3</v>
      </c>
      <c r="AA36" s="853">
        <v>19.1</v>
      </c>
      <c r="AB36" s="853">
        <v>157.5</v>
      </c>
      <c r="AC36" s="853">
        <v>145.9</v>
      </c>
      <c r="AD36" s="853">
        <v>11.6</v>
      </c>
      <c r="AE36" s="853">
        <v>21.7</v>
      </c>
      <c r="AF36" s="853">
        <v>178.4</v>
      </c>
      <c r="AG36" s="853">
        <v>159</v>
      </c>
      <c r="AH36" s="853">
        <v>19.4</v>
      </c>
      <c r="AI36" s="853">
        <v>19.9</v>
      </c>
      <c r="AJ36" s="853">
        <v>138.9</v>
      </c>
      <c r="AK36" s="853">
        <v>132.8</v>
      </c>
      <c r="AL36" s="853">
        <v>6.1</v>
      </c>
      <c r="AM36" s="719" t="s">
        <v>816</v>
      </c>
    </row>
    <row r="37" spans="1:39" ht="18.75" customHeight="1">
      <c r="A37" s="713"/>
      <c r="B37" s="793" t="s">
        <v>4</v>
      </c>
      <c r="C37" s="855">
        <v>22.4</v>
      </c>
      <c r="D37" s="853">
        <v>194.3</v>
      </c>
      <c r="E37" s="853">
        <v>162</v>
      </c>
      <c r="F37" s="853">
        <v>32.3</v>
      </c>
      <c r="G37" s="854">
        <v>17.8</v>
      </c>
      <c r="H37" s="854">
        <v>159.4</v>
      </c>
      <c r="I37" s="854">
        <v>148</v>
      </c>
      <c r="J37" s="854">
        <v>11.4</v>
      </c>
      <c r="K37" s="853" t="s">
        <v>429</v>
      </c>
      <c r="L37" s="853" t="s">
        <v>429</v>
      </c>
      <c r="M37" s="853" t="s">
        <v>429</v>
      </c>
      <c r="N37" s="853" t="s">
        <v>429</v>
      </c>
      <c r="O37" s="854">
        <v>16.3</v>
      </c>
      <c r="P37" s="854">
        <v>148.8</v>
      </c>
      <c r="Q37" s="854">
        <v>132.5</v>
      </c>
      <c r="R37" s="854">
        <v>16.3</v>
      </c>
      <c r="S37" s="854">
        <v>17.7</v>
      </c>
      <c r="T37" s="854">
        <v>147.5</v>
      </c>
      <c r="U37" s="854">
        <v>135.4</v>
      </c>
      <c r="V37" s="854">
        <v>12.1</v>
      </c>
      <c r="W37" s="853">
        <v>18.6</v>
      </c>
      <c r="X37" s="853">
        <v>156.3</v>
      </c>
      <c r="Y37" s="853">
        <v>140.8</v>
      </c>
      <c r="Z37" s="853">
        <v>15.5</v>
      </c>
      <c r="AA37" s="853">
        <v>21.4</v>
      </c>
      <c r="AB37" s="853">
        <v>169.1</v>
      </c>
      <c r="AC37" s="853">
        <v>156.1</v>
      </c>
      <c r="AD37" s="853">
        <v>13</v>
      </c>
      <c r="AE37" s="853">
        <v>21.2</v>
      </c>
      <c r="AF37" s="853">
        <v>182.6</v>
      </c>
      <c r="AG37" s="853">
        <v>156.2</v>
      </c>
      <c r="AH37" s="853">
        <v>26.4</v>
      </c>
      <c r="AI37" s="853">
        <v>19.7</v>
      </c>
      <c r="AJ37" s="853">
        <v>139.3</v>
      </c>
      <c r="AK37" s="853">
        <v>133.7</v>
      </c>
      <c r="AL37" s="853">
        <v>5.6</v>
      </c>
      <c r="AM37" s="719" t="s">
        <v>502</v>
      </c>
    </row>
    <row r="38" spans="1:39" ht="18.75" customHeight="1">
      <c r="A38" s="713"/>
      <c r="B38" s="793" t="s">
        <v>501</v>
      </c>
      <c r="C38" s="855">
        <v>20.5</v>
      </c>
      <c r="D38" s="853">
        <v>178.8</v>
      </c>
      <c r="E38" s="853">
        <v>155.9</v>
      </c>
      <c r="F38" s="853">
        <v>22.9</v>
      </c>
      <c r="G38" s="854">
        <v>19.5</v>
      </c>
      <c r="H38" s="854">
        <v>171.9</v>
      </c>
      <c r="I38" s="854">
        <v>158.3</v>
      </c>
      <c r="J38" s="854">
        <v>13.6</v>
      </c>
      <c r="K38" s="853" t="s">
        <v>429</v>
      </c>
      <c r="L38" s="853" t="s">
        <v>429</v>
      </c>
      <c r="M38" s="853" t="s">
        <v>429</v>
      </c>
      <c r="N38" s="853" t="s">
        <v>429</v>
      </c>
      <c r="O38" s="854">
        <v>14.5</v>
      </c>
      <c r="P38" s="854">
        <v>120.3</v>
      </c>
      <c r="Q38" s="854">
        <v>117.6</v>
      </c>
      <c r="R38" s="854">
        <v>2.7</v>
      </c>
      <c r="S38" s="854">
        <v>22</v>
      </c>
      <c r="T38" s="854">
        <v>182.4</v>
      </c>
      <c r="U38" s="854">
        <v>171</v>
      </c>
      <c r="V38" s="854">
        <v>11.4</v>
      </c>
      <c r="W38" s="853">
        <v>19.6</v>
      </c>
      <c r="X38" s="853">
        <v>165.1</v>
      </c>
      <c r="Y38" s="853">
        <v>148.8</v>
      </c>
      <c r="Z38" s="853">
        <v>16.3</v>
      </c>
      <c r="AA38" s="853">
        <v>21.2</v>
      </c>
      <c r="AB38" s="853">
        <v>174.6</v>
      </c>
      <c r="AC38" s="853">
        <v>159.9</v>
      </c>
      <c r="AD38" s="853">
        <v>14.7</v>
      </c>
      <c r="AE38" s="853">
        <v>22.5</v>
      </c>
      <c r="AF38" s="853">
        <v>196</v>
      </c>
      <c r="AG38" s="853">
        <v>167.3</v>
      </c>
      <c r="AH38" s="853">
        <v>28.7</v>
      </c>
      <c r="AI38" s="853">
        <v>20.7</v>
      </c>
      <c r="AJ38" s="853">
        <v>146</v>
      </c>
      <c r="AK38" s="853">
        <v>139.8</v>
      </c>
      <c r="AL38" s="853">
        <v>6.2</v>
      </c>
      <c r="AM38" s="719" t="s">
        <v>500</v>
      </c>
    </row>
    <row r="39" spans="1:39" ht="18.75" customHeight="1">
      <c r="A39" s="713"/>
      <c r="B39" s="793" t="s">
        <v>5</v>
      </c>
      <c r="C39" s="855">
        <v>19.5</v>
      </c>
      <c r="D39" s="853">
        <v>161.6</v>
      </c>
      <c r="E39" s="853">
        <v>153.2</v>
      </c>
      <c r="F39" s="853">
        <v>8.4</v>
      </c>
      <c r="G39" s="854">
        <v>16.6</v>
      </c>
      <c r="H39" s="854">
        <v>148.8</v>
      </c>
      <c r="I39" s="854">
        <v>133.3</v>
      </c>
      <c r="J39" s="854">
        <v>15.5</v>
      </c>
      <c r="K39" s="853" t="s">
        <v>429</v>
      </c>
      <c r="L39" s="853" t="s">
        <v>429</v>
      </c>
      <c r="M39" s="853" t="s">
        <v>429</v>
      </c>
      <c r="N39" s="853" t="s">
        <v>429</v>
      </c>
      <c r="O39" s="854">
        <v>15.4</v>
      </c>
      <c r="P39" s="854">
        <v>128.7</v>
      </c>
      <c r="Q39" s="854">
        <v>124.6</v>
      </c>
      <c r="R39" s="854">
        <v>4.1</v>
      </c>
      <c r="S39" s="854">
        <v>17.4</v>
      </c>
      <c r="T39" s="854">
        <v>143.7</v>
      </c>
      <c r="U39" s="854">
        <v>134.8</v>
      </c>
      <c r="V39" s="854">
        <v>8.9</v>
      </c>
      <c r="W39" s="853">
        <v>18.7</v>
      </c>
      <c r="X39" s="853">
        <v>155.1</v>
      </c>
      <c r="Y39" s="853">
        <v>141.9</v>
      </c>
      <c r="Z39" s="853">
        <v>13.2</v>
      </c>
      <c r="AA39" s="853">
        <v>20.2</v>
      </c>
      <c r="AB39" s="853">
        <v>166.4</v>
      </c>
      <c r="AC39" s="853">
        <v>153.9</v>
      </c>
      <c r="AD39" s="853">
        <v>12.5</v>
      </c>
      <c r="AE39" s="853">
        <v>21.3</v>
      </c>
      <c r="AF39" s="853">
        <v>183.1</v>
      </c>
      <c r="AG39" s="853">
        <v>156.5</v>
      </c>
      <c r="AH39" s="853">
        <v>26.6</v>
      </c>
      <c r="AI39" s="853">
        <v>20.3</v>
      </c>
      <c r="AJ39" s="853">
        <v>142.7</v>
      </c>
      <c r="AK39" s="853">
        <v>136.3</v>
      </c>
      <c r="AL39" s="853">
        <v>6.4</v>
      </c>
      <c r="AM39" s="719" t="s">
        <v>499</v>
      </c>
    </row>
    <row r="40" spans="1:39" ht="18.75" customHeight="1">
      <c r="A40" s="713"/>
      <c r="B40" s="793" t="s">
        <v>6</v>
      </c>
      <c r="C40" s="855">
        <v>17.8</v>
      </c>
      <c r="D40" s="853">
        <v>153.6</v>
      </c>
      <c r="E40" s="853">
        <v>140.7</v>
      </c>
      <c r="F40" s="853">
        <v>12.9</v>
      </c>
      <c r="G40" s="854">
        <v>20.5</v>
      </c>
      <c r="H40" s="854">
        <v>182.5</v>
      </c>
      <c r="I40" s="854">
        <v>168.4</v>
      </c>
      <c r="J40" s="854">
        <v>14.1</v>
      </c>
      <c r="K40" s="853" t="s">
        <v>429</v>
      </c>
      <c r="L40" s="853" t="s">
        <v>429</v>
      </c>
      <c r="M40" s="853" t="s">
        <v>429</v>
      </c>
      <c r="N40" s="853" t="s">
        <v>429</v>
      </c>
      <c r="O40" s="854">
        <v>20.6</v>
      </c>
      <c r="P40" s="854">
        <v>178</v>
      </c>
      <c r="Q40" s="854">
        <v>162.6</v>
      </c>
      <c r="R40" s="854">
        <v>15.4</v>
      </c>
      <c r="S40" s="854">
        <v>22</v>
      </c>
      <c r="T40" s="854">
        <v>180.4</v>
      </c>
      <c r="U40" s="854">
        <v>170.4</v>
      </c>
      <c r="V40" s="854">
        <v>10</v>
      </c>
      <c r="W40" s="853">
        <v>19.1</v>
      </c>
      <c r="X40" s="853">
        <v>155.5</v>
      </c>
      <c r="Y40" s="853">
        <v>143.9</v>
      </c>
      <c r="Z40" s="853">
        <v>11.6</v>
      </c>
      <c r="AA40" s="853">
        <v>21.5</v>
      </c>
      <c r="AB40" s="853">
        <v>170.3</v>
      </c>
      <c r="AC40" s="853">
        <v>158.3</v>
      </c>
      <c r="AD40" s="853">
        <v>12</v>
      </c>
      <c r="AE40" s="853">
        <v>22.1</v>
      </c>
      <c r="AF40" s="853">
        <v>187</v>
      </c>
      <c r="AG40" s="853">
        <v>162.3</v>
      </c>
      <c r="AH40" s="853">
        <v>24.7</v>
      </c>
      <c r="AI40" s="853">
        <v>20.1</v>
      </c>
      <c r="AJ40" s="853">
        <v>136.9</v>
      </c>
      <c r="AK40" s="853">
        <v>130</v>
      </c>
      <c r="AL40" s="853">
        <v>6.9</v>
      </c>
      <c r="AM40" s="719" t="s">
        <v>498</v>
      </c>
    </row>
    <row r="41" spans="1:39" ht="18.75" customHeight="1">
      <c r="A41" s="713"/>
      <c r="B41" s="793" t="s">
        <v>7</v>
      </c>
      <c r="C41" s="855">
        <v>21.5</v>
      </c>
      <c r="D41" s="853">
        <v>185.6</v>
      </c>
      <c r="E41" s="853">
        <v>159.9</v>
      </c>
      <c r="F41" s="853">
        <v>25.7</v>
      </c>
      <c r="G41" s="854">
        <v>19.4</v>
      </c>
      <c r="H41" s="854">
        <v>168.4</v>
      </c>
      <c r="I41" s="854">
        <v>156.1</v>
      </c>
      <c r="J41" s="854">
        <v>12.3</v>
      </c>
      <c r="K41" s="853" t="s">
        <v>429</v>
      </c>
      <c r="L41" s="853" t="s">
        <v>429</v>
      </c>
      <c r="M41" s="853" t="s">
        <v>429</v>
      </c>
      <c r="N41" s="853" t="s">
        <v>429</v>
      </c>
      <c r="O41" s="854">
        <v>20.2</v>
      </c>
      <c r="P41" s="854">
        <v>183</v>
      </c>
      <c r="Q41" s="854">
        <v>160.8</v>
      </c>
      <c r="R41" s="854">
        <v>22.2</v>
      </c>
      <c r="S41" s="854">
        <v>20.6</v>
      </c>
      <c r="T41" s="854">
        <v>173.7</v>
      </c>
      <c r="U41" s="854">
        <v>160.2</v>
      </c>
      <c r="V41" s="854">
        <v>13.5</v>
      </c>
      <c r="W41" s="853">
        <v>18.4</v>
      </c>
      <c r="X41" s="853">
        <v>149.7</v>
      </c>
      <c r="Y41" s="853">
        <v>139.3</v>
      </c>
      <c r="Z41" s="853">
        <v>10.4</v>
      </c>
      <c r="AA41" s="853">
        <v>21.3</v>
      </c>
      <c r="AB41" s="853">
        <v>172.1</v>
      </c>
      <c r="AC41" s="853">
        <v>159.8</v>
      </c>
      <c r="AD41" s="853">
        <v>12.3</v>
      </c>
      <c r="AE41" s="853">
        <v>21.9</v>
      </c>
      <c r="AF41" s="853">
        <v>192.7</v>
      </c>
      <c r="AG41" s="853">
        <v>163.6</v>
      </c>
      <c r="AH41" s="853">
        <v>29.1</v>
      </c>
      <c r="AI41" s="853">
        <v>20.2</v>
      </c>
      <c r="AJ41" s="853">
        <v>141.2</v>
      </c>
      <c r="AK41" s="853">
        <v>133.5</v>
      </c>
      <c r="AL41" s="853">
        <v>7.7</v>
      </c>
      <c r="AM41" s="719" t="s">
        <v>372</v>
      </c>
    </row>
    <row r="42" spans="1:39" ht="18.75" customHeight="1">
      <c r="A42" s="713"/>
      <c r="B42" s="793" t="s">
        <v>8</v>
      </c>
      <c r="C42" s="855">
        <v>19.9</v>
      </c>
      <c r="D42" s="853">
        <v>168.2</v>
      </c>
      <c r="E42" s="853">
        <v>155.1</v>
      </c>
      <c r="F42" s="853">
        <v>13.1</v>
      </c>
      <c r="G42" s="854">
        <v>18.7</v>
      </c>
      <c r="H42" s="854">
        <v>167.9</v>
      </c>
      <c r="I42" s="854">
        <v>157</v>
      </c>
      <c r="J42" s="854">
        <v>10.9</v>
      </c>
      <c r="K42" s="853" t="s">
        <v>429</v>
      </c>
      <c r="L42" s="853" t="s">
        <v>429</v>
      </c>
      <c r="M42" s="853" t="s">
        <v>429</v>
      </c>
      <c r="N42" s="853" t="s">
        <v>429</v>
      </c>
      <c r="O42" s="854">
        <v>17.6</v>
      </c>
      <c r="P42" s="854">
        <v>167.7</v>
      </c>
      <c r="Q42" s="854">
        <v>140.8</v>
      </c>
      <c r="R42" s="854">
        <v>26.9</v>
      </c>
      <c r="S42" s="854">
        <v>24.4</v>
      </c>
      <c r="T42" s="854">
        <v>208.6</v>
      </c>
      <c r="U42" s="854">
        <v>188.4</v>
      </c>
      <c r="V42" s="854">
        <v>20.2</v>
      </c>
      <c r="W42" s="853">
        <v>19.9</v>
      </c>
      <c r="X42" s="853">
        <v>162.6</v>
      </c>
      <c r="Y42" s="853">
        <v>150.6</v>
      </c>
      <c r="Z42" s="853">
        <v>12</v>
      </c>
      <c r="AA42" s="853">
        <v>20.7</v>
      </c>
      <c r="AB42" s="853">
        <v>163.4</v>
      </c>
      <c r="AC42" s="853">
        <v>150.7</v>
      </c>
      <c r="AD42" s="853">
        <v>12.7</v>
      </c>
      <c r="AE42" s="853">
        <v>21.5</v>
      </c>
      <c r="AF42" s="853">
        <v>181.4</v>
      </c>
      <c r="AG42" s="853">
        <v>155.9</v>
      </c>
      <c r="AH42" s="853">
        <v>25.5</v>
      </c>
      <c r="AI42" s="853">
        <v>21.1</v>
      </c>
      <c r="AJ42" s="853">
        <v>150.8</v>
      </c>
      <c r="AK42" s="853">
        <v>142.7</v>
      </c>
      <c r="AL42" s="853">
        <v>8.1</v>
      </c>
      <c r="AM42" s="719" t="s">
        <v>497</v>
      </c>
    </row>
    <row r="43" spans="1:39" ht="18.75" customHeight="1">
      <c r="A43" s="713"/>
      <c r="B43" s="793" t="s">
        <v>9</v>
      </c>
      <c r="C43" s="855">
        <v>17</v>
      </c>
      <c r="D43" s="853">
        <v>139.9</v>
      </c>
      <c r="E43" s="853">
        <v>131.6</v>
      </c>
      <c r="F43" s="853">
        <v>8.3</v>
      </c>
      <c r="G43" s="854">
        <v>19.2</v>
      </c>
      <c r="H43" s="854">
        <v>168.7</v>
      </c>
      <c r="I43" s="854">
        <v>152.2</v>
      </c>
      <c r="J43" s="854">
        <v>16.5</v>
      </c>
      <c r="K43" s="853" t="s">
        <v>429</v>
      </c>
      <c r="L43" s="853" t="s">
        <v>429</v>
      </c>
      <c r="M43" s="853" t="s">
        <v>429</v>
      </c>
      <c r="N43" s="853" t="s">
        <v>429</v>
      </c>
      <c r="O43" s="854">
        <v>20.6</v>
      </c>
      <c r="P43" s="854">
        <v>194.7</v>
      </c>
      <c r="Q43" s="854">
        <v>166</v>
      </c>
      <c r="R43" s="854">
        <v>28.7</v>
      </c>
      <c r="S43" s="854">
        <v>20.1</v>
      </c>
      <c r="T43" s="854">
        <v>172.5</v>
      </c>
      <c r="U43" s="854">
        <v>155.8</v>
      </c>
      <c r="V43" s="854">
        <v>16.7</v>
      </c>
      <c r="W43" s="853">
        <v>20.5</v>
      </c>
      <c r="X43" s="853">
        <v>167.1</v>
      </c>
      <c r="Y43" s="853">
        <v>155.6</v>
      </c>
      <c r="Z43" s="853">
        <v>11.5</v>
      </c>
      <c r="AA43" s="853">
        <v>20.6</v>
      </c>
      <c r="AB43" s="853">
        <v>168.5</v>
      </c>
      <c r="AC43" s="853">
        <v>155.5</v>
      </c>
      <c r="AD43" s="853">
        <v>13</v>
      </c>
      <c r="AE43" s="853">
        <v>21.5</v>
      </c>
      <c r="AF43" s="853">
        <v>180.5</v>
      </c>
      <c r="AG43" s="853">
        <v>158</v>
      </c>
      <c r="AH43" s="853">
        <v>22.5</v>
      </c>
      <c r="AI43" s="853">
        <v>20.6</v>
      </c>
      <c r="AJ43" s="853">
        <v>146.8</v>
      </c>
      <c r="AK43" s="853">
        <v>138.7</v>
      </c>
      <c r="AL43" s="853">
        <v>8.1</v>
      </c>
      <c r="AM43" s="719" t="s">
        <v>496</v>
      </c>
    </row>
    <row r="44" spans="1:39" ht="18.75" customHeight="1">
      <c r="A44" s="713"/>
      <c r="B44" s="792">
        <v>10</v>
      </c>
      <c r="C44" s="855">
        <v>19.2</v>
      </c>
      <c r="D44" s="853">
        <v>156.1</v>
      </c>
      <c r="E44" s="853">
        <v>150.8</v>
      </c>
      <c r="F44" s="853">
        <v>5.3</v>
      </c>
      <c r="G44" s="854">
        <v>18</v>
      </c>
      <c r="H44" s="854">
        <v>159.5</v>
      </c>
      <c r="I44" s="854">
        <v>144.1</v>
      </c>
      <c r="J44" s="854">
        <v>15.4</v>
      </c>
      <c r="K44" s="853" t="s">
        <v>429</v>
      </c>
      <c r="L44" s="853" t="s">
        <v>429</v>
      </c>
      <c r="M44" s="853" t="s">
        <v>429</v>
      </c>
      <c r="N44" s="853" t="s">
        <v>429</v>
      </c>
      <c r="O44" s="854">
        <v>20.4</v>
      </c>
      <c r="P44" s="854">
        <v>193.3</v>
      </c>
      <c r="Q44" s="854">
        <v>167.8</v>
      </c>
      <c r="R44" s="854">
        <v>25.5</v>
      </c>
      <c r="S44" s="854">
        <v>19.2</v>
      </c>
      <c r="T44" s="854">
        <v>169.8</v>
      </c>
      <c r="U44" s="854">
        <v>148.6</v>
      </c>
      <c r="V44" s="854">
        <v>21.2</v>
      </c>
      <c r="W44" s="853">
        <v>19.2</v>
      </c>
      <c r="X44" s="853">
        <v>159.5</v>
      </c>
      <c r="Y44" s="853">
        <v>146.9</v>
      </c>
      <c r="Z44" s="853">
        <v>12.6</v>
      </c>
      <c r="AA44" s="853">
        <v>20.7</v>
      </c>
      <c r="AB44" s="853">
        <v>167.8</v>
      </c>
      <c r="AC44" s="853">
        <v>157</v>
      </c>
      <c r="AD44" s="853">
        <v>10.8</v>
      </c>
      <c r="AE44" s="853">
        <v>21</v>
      </c>
      <c r="AF44" s="853">
        <v>177.7</v>
      </c>
      <c r="AG44" s="853">
        <v>155.1</v>
      </c>
      <c r="AH44" s="853">
        <v>22.6</v>
      </c>
      <c r="AI44" s="853">
        <v>20.6</v>
      </c>
      <c r="AJ44" s="853">
        <v>145.9</v>
      </c>
      <c r="AK44" s="853">
        <v>139.2</v>
      </c>
      <c r="AL44" s="853">
        <v>6.7</v>
      </c>
      <c r="AM44" s="719" t="s">
        <v>817</v>
      </c>
    </row>
    <row r="45" spans="1:39" ht="18.75" customHeight="1">
      <c r="A45" s="713"/>
      <c r="B45" s="792">
        <v>11</v>
      </c>
      <c r="C45" s="855">
        <v>19.7</v>
      </c>
      <c r="D45" s="853">
        <v>158.7</v>
      </c>
      <c r="E45" s="853">
        <v>152.9</v>
      </c>
      <c r="F45" s="853">
        <v>5.8</v>
      </c>
      <c r="G45" s="854">
        <v>19.6</v>
      </c>
      <c r="H45" s="854">
        <v>170</v>
      </c>
      <c r="I45" s="854">
        <v>158.4</v>
      </c>
      <c r="J45" s="854">
        <v>11.6</v>
      </c>
      <c r="K45" s="853" t="s">
        <v>429</v>
      </c>
      <c r="L45" s="853" t="s">
        <v>429</v>
      </c>
      <c r="M45" s="853" t="s">
        <v>429</v>
      </c>
      <c r="N45" s="853" t="s">
        <v>429</v>
      </c>
      <c r="O45" s="854">
        <v>20.8</v>
      </c>
      <c r="P45" s="854">
        <v>188.8</v>
      </c>
      <c r="Q45" s="854">
        <v>171.2</v>
      </c>
      <c r="R45" s="854">
        <v>17.6</v>
      </c>
      <c r="S45" s="854">
        <v>21.5</v>
      </c>
      <c r="T45" s="854">
        <v>181.5</v>
      </c>
      <c r="U45" s="854">
        <v>166.5</v>
      </c>
      <c r="V45" s="854">
        <v>15</v>
      </c>
      <c r="W45" s="853">
        <v>19.4</v>
      </c>
      <c r="X45" s="853">
        <v>161.9</v>
      </c>
      <c r="Y45" s="853">
        <v>149.7</v>
      </c>
      <c r="Z45" s="853">
        <v>12.2</v>
      </c>
      <c r="AA45" s="853">
        <v>20.4</v>
      </c>
      <c r="AB45" s="853">
        <v>162.9</v>
      </c>
      <c r="AC45" s="853">
        <v>153.7</v>
      </c>
      <c r="AD45" s="853">
        <v>9.2</v>
      </c>
      <c r="AE45" s="853">
        <v>21.8</v>
      </c>
      <c r="AF45" s="853">
        <v>182.2</v>
      </c>
      <c r="AG45" s="853">
        <v>160</v>
      </c>
      <c r="AH45" s="853">
        <v>22.2</v>
      </c>
      <c r="AI45" s="853">
        <v>20.5</v>
      </c>
      <c r="AJ45" s="853">
        <v>143.3</v>
      </c>
      <c r="AK45" s="853">
        <v>136.2</v>
      </c>
      <c r="AL45" s="853">
        <v>7.1</v>
      </c>
      <c r="AM45" s="719" t="s">
        <v>495</v>
      </c>
    </row>
    <row r="46" spans="1:39" ht="18.75" customHeight="1" thickBot="1">
      <c r="A46" s="718"/>
      <c r="B46" s="789">
        <v>12</v>
      </c>
      <c r="C46" s="852">
        <v>20.6</v>
      </c>
      <c r="D46" s="850">
        <v>174.5</v>
      </c>
      <c r="E46" s="850">
        <v>156</v>
      </c>
      <c r="F46" s="850">
        <v>18.5</v>
      </c>
      <c r="G46" s="851">
        <v>18.3</v>
      </c>
      <c r="H46" s="851">
        <v>160.6</v>
      </c>
      <c r="I46" s="851">
        <v>151.1</v>
      </c>
      <c r="J46" s="851">
        <v>9.5</v>
      </c>
      <c r="K46" s="850" t="s">
        <v>429</v>
      </c>
      <c r="L46" s="850" t="s">
        <v>429</v>
      </c>
      <c r="M46" s="850" t="s">
        <v>429</v>
      </c>
      <c r="N46" s="850" t="s">
        <v>429</v>
      </c>
      <c r="O46" s="851">
        <v>18.9</v>
      </c>
      <c r="P46" s="851">
        <v>173.8</v>
      </c>
      <c r="Q46" s="851">
        <v>155.3</v>
      </c>
      <c r="R46" s="851">
        <v>18.5</v>
      </c>
      <c r="S46" s="851">
        <v>20</v>
      </c>
      <c r="T46" s="851">
        <v>168.7</v>
      </c>
      <c r="U46" s="851">
        <v>154.9</v>
      </c>
      <c r="V46" s="851">
        <v>13.8</v>
      </c>
      <c r="W46" s="850">
        <v>18.8</v>
      </c>
      <c r="X46" s="850">
        <v>155.4</v>
      </c>
      <c r="Y46" s="850">
        <v>142.9</v>
      </c>
      <c r="Z46" s="850">
        <v>12.5</v>
      </c>
      <c r="AA46" s="850">
        <v>20</v>
      </c>
      <c r="AB46" s="850">
        <v>165.3</v>
      </c>
      <c r="AC46" s="850">
        <v>152.4</v>
      </c>
      <c r="AD46" s="850">
        <v>12.9</v>
      </c>
      <c r="AE46" s="850">
        <v>21.5</v>
      </c>
      <c r="AF46" s="850">
        <v>187.1</v>
      </c>
      <c r="AG46" s="850">
        <v>160.5</v>
      </c>
      <c r="AH46" s="850">
        <v>26.6</v>
      </c>
      <c r="AI46" s="850">
        <v>20.7</v>
      </c>
      <c r="AJ46" s="850">
        <v>141.9</v>
      </c>
      <c r="AK46" s="850">
        <v>134.4</v>
      </c>
      <c r="AL46" s="850">
        <v>7.5</v>
      </c>
      <c r="AM46" s="714" t="s">
        <v>374</v>
      </c>
    </row>
    <row r="47" ht="15" customHeight="1">
      <c r="A47" s="713" t="s">
        <v>494</v>
      </c>
    </row>
    <row r="48" spans="1:26" ht="10.5" customHeight="1">
      <c r="A48" s="711" t="s">
        <v>450</v>
      </c>
      <c r="B48" s="786"/>
      <c r="C48" s="785"/>
      <c r="D48" s="785"/>
      <c r="E48" s="785"/>
      <c r="F48" s="785"/>
      <c r="G48" s="785"/>
      <c r="H48" s="785"/>
      <c r="I48" s="785"/>
      <c r="J48" s="785"/>
      <c r="K48" s="785"/>
      <c r="L48" s="785"/>
      <c r="M48" s="785"/>
      <c r="N48" s="785"/>
      <c r="O48" s="785"/>
      <c r="P48" s="785"/>
      <c r="Q48" s="785"/>
      <c r="R48" s="785"/>
      <c r="S48" s="785"/>
      <c r="T48" s="785"/>
      <c r="U48" s="785"/>
      <c r="V48" s="785"/>
      <c r="W48" s="785"/>
      <c r="X48" s="785"/>
      <c r="Y48" s="785"/>
      <c r="Z48" s="785"/>
    </row>
    <row r="49" spans="1:26" ht="10.5" customHeight="1">
      <c r="A49" s="711" t="s">
        <v>823</v>
      </c>
      <c r="B49" s="786"/>
      <c r="C49" s="785"/>
      <c r="D49" s="785"/>
      <c r="E49" s="785"/>
      <c r="F49" s="785"/>
      <c r="G49" s="785"/>
      <c r="H49" s="785"/>
      <c r="I49" s="785"/>
      <c r="J49" s="785"/>
      <c r="K49" s="785"/>
      <c r="L49" s="785"/>
      <c r="M49" s="785"/>
      <c r="N49" s="785"/>
      <c r="O49" s="785"/>
      <c r="P49" s="785"/>
      <c r="Q49" s="785"/>
      <c r="R49" s="785"/>
      <c r="S49" s="785"/>
      <c r="T49" s="785"/>
      <c r="U49" s="785"/>
      <c r="V49" s="785"/>
      <c r="W49" s="785"/>
      <c r="X49" s="785"/>
      <c r="Y49" s="785"/>
      <c r="Z49" s="785"/>
    </row>
    <row r="50" spans="1:26" ht="10.5" customHeight="1">
      <c r="A50" s="711" t="s">
        <v>824</v>
      </c>
      <c r="B50" s="786"/>
      <c r="C50" s="785"/>
      <c r="D50" s="785"/>
      <c r="E50" s="785"/>
      <c r="F50" s="785"/>
      <c r="G50" s="785"/>
      <c r="H50" s="785"/>
      <c r="I50" s="785"/>
      <c r="J50" s="785"/>
      <c r="K50" s="785"/>
      <c r="L50" s="785"/>
      <c r="M50" s="785"/>
      <c r="N50" s="785"/>
      <c r="O50" s="785"/>
      <c r="P50" s="785"/>
      <c r="Q50" s="785"/>
      <c r="R50" s="785"/>
      <c r="S50" s="785"/>
      <c r="T50" s="785"/>
      <c r="U50" s="785"/>
      <c r="V50" s="785"/>
      <c r="W50" s="785"/>
      <c r="X50" s="785"/>
      <c r="Y50" s="785"/>
      <c r="Z50" s="785"/>
    </row>
    <row r="51" ht="12">
      <c r="A51" s="561"/>
    </row>
  </sheetData>
  <sheetProtection/>
  <mergeCells count="1">
    <mergeCell ref="C27:F27"/>
  </mergeCells>
  <printOptions/>
  <pageMargins left="0.3937007874015748" right="0.3937007874015748" top="0.5905511811023623" bottom="0.1968503937007874" header="0.5118110236220472" footer="0.11811023622047245"/>
  <pageSetup horizontalDpi="600" verticalDpi="600" orientation="landscape" paperSize="8"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　由美子（統計調査課）</dc:creator>
  <cp:keywords/>
  <dc:description/>
  <cp:lastModifiedBy>佐賀県</cp:lastModifiedBy>
  <cp:lastPrinted>2013-06-14T07:04:57Z</cp:lastPrinted>
  <dcterms:created xsi:type="dcterms:W3CDTF">1997-01-08T22:48:59Z</dcterms:created>
  <dcterms:modified xsi:type="dcterms:W3CDTF">2014-06-25T02:09:19Z</dcterms:modified>
  <cp:category/>
  <cp:version/>
  <cp:contentType/>
  <cp:contentStatus/>
</cp:coreProperties>
</file>