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15 -" sheetId="1" r:id="rId1"/>
    <sheet name="- 16 -" sheetId="2" r:id="rId2"/>
    <sheet name="- 17 -" sheetId="3" r:id="rId3"/>
  </sheets>
  <definedNames>
    <definedName name="_xlnm.Print_Area" localSheetId="1">'- 16 -'!$A$1:$P$34</definedName>
    <definedName name="_xlnm.Print_Area" localSheetId="2">'- 17 -'!$A$1:$J$43</definedName>
  </definedNames>
  <calcPr fullCalcOnLoad="1"/>
</workbook>
</file>

<file path=xl/comments2.xml><?xml version="1.0" encoding="utf-8"?>
<comments xmlns="http://schemas.openxmlformats.org/spreadsheetml/2006/main">
  <authors>
    <author>佐賀県</author>
  </authors>
  <commentList>
    <comment ref="H23" authorId="0">
      <text>
        <r>
          <rPr>
            <b/>
            <sz val="11"/>
            <rFont val="ＭＳ Ｐゴシック"/>
            <family val="3"/>
          </rPr>
          <t>佐賀県SY1学校調査（専修学校）を参照。</t>
        </r>
      </text>
    </comment>
  </commentList>
</comments>
</file>

<file path=xl/sharedStrings.xml><?xml version="1.0" encoding="utf-8"?>
<sst xmlns="http://schemas.openxmlformats.org/spreadsheetml/2006/main" count="196" uniqueCount="126">
  <si>
    <t>女</t>
  </si>
  <si>
    <t>男</t>
  </si>
  <si>
    <t>一般</t>
  </si>
  <si>
    <t>計</t>
  </si>
  <si>
    <t>数</t>
  </si>
  <si>
    <t>専門</t>
  </si>
  <si>
    <t>徒</t>
  </si>
  <si>
    <t>生</t>
  </si>
  <si>
    <t>別</t>
  </si>
  <si>
    <t>高等</t>
  </si>
  <si>
    <t>程</t>
  </si>
  <si>
    <t>課</t>
  </si>
  <si>
    <t>学 校 数</t>
  </si>
  <si>
    <t>個人立</t>
  </si>
  <si>
    <t>その他の
法人立</t>
  </si>
  <si>
    <t>社　団
法人立</t>
  </si>
  <si>
    <t>準学校
法人立</t>
  </si>
  <si>
    <t>学　校
法人立</t>
  </si>
  <si>
    <t>私    立</t>
  </si>
  <si>
    <t>公立</t>
  </si>
  <si>
    <t>国立</t>
  </si>
  <si>
    <t>区  分</t>
  </si>
  <si>
    <t>(単位：校・人)</t>
  </si>
  <si>
    <t>表-23  専修学校の学校数・生徒数</t>
  </si>
  <si>
    <t>(本務者)</t>
  </si>
  <si>
    <t>一般課程</t>
  </si>
  <si>
    <t>専門課程</t>
  </si>
  <si>
    <t>高等課程</t>
  </si>
  <si>
    <t>私立</t>
  </si>
  <si>
    <t>教員数</t>
  </si>
  <si>
    <t>生  徒  数</t>
  </si>
  <si>
    <t>学  校  数</t>
  </si>
  <si>
    <t>年度</t>
  </si>
  <si>
    <t>表-22  専修学校の学校数･生徒数</t>
  </si>
  <si>
    <t xml:space="preserve">  (3)  教員数(本務者)は275人(男86人、女189人)で、前年度より3人増加している。</t>
  </si>
  <si>
    <t xml:space="preserve">     数のうち女子の占める割合は62.8％で、前年度より0.3ポイント増加している。</t>
  </si>
  <si>
    <t xml:space="preserve">  (2)  生徒数は4,007人(公立204人、私立3,803人)で前年度より216人(5.7％)増加している。全生徒</t>
  </si>
  <si>
    <t xml:space="preserve">  (1)  学校数は30校(公立2校、私立28校)で、前年度と同数である。</t>
  </si>
  <si>
    <t>6 専修学校</t>
  </si>
  <si>
    <t>有 田 町</t>
  </si>
  <si>
    <t>嬉 野 市</t>
  </si>
  <si>
    <t>鹿 島 市</t>
  </si>
  <si>
    <t>武 雄 市</t>
  </si>
  <si>
    <t>伊万里市</t>
  </si>
  <si>
    <t>鳥 栖 市</t>
  </si>
  <si>
    <t>唐 津 市</t>
  </si>
  <si>
    <t>佐 賀 市</t>
  </si>
  <si>
    <t>佐 賀 県</t>
  </si>
  <si>
    <t>課程</t>
  </si>
  <si>
    <t>一般</t>
  </si>
  <si>
    <t>専門</t>
  </si>
  <si>
    <t>高等</t>
  </si>
  <si>
    <t>計</t>
  </si>
  <si>
    <t>卒 業 者 数</t>
  </si>
  <si>
    <t>入 学 者 数</t>
  </si>
  <si>
    <t>市 町</t>
  </si>
  <si>
    <t>（単位：人)</t>
  </si>
  <si>
    <t>表－25  専修学校の所在地別入学者数・卒業者数</t>
  </si>
  <si>
    <t xml:space="preserve">     ている。</t>
  </si>
  <si>
    <t xml:space="preserve">  (6)  卒業者数(平成24年4月1日から25年3月31日までの卒業者)は、1,376人(男543人、女833人)となっ</t>
  </si>
  <si>
    <t xml:space="preserve">  (5)  入学者数(平成25年4月1日から5月1日までの入学者)は､1,737人(男710人､女1,027人)となっている。</t>
  </si>
  <si>
    <t>-</t>
  </si>
  <si>
    <t>うち女</t>
  </si>
  <si>
    <t>数</t>
  </si>
  <si>
    <t>校</t>
  </si>
  <si>
    <t xml:space="preserve"> 教 員 数(本務者)</t>
  </si>
  <si>
    <t xml:space="preserve">    生   徒   数</t>
  </si>
  <si>
    <t>学  科  数</t>
  </si>
  <si>
    <t>学</t>
  </si>
  <si>
    <t>（単位：校・学科・人)</t>
  </si>
  <si>
    <t>表－24   専修学校の所在地別学校数･生徒数･教員数等</t>
  </si>
  <si>
    <t xml:space="preserve">  (4)　専門課程に属する学科数は47学科で、全学科数の78.3％を占めている。</t>
  </si>
  <si>
    <t>受  験 ･ 補  習</t>
  </si>
  <si>
    <t>デザイン</t>
  </si>
  <si>
    <t>製菓・製パン</t>
  </si>
  <si>
    <t>一般課程</t>
  </si>
  <si>
    <t>法　律　行　政</t>
  </si>
  <si>
    <t>デ  ザ  イ  ン</t>
  </si>
  <si>
    <t>和    洋    裁</t>
  </si>
  <si>
    <t>家政</t>
  </si>
  <si>
    <t>ビジネス</t>
  </si>
  <si>
    <t>情報</t>
  </si>
  <si>
    <t>-</t>
  </si>
  <si>
    <t>商          業</t>
  </si>
  <si>
    <t>教育社会福祉･その他</t>
  </si>
  <si>
    <t>介護福祉</t>
  </si>
  <si>
    <t>美          容</t>
  </si>
  <si>
    <t>理          容</t>
  </si>
  <si>
    <t>調          理</t>
  </si>
  <si>
    <t>医 療 ･ その他</t>
  </si>
  <si>
    <t>理学・作業療法</t>
  </si>
  <si>
    <t>柔道整復</t>
  </si>
  <si>
    <t>鍼・灸・あんま</t>
  </si>
  <si>
    <t>歯  科  技  工</t>
  </si>
  <si>
    <t>歯  科  衛  生</t>
  </si>
  <si>
    <t>看          護</t>
  </si>
  <si>
    <t>工 業 ･ その他</t>
  </si>
  <si>
    <t>情  報  処  理</t>
  </si>
  <si>
    <t>自動車整備</t>
  </si>
  <si>
    <t>専門課程</t>
  </si>
  <si>
    <t>商業</t>
  </si>
  <si>
    <t>准看護</t>
  </si>
  <si>
    <t>看護</t>
  </si>
  <si>
    <t>高等課程</t>
  </si>
  <si>
    <t>合  計</t>
  </si>
  <si>
    <t xml:space="preserve">   以上</t>
  </si>
  <si>
    <t xml:space="preserve">  2年11月</t>
  </si>
  <si>
    <t xml:space="preserve">  1年11月</t>
  </si>
  <si>
    <t>女</t>
  </si>
  <si>
    <t>男</t>
  </si>
  <si>
    <t>その他</t>
  </si>
  <si>
    <t xml:space="preserve"> 昼 間</t>
  </si>
  <si>
    <t>3年0月</t>
  </si>
  <si>
    <t>2年0月～</t>
  </si>
  <si>
    <t>1年0月～</t>
  </si>
  <si>
    <t>学 科 名</t>
  </si>
  <si>
    <t>修業年限別学科数</t>
  </si>
  <si>
    <t>生 徒 数</t>
  </si>
  <si>
    <t>学 科 数</t>
  </si>
  <si>
    <t>課程名</t>
  </si>
  <si>
    <t>（単位：学科･人)</t>
  </si>
  <si>
    <t xml:space="preserve">表－26   専修学校の学科別生徒数 </t>
  </si>
  <si>
    <t xml:space="preserve">       商業実務関係5学科(8.3％)の順となっている。</t>
  </si>
  <si>
    <t xml:space="preserve">      （15.0％)、工業関係8学科 (13.3%)、服飾・家政関係6学科(10.0％)、衛生関係5学科(8.3％)、</t>
  </si>
  <si>
    <t xml:space="preserve">       ・分野別の学科数をみると、最も多いのは医療関係の27学科(45.0％)､ 次いで文化･教養関係9学科</t>
  </si>
  <si>
    <t xml:space="preserve">  (7)  全学科数(高等課程から一般課程まで)は60学科で、前年度より1学科減少している。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</si>
</sst>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\ #,##0;_ * &quot;-&quot;_ ;_ @_ "/>
    <numFmt numFmtId="177" formatCode="#,###;\-#,###;&quot;-&quot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176" fontId="44" fillId="0" borderId="10" xfId="48" applyNumberFormat="1" applyFont="1" applyBorder="1" applyAlignment="1">
      <alignment horizontal="right" vertical="center"/>
    </xf>
    <xf numFmtId="176" fontId="44" fillId="0" borderId="10" xfId="48" applyNumberFormat="1" applyFont="1" applyBorder="1" applyAlignment="1">
      <alignment vertical="center"/>
    </xf>
    <xf numFmtId="0" fontId="44" fillId="0" borderId="10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vertical="center"/>
      <protection/>
    </xf>
    <xf numFmtId="0" fontId="44" fillId="0" borderId="12" xfId="61" applyFont="1" applyBorder="1" applyAlignment="1">
      <alignment vertical="center"/>
      <protection/>
    </xf>
    <xf numFmtId="0" fontId="44" fillId="0" borderId="0" xfId="61" applyFont="1" applyBorder="1" applyAlignment="1">
      <alignment vertical="center"/>
      <protection/>
    </xf>
    <xf numFmtId="0" fontId="44" fillId="0" borderId="13" xfId="61" applyFont="1" applyBorder="1" applyAlignment="1">
      <alignment vertical="center"/>
      <protection/>
    </xf>
    <xf numFmtId="176" fontId="44" fillId="0" borderId="10" xfId="61" applyNumberFormat="1" applyFont="1" applyBorder="1" applyAlignment="1">
      <alignment vertical="center"/>
      <protection/>
    </xf>
    <xf numFmtId="0" fontId="44" fillId="0" borderId="13" xfId="61" applyFont="1" applyBorder="1" applyAlignment="1">
      <alignment horizontal="centerContinuous" vertical="center"/>
      <protection/>
    </xf>
    <xf numFmtId="0" fontId="44" fillId="0" borderId="14" xfId="61" applyFont="1" applyBorder="1" applyAlignment="1">
      <alignment vertical="center"/>
      <protection/>
    </xf>
    <xf numFmtId="0" fontId="44" fillId="0" borderId="13" xfId="61" applyFont="1" applyBorder="1" applyAlignment="1">
      <alignment horizontal="center" vertical="center"/>
      <protection/>
    </xf>
    <xf numFmtId="176" fontId="45" fillId="0" borderId="10" xfId="61" applyNumberFormat="1" applyFont="1" applyBorder="1" applyAlignment="1">
      <alignment vertical="center"/>
      <protection/>
    </xf>
    <xf numFmtId="0" fontId="44" fillId="0" borderId="0" xfId="61" applyFont="1" applyBorder="1" applyAlignment="1">
      <alignment horizontal="centerContinuous" vertical="center"/>
      <protection/>
    </xf>
    <xf numFmtId="0" fontId="44" fillId="0" borderId="15" xfId="61" applyFont="1" applyBorder="1" applyAlignment="1">
      <alignment horizontal="centerContinuous" vertical="center"/>
      <protection/>
    </xf>
    <xf numFmtId="0" fontId="44" fillId="0" borderId="10" xfId="61" applyFont="1" applyBorder="1" applyAlignment="1">
      <alignment horizontal="center" vertical="center" wrapText="1"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6" xfId="61" applyFont="1" applyBorder="1" applyAlignment="1">
      <alignment horizontal="center" vertical="center"/>
      <protection/>
    </xf>
    <xf numFmtId="0" fontId="44" fillId="0" borderId="11" xfId="61" applyFont="1" applyBorder="1" applyAlignment="1">
      <alignment horizontal="center" vertical="center"/>
      <protection/>
    </xf>
    <xf numFmtId="0" fontId="44" fillId="0" borderId="17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" vertical="center"/>
      <protection/>
    </xf>
    <xf numFmtId="0" fontId="44" fillId="0" borderId="19" xfId="61" applyFont="1" applyBorder="1" applyAlignment="1">
      <alignment horizontal="center" vertical="center"/>
      <protection/>
    </xf>
    <xf numFmtId="0" fontId="44" fillId="0" borderId="20" xfId="61" applyFont="1" applyBorder="1" applyAlignment="1">
      <alignment horizontal="center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21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" vertical="center"/>
      <protection/>
    </xf>
    <xf numFmtId="0" fontId="44" fillId="0" borderId="23" xfId="61" applyFont="1" applyBorder="1" applyAlignment="1">
      <alignment horizontal="center" vertical="center"/>
      <protection/>
    </xf>
    <xf numFmtId="0" fontId="44" fillId="0" borderId="0" xfId="61" applyFont="1" applyAlignment="1" quotePrefix="1">
      <alignment horizontal="right" vertical="center"/>
      <protection/>
    </xf>
    <xf numFmtId="0" fontId="46" fillId="0" borderId="0" xfId="61" applyFont="1" applyAlignment="1">
      <alignment vertical="center"/>
      <protection/>
    </xf>
    <xf numFmtId="176" fontId="44" fillId="0" borderId="18" xfId="48" applyNumberFormat="1" applyFont="1" applyBorder="1" applyAlignment="1">
      <alignment vertical="center"/>
    </xf>
    <xf numFmtId="0" fontId="44" fillId="0" borderId="20" xfId="61" applyFont="1" applyBorder="1" applyAlignment="1">
      <alignment vertical="center"/>
      <protection/>
    </xf>
    <xf numFmtId="0" fontId="44" fillId="0" borderId="0" xfId="60" applyFont="1">
      <alignment/>
      <protection/>
    </xf>
    <xf numFmtId="0" fontId="44" fillId="0" borderId="12" xfId="61" applyFont="1" applyBorder="1" applyAlignment="1">
      <alignment horizontal="center" vertical="center"/>
      <protection/>
    </xf>
    <xf numFmtId="0" fontId="44" fillId="0" borderId="18" xfId="61" applyFont="1" applyBorder="1" applyAlignment="1">
      <alignment horizontal="centerContinuous" vertical="center"/>
      <protection/>
    </xf>
    <xf numFmtId="0" fontId="44" fillId="0" borderId="20" xfId="61" applyFont="1" applyBorder="1" applyAlignment="1">
      <alignment horizontal="centerContinuous" vertical="center"/>
      <protection/>
    </xf>
    <xf numFmtId="0" fontId="44" fillId="0" borderId="14" xfId="61" applyFont="1" applyBorder="1" applyAlignment="1">
      <alignment horizontal="center" vertical="center"/>
      <protection/>
    </xf>
    <xf numFmtId="0" fontId="44" fillId="0" borderId="22" xfId="61" applyFont="1" applyBorder="1" applyAlignment="1">
      <alignment horizontal="centerContinuous" vertical="center"/>
      <protection/>
    </xf>
    <xf numFmtId="0" fontId="44" fillId="0" borderId="19" xfId="61" applyFont="1" applyBorder="1" applyAlignment="1">
      <alignment horizontal="centerContinuous" vertical="center"/>
      <protection/>
    </xf>
    <xf numFmtId="0" fontId="44" fillId="0" borderId="0" xfId="61" applyFont="1" applyAlignment="1" quotePrefix="1">
      <alignment horizontal="left" vertical="center"/>
      <protection/>
    </xf>
    <xf numFmtId="0" fontId="44" fillId="0" borderId="0" xfId="61" applyFont="1" applyFill="1" applyAlignment="1">
      <alignment vertical="center"/>
      <protection/>
    </xf>
    <xf numFmtId="38" fontId="45" fillId="0" borderId="0" xfId="48" applyFont="1" applyAlignment="1">
      <alignment/>
    </xf>
    <xf numFmtId="38" fontId="44" fillId="0" borderId="0" xfId="48" applyFont="1" applyAlignment="1">
      <alignment/>
    </xf>
    <xf numFmtId="38" fontId="44" fillId="0" borderId="0" xfId="48" applyFont="1" applyAlignment="1">
      <alignment vertical="center"/>
    </xf>
    <xf numFmtId="38" fontId="47" fillId="0" borderId="0" xfId="48" applyFont="1" applyAlignment="1">
      <alignment vertical="center"/>
    </xf>
    <xf numFmtId="177" fontId="44" fillId="0" borderId="10" xfId="48" applyNumberFormat="1" applyFont="1" applyBorder="1" applyAlignment="1">
      <alignment horizontal="right" vertical="center"/>
    </xf>
    <xf numFmtId="177" fontId="44" fillId="0" borderId="18" xfId="48" applyNumberFormat="1" applyFont="1" applyBorder="1" applyAlignment="1">
      <alignment horizontal="right" vertical="center"/>
    </xf>
    <xf numFmtId="177" fontId="44" fillId="0" borderId="20" xfId="48" applyNumberFormat="1" applyFont="1" applyBorder="1" applyAlignment="1">
      <alignment horizontal="right" vertical="center"/>
    </xf>
    <xf numFmtId="177" fontId="44" fillId="0" borderId="20" xfId="48" applyNumberFormat="1" applyFont="1" applyBorder="1" applyAlignment="1">
      <alignment horizontal="right" vertical="center"/>
    </xf>
    <xf numFmtId="38" fontId="44" fillId="0" borderId="10" xfId="48" applyFont="1" applyBorder="1" applyAlignment="1">
      <alignment horizontal="center" vertical="center"/>
    </xf>
    <xf numFmtId="38" fontId="44" fillId="0" borderId="20" xfId="48" applyFont="1" applyBorder="1" applyAlignment="1">
      <alignment horizontal="center" vertical="center"/>
    </xf>
    <xf numFmtId="177" fontId="44" fillId="0" borderId="10" xfId="48" applyNumberFormat="1" applyFont="1" applyFill="1" applyBorder="1" applyAlignment="1">
      <alignment horizontal="right" vertical="center"/>
    </xf>
    <xf numFmtId="177" fontId="44" fillId="0" borderId="14" xfId="48" applyNumberFormat="1" applyFont="1" applyBorder="1" applyAlignment="1">
      <alignment horizontal="right" vertical="center"/>
    </xf>
    <xf numFmtId="177" fontId="44" fillId="0" borderId="21" xfId="48" applyNumberFormat="1" applyFont="1" applyBorder="1" applyAlignment="1">
      <alignment horizontal="right" vertical="center"/>
    </xf>
    <xf numFmtId="177" fontId="44" fillId="0" borderId="23" xfId="48" applyNumberFormat="1" applyFont="1" applyBorder="1" applyAlignment="1">
      <alignment horizontal="right" vertical="center"/>
    </xf>
    <xf numFmtId="38" fontId="44" fillId="0" borderId="12" xfId="48" applyFont="1" applyBorder="1" applyAlignment="1">
      <alignment horizontal="center" vertical="center"/>
    </xf>
    <xf numFmtId="38" fontId="44" fillId="0" borderId="12" xfId="48" applyFont="1" applyBorder="1" applyAlignment="1">
      <alignment horizontal="center" vertical="center"/>
    </xf>
    <xf numFmtId="38" fontId="44" fillId="0" borderId="16" xfId="48" applyFont="1" applyBorder="1" applyAlignment="1">
      <alignment horizontal="center" vertical="center"/>
    </xf>
    <xf numFmtId="38" fontId="44" fillId="0" borderId="17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4" fillId="0" borderId="14" xfId="48" applyFont="1" applyBorder="1" applyAlignment="1">
      <alignment horizontal="center" vertical="center"/>
    </xf>
    <xf numFmtId="38" fontId="44" fillId="0" borderId="21" xfId="48" applyFont="1" applyBorder="1" applyAlignment="1">
      <alignment horizontal="center" vertical="center"/>
    </xf>
    <xf numFmtId="38" fontId="44" fillId="0" borderId="23" xfId="48" applyFont="1" applyBorder="1" applyAlignment="1">
      <alignment horizontal="center" vertical="center"/>
    </xf>
    <xf numFmtId="38" fontId="44" fillId="0" borderId="15" xfId="48" applyFont="1" applyBorder="1" applyAlignment="1">
      <alignment horizontal="center" vertical="center"/>
    </xf>
    <xf numFmtId="38" fontId="44" fillId="0" borderId="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/>
    </xf>
    <xf numFmtId="38" fontId="44" fillId="0" borderId="0" xfId="48" applyFont="1" applyAlignment="1" quotePrefix="1">
      <alignment horizontal="left" vertical="center"/>
    </xf>
    <xf numFmtId="38" fontId="46" fillId="0" borderId="0" xfId="48" applyFont="1" applyAlignment="1">
      <alignment horizontal="left" vertical="center"/>
    </xf>
    <xf numFmtId="38" fontId="44" fillId="0" borderId="0" xfId="48" applyFont="1" applyBorder="1" applyAlignment="1">
      <alignment vertical="center"/>
    </xf>
    <xf numFmtId="0" fontId="44" fillId="0" borderId="0" xfId="61" applyFont="1" applyAlignment="1" quotePrefix="1">
      <alignment horizontal="left" vertical="top"/>
      <protection/>
    </xf>
    <xf numFmtId="38" fontId="47" fillId="0" borderId="0" xfId="48" applyFont="1" applyBorder="1" applyAlignment="1">
      <alignment horizontal="right" vertical="center"/>
    </xf>
    <xf numFmtId="38" fontId="47" fillId="0" borderId="0" xfId="48" applyFont="1" applyBorder="1" applyAlignment="1">
      <alignment vertical="center"/>
    </xf>
    <xf numFmtId="177" fontId="47" fillId="0" borderId="10" xfId="48" applyNumberFormat="1" applyFont="1" applyBorder="1" applyAlignment="1">
      <alignment horizontal="right" vertical="center"/>
    </xf>
    <xf numFmtId="177" fontId="47" fillId="0" borderId="10" xfId="48" applyNumberFormat="1" applyFont="1" applyBorder="1" applyAlignment="1">
      <alignment vertical="center"/>
    </xf>
    <xf numFmtId="177" fontId="44" fillId="0" borderId="10" xfId="48" applyNumberFormat="1" applyFont="1" applyBorder="1" applyAlignment="1">
      <alignment vertical="center"/>
    </xf>
    <xf numFmtId="38" fontId="44" fillId="0" borderId="10" xfId="48" applyFont="1" applyFill="1" applyBorder="1" applyAlignment="1">
      <alignment horizontal="center" vertical="center"/>
    </xf>
    <xf numFmtId="38" fontId="44" fillId="0" borderId="12" xfId="48" applyFont="1" applyBorder="1" applyAlignment="1">
      <alignment horizontal="center" vertical="top"/>
    </xf>
    <xf numFmtId="38" fontId="47" fillId="0" borderId="20" xfId="48" applyFont="1" applyBorder="1" applyAlignment="1">
      <alignment vertical="center"/>
    </xf>
    <xf numFmtId="38" fontId="44" fillId="0" borderId="17" xfId="48" applyFont="1" applyBorder="1" applyAlignment="1">
      <alignment horizontal="center" vertical="top"/>
    </xf>
    <xf numFmtId="38" fontId="44" fillId="0" borderId="0" xfId="48" applyFont="1" applyFill="1" applyAlignment="1">
      <alignment vertical="center"/>
    </xf>
    <xf numFmtId="38" fontId="44" fillId="0" borderId="14" xfId="48" applyFont="1" applyBorder="1" applyAlignment="1">
      <alignment horizontal="center"/>
    </xf>
    <xf numFmtId="38" fontId="44" fillId="0" borderId="0" xfId="48" applyFont="1" applyBorder="1" applyAlignment="1">
      <alignment horizontal="center"/>
    </xf>
    <xf numFmtId="38" fontId="44" fillId="0" borderId="23" xfId="48" applyFont="1" applyBorder="1" applyAlignment="1">
      <alignment horizontal="center"/>
    </xf>
    <xf numFmtId="38" fontId="44" fillId="0" borderId="13" xfId="48" applyFont="1" applyBorder="1" applyAlignment="1">
      <alignment horizontal="center" vertical="center"/>
    </xf>
    <xf numFmtId="38" fontId="44" fillId="0" borderId="13" xfId="48" applyFont="1" applyFill="1" applyBorder="1" applyAlignment="1">
      <alignment horizontal="center" vertical="center"/>
    </xf>
    <xf numFmtId="38" fontId="44" fillId="0" borderId="18" xfId="48" applyFont="1" applyBorder="1" applyAlignment="1">
      <alignment horizontal="center" vertical="center"/>
    </xf>
    <xf numFmtId="38" fontId="44" fillId="0" borderId="19" xfId="48" applyFont="1" applyBorder="1" applyAlignment="1">
      <alignment horizontal="center" vertical="center"/>
    </xf>
    <xf numFmtId="38" fontId="44" fillId="0" borderId="20" xfId="48" applyFont="1" applyBorder="1" applyAlignment="1">
      <alignment horizontal="center" vertical="center"/>
    </xf>
    <xf numFmtId="38" fontId="45" fillId="0" borderId="0" xfId="48" applyFont="1" applyAlignment="1">
      <alignment vertical="center"/>
    </xf>
    <xf numFmtId="38" fontId="45" fillId="0" borderId="0" xfId="48" applyFont="1" applyAlignment="1" quotePrefix="1">
      <alignment horizontal="right" vertical="center"/>
    </xf>
    <xf numFmtId="38" fontId="46" fillId="0" borderId="0" xfId="48" applyFont="1" applyAlignment="1">
      <alignment vertical="center"/>
    </xf>
    <xf numFmtId="38" fontId="45" fillId="0" borderId="0" xfId="48" applyFont="1" applyFill="1" applyAlignment="1">
      <alignment vertical="center"/>
    </xf>
    <xf numFmtId="38" fontId="44" fillId="0" borderId="0" xfId="48" applyFont="1" applyFill="1" applyBorder="1" applyAlignment="1">
      <alignment vertical="distributed" textRotation="255"/>
    </xf>
    <xf numFmtId="177" fontId="44" fillId="0" borderId="10" xfId="48" applyNumberFormat="1" applyFont="1" applyFill="1" applyBorder="1" applyAlignment="1">
      <alignment vertical="center"/>
    </xf>
    <xf numFmtId="38" fontId="44" fillId="0" borderId="10" xfId="48" applyFont="1" applyFill="1" applyBorder="1" applyAlignment="1">
      <alignment horizontal="distributed" vertical="center"/>
    </xf>
    <xf numFmtId="38" fontId="44" fillId="0" borderId="10" xfId="48" applyFont="1" applyFill="1" applyBorder="1" applyAlignment="1">
      <alignment horizontal="center" vertical="distributed" textRotation="255"/>
    </xf>
    <xf numFmtId="38" fontId="44" fillId="0" borderId="10" xfId="48" applyFont="1" applyFill="1" applyBorder="1" applyAlignment="1" quotePrefix="1">
      <alignment horizontal="distributed" vertical="center"/>
    </xf>
    <xf numFmtId="38" fontId="44" fillId="0" borderId="12" xfId="48" applyFont="1" applyFill="1" applyBorder="1" applyAlignment="1">
      <alignment horizontal="center" vertical="distributed" textRotation="255"/>
    </xf>
    <xf numFmtId="38" fontId="44" fillId="0" borderId="13" xfId="48" applyFont="1" applyFill="1" applyBorder="1" applyAlignment="1">
      <alignment horizontal="center" vertical="distributed" textRotation="255"/>
    </xf>
    <xf numFmtId="38" fontId="47" fillId="0" borderId="10" xfId="48" applyFont="1" applyFill="1" applyBorder="1" applyAlignment="1">
      <alignment horizontal="distributed" vertical="center"/>
    </xf>
    <xf numFmtId="38" fontId="44" fillId="0" borderId="14" xfId="48" applyFont="1" applyFill="1" applyBorder="1" applyAlignment="1">
      <alignment horizontal="center" vertical="distributed" textRotation="255"/>
    </xf>
    <xf numFmtId="177" fontId="44" fillId="0" borderId="12" xfId="48" applyNumberFormat="1" applyFont="1" applyFill="1" applyBorder="1" applyAlignment="1">
      <alignment vertical="center"/>
    </xf>
    <xf numFmtId="38" fontId="44" fillId="0" borderId="12" xfId="48" applyFont="1" applyFill="1" applyBorder="1" applyAlignment="1">
      <alignment horizontal="center" vertical="center"/>
    </xf>
    <xf numFmtId="38" fontId="44" fillId="0" borderId="12" xfId="48" applyFont="1" applyFill="1" applyBorder="1" applyAlignment="1">
      <alignment vertical="center"/>
    </xf>
    <xf numFmtId="38" fontId="44" fillId="0" borderId="10" xfId="48" applyFont="1" applyFill="1" applyBorder="1" applyAlignment="1">
      <alignment vertical="center"/>
    </xf>
    <xf numFmtId="38" fontId="44" fillId="0" borderId="14" xfId="48" applyFont="1" applyFill="1" applyBorder="1" applyAlignment="1" quotePrefix="1">
      <alignment horizontal="left" vertical="center"/>
    </xf>
    <xf numFmtId="38" fontId="44" fillId="0" borderId="18" xfId="48" applyFont="1" applyFill="1" applyBorder="1" applyAlignment="1">
      <alignment vertical="center"/>
    </xf>
    <xf numFmtId="38" fontId="44" fillId="0" borderId="19" xfId="48" applyFont="1" applyFill="1" applyBorder="1" applyAlignment="1" quotePrefix="1">
      <alignment horizontal="center" vertical="center"/>
    </xf>
    <xf numFmtId="38" fontId="44" fillId="0" borderId="20" xfId="48" applyFont="1" applyFill="1" applyBorder="1" applyAlignment="1">
      <alignment vertical="center"/>
    </xf>
    <xf numFmtId="38" fontId="44" fillId="0" borderId="16" xfId="48" applyFont="1" applyFill="1" applyBorder="1" applyAlignment="1" quotePrefix="1">
      <alignment horizontal="center" vertical="center"/>
    </xf>
    <xf numFmtId="38" fontId="44" fillId="0" borderId="17" xfId="48" applyFont="1" applyFill="1" applyBorder="1" applyAlignment="1" quotePrefix="1">
      <alignment horizontal="center" vertical="center"/>
    </xf>
    <xf numFmtId="38" fontId="44" fillId="0" borderId="18" xfId="48" applyFont="1" applyFill="1" applyBorder="1" applyAlignment="1" quotePrefix="1">
      <alignment horizontal="center" vertical="center"/>
    </xf>
    <xf numFmtId="38" fontId="44" fillId="0" borderId="19" xfId="48" applyFont="1" applyFill="1" applyBorder="1" applyAlignment="1" quotePrefix="1">
      <alignment horizontal="center" vertical="center"/>
    </xf>
    <xf numFmtId="38" fontId="44" fillId="0" borderId="20" xfId="48" applyFont="1" applyFill="1" applyBorder="1" applyAlignment="1" quotePrefix="1">
      <alignment horizontal="center" vertical="center"/>
    </xf>
    <xf numFmtId="38" fontId="44" fillId="0" borderId="21" xfId="48" applyFont="1" applyFill="1" applyBorder="1" applyAlignment="1" quotePrefix="1">
      <alignment horizontal="center" vertical="center"/>
    </xf>
    <xf numFmtId="38" fontId="44" fillId="0" borderId="23" xfId="48" applyFont="1" applyFill="1" applyBorder="1" applyAlignment="1" quotePrefix="1">
      <alignment horizontal="center" vertical="center"/>
    </xf>
    <xf numFmtId="38" fontId="44" fillId="0" borderId="14" xfId="48" applyFont="1" applyFill="1" applyBorder="1" applyAlignment="1">
      <alignment vertical="center"/>
    </xf>
    <xf numFmtId="38" fontId="44" fillId="0" borderId="0" xfId="48" applyFont="1" applyFill="1" applyAlignment="1">
      <alignment horizontal="right" vertical="center"/>
    </xf>
    <xf numFmtId="38" fontId="46" fillId="0" borderId="0" xfId="48" applyFont="1" applyFill="1" applyAlignment="1">
      <alignment vertical="center"/>
    </xf>
    <xf numFmtId="0" fontId="44" fillId="0" borderId="0" xfId="61" applyFont="1" applyFill="1" applyAlignment="1" quotePrefix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6(13-14)" xfId="60"/>
    <cellStyle name="標準_gattukoukihonn_2010_07(15-17)" xfId="61"/>
    <cellStyle name="良い" xfId="62"/>
  </cellStyles>
  <dxfs count="6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theme="5" tint="0.5999900102615356"/>
  </sheetPr>
  <dimension ref="A1:N41"/>
  <sheetViews>
    <sheetView showGridLines="0" tabSelected="1" zoomScaleSheetLayoutView="100" workbookViewId="0" topLeftCell="A1">
      <selection activeCell="J34" sqref="J34"/>
    </sheetView>
  </sheetViews>
  <sheetFormatPr defaultColWidth="9.140625" defaultRowHeight="15"/>
  <cols>
    <col min="1" max="1" width="4.421875" style="1" customWidth="1"/>
    <col min="2" max="2" width="4.8515625" style="1" customWidth="1"/>
    <col min="3" max="3" width="3.421875" style="1" customWidth="1"/>
    <col min="4" max="4" width="6.28125" style="1" customWidth="1"/>
    <col min="5" max="5" width="7.28125" style="1" customWidth="1"/>
    <col min="6" max="6" width="6.8515625" style="1" customWidth="1"/>
    <col min="7" max="7" width="7.7109375" style="1" customWidth="1"/>
    <col min="8" max="8" width="8.421875" style="1" customWidth="1"/>
    <col min="9" max="9" width="9.421875" style="1" customWidth="1"/>
    <col min="10" max="12" width="8.57421875" style="1" customWidth="1"/>
    <col min="13" max="16384" width="9.00390625" style="1" customWidth="1"/>
  </cols>
  <sheetData>
    <row r="1" spans="1:12" ht="13.5">
      <c r="A1" s="30" t="s">
        <v>38</v>
      </c>
      <c r="L1" s="41"/>
    </row>
    <row r="2" ht="21" customHeight="1"/>
    <row r="3" ht="15" customHeight="1">
      <c r="A3" s="40" t="s">
        <v>37</v>
      </c>
    </row>
    <row r="4" ht="5.25" customHeight="1">
      <c r="A4" s="40"/>
    </row>
    <row r="5" ht="15" customHeight="1">
      <c r="A5" s="40" t="s">
        <v>36</v>
      </c>
    </row>
    <row r="6" ht="15" customHeight="1">
      <c r="A6" s="40" t="s">
        <v>35</v>
      </c>
    </row>
    <row r="7" ht="6" customHeight="1">
      <c r="A7" s="40"/>
    </row>
    <row r="8" ht="15" customHeight="1">
      <c r="A8" s="40" t="s">
        <v>34</v>
      </c>
    </row>
    <row r="9" ht="15" customHeight="1"/>
    <row r="10" spans="1:12" s="2" customFormat="1" ht="16.5" customHeight="1">
      <c r="A10" s="30" t="s">
        <v>33</v>
      </c>
      <c r="L10" s="29" t="s">
        <v>22</v>
      </c>
    </row>
    <row r="11" spans="1:12" s="2" customFormat="1" ht="16.5" customHeight="1">
      <c r="A11" s="28" t="s">
        <v>32</v>
      </c>
      <c r="B11" s="26"/>
      <c r="C11" s="36" t="s">
        <v>31</v>
      </c>
      <c r="D11" s="39"/>
      <c r="E11" s="39"/>
      <c r="F11" s="39"/>
      <c r="G11" s="35"/>
      <c r="H11" s="38" t="s">
        <v>30</v>
      </c>
      <c r="I11" s="38"/>
      <c r="J11" s="38"/>
      <c r="K11" s="38"/>
      <c r="L11" s="37" t="s">
        <v>29</v>
      </c>
    </row>
    <row r="12" spans="1:12" s="2" customFormat="1" ht="16.5" customHeight="1">
      <c r="A12" s="21"/>
      <c r="B12" s="19"/>
      <c r="C12" s="36" t="s">
        <v>3</v>
      </c>
      <c r="D12" s="35"/>
      <c r="E12" s="5" t="s">
        <v>20</v>
      </c>
      <c r="F12" s="5" t="s">
        <v>19</v>
      </c>
      <c r="G12" s="5" t="s">
        <v>28</v>
      </c>
      <c r="H12" s="5" t="s">
        <v>3</v>
      </c>
      <c r="I12" s="5" t="s">
        <v>27</v>
      </c>
      <c r="J12" s="5" t="s">
        <v>26</v>
      </c>
      <c r="K12" s="5" t="s">
        <v>25</v>
      </c>
      <c r="L12" s="34" t="s">
        <v>24</v>
      </c>
    </row>
    <row r="13" spans="1:12" s="2" customFormat="1" ht="18" customHeight="1">
      <c r="A13" s="24">
        <v>14</v>
      </c>
      <c r="B13" s="22"/>
      <c r="C13" s="32"/>
      <c r="D13" s="31">
        <f>SUM(E13:G13)</f>
        <v>29</v>
      </c>
      <c r="E13" s="4">
        <v>2</v>
      </c>
      <c r="F13" s="4">
        <v>2</v>
      </c>
      <c r="G13" s="4">
        <v>25</v>
      </c>
      <c r="H13" s="4">
        <f>SUM(I13:K13)</f>
        <v>4770</v>
      </c>
      <c r="I13" s="4">
        <v>733</v>
      </c>
      <c r="J13" s="4">
        <v>3798</v>
      </c>
      <c r="K13" s="4">
        <v>239</v>
      </c>
      <c r="L13" s="4">
        <v>253</v>
      </c>
    </row>
    <row r="14" spans="1:12" s="2" customFormat="1" ht="18" customHeight="1">
      <c r="A14" s="24">
        <v>15</v>
      </c>
      <c r="B14" s="22"/>
      <c r="C14" s="32"/>
      <c r="D14" s="31">
        <f>SUM(E14:G14)</f>
        <v>29</v>
      </c>
      <c r="E14" s="4">
        <v>2</v>
      </c>
      <c r="F14" s="4">
        <v>2</v>
      </c>
      <c r="G14" s="4">
        <v>25</v>
      </c>
      <c r="H14" s="4">
        <f>SUM(I14:K14)</f>
        <v>4028</v>
      </c>
      <c r="I14" s="4">
        <v>706</v>
      </c>
      <c r="J14" s="4">
        <v>3128</v>
      </c>
      <c r="K14" s="4">
        <v>194</v>
      </c>
      <c r="L14" s="4">
        <v>255</v>
      </c>
    </row>
    <row r="15" spans="1:12" s="2" customFormat="1" ht="18" customHeight="1">
      <c r="A15" s="24">
        <v>16</v>
      </c>
      <c r="B15" s="22"/>
      <c r="C15" s="32"/>
      <c r="D15" s="31">
        <f>SUM(E15:G15)</f>
        <v>29</v>
      </c>
      <c r="E15" s="3">
        <v>0</v>
      </c>
      <c r="F15" s="4">
        <v>2</v>
      </c>
      <c r="G15" s="4">
        <v>27</v>
      </c>
      <c r="H15" s="4">
        <f>SUM(I15:K15)</f>
        <v>4025</v>
      </c>
      <c r="I15" s="4">
        <v>710</v>
      </c>
      <c r="J15" s="4">
        <v>3106</v>
      </c>
      <c r="K15" s="4">
        <v>209</v>
      </c>
      <c r="L15" s="4">
        <v>254</v>
      </c>
    </row>
    <row r="16" spans="1:12" s="2" customFormat="1" ht="18" customHeight="1">
      <c r="A16" s="24">
        <v>17</v>
      </c>
      <c r="B16" s="22"/>
      <c r="C16" s="32"/>
      <c r="D16" s="31">
        <f>SUM(E16:G16)</f>
        <v>29</v>
      </c>
      <c r="E16" s="3">
        <v>0</v>
      </c>
      <c r="F16" s="4">
        <v>2</v>
      </c>
      <c r="G16" s="4">
        <v>27</v>
      </c>
      <c r="H16" s="4">
        <f>SUM(I16:K16)</f>
        <v>3941</v>
      </c>
      <c r="I16" s="4">
        <v>696</v>
      </c>
      <c r="J16" s="4">
        <v>3089</v>
      </c>
      <c r="K16" s="4">
        <v>156</v>
      </c>
      <c r="L16" s="4">
        <v>257</v>
      </c>
    </row>
    <row r="17" spans="1:12" s="2" customFormat="1" ht="18" customHeight="1">
      <c r="A17" s="24">
        <v>18</v>
      </c>
      <c r="B17" s="22"/>
      <c r="C17" s="32"/>
      <c r="D17" s="31">
        <f>SUM(E17:G17)</f>
        <v>31</v>
      </c>
      <c r="E17" s="3">
        <v>0</v>
      </c>
      <c r="F17" s="4">
        <v>2</v>
      </c>
      <c r="G17" s="4">
        <v>29</v>
      </c>
      <c r="H17" s="4">
        <f>SUM(I17:K17)</f>
        <v>3586</v>
      </c>
      <c r="I17" s="4">
        <v>651</v>
      </c>
      <c r="J17" s="4">
        <v>2799</v>
      </c>
      <c r="K17" s="4">
        <v>136</v>
      </c>
      <c r="L17" s="4">
        <v>263</v>
      </c>
    </row>
    <row r="18" spans="1:12" s="2" customFormat="1" ht="18" customHeight="1">
      <c r="A18" s="24">
        <v>19</v>
      </c>
      <c r="B18" s="22"/>
      <c r="C18" s="32"/>
      <c r="D18" s="31">
        <f>SUM(E18:G18)</f>
        <v>31</v>
      </c>
      <c r="E18" s="3">
        <v>0</v>
      </c>
      <c r="F18" s="4">
        <v>2</v>
      </c>
      <c r="G18" s="4">
        <v>29</v>
      </c>
      <c r="H18" s="4">
        <f>SUM(I18:K18)</f>
        <v>3326</v>
      </c>
      <c r="I18" s="4">
        <v>643</v>
      </c>
      <c r="J18" s="4">
        <v>2611</v>
      </c>
      <c r="K18" s="4">
        <v>72</v>
      </c>
      <c r="L18" s="4">
        <v>257</v>
      </c>
    </row>
    <row r="19" spans="1:14" s="2" customFormat="1" ht="18" customHeight="1">
      <c r="A19" s="24">
        <v>20</v>
      </c>
      <c r="B19" s="22"/>
      <c r="C19" s="32"/>
      <c r="D19" s="31">
        <f>SUM(E19:G19)</f>
        <v>30</v>
      </c>
      <c r="E19" s="3">
        <v>0</v>
      </c>
      <c r="F19" s="4">
        <v>2</v>
      </c>
      <c r="G19" s="4">
        <v>28</v>
      </c>
      <c r="H19" s="4">
        <f>SUM(I19:K19)</f>
        <v>3194</v>
      </c>
      <c r="I19" s="4">
        <v>659</v>
      </c>
      <c r="J19" s="4">
        <v>2421</v>
      </c>
      <c r="K19" s="4">
        <v>114</v>
      </c>
      <c r="L19" s="4">
        <v>240</v>
      </c>
      <c r="N19" s="33"/>
    </row>
    <row r="20" spans="1:12" s="2" customFormat="1" ht="18" customHeight="1">
      <c r="A20" s="24">
        <v>21</v>
      </c>
      <c r="B20" s="22"/>
      <c r="C20" s="32"/>
      <c r="D20" s="31">
        <f>SUM(E20:G20)</f>
        <v>29</v>
      </c>
      <c r="E20" s="3">
        <v>0</v>
      </c>
      <c r="F20" s="4">
        <v>2</v>
      </c>
      <c r="G20" s="4">
        <v>27</v>
      </c>
      <c r="H20" s="4">
        <f>SUM(I20:K20)</f>
        <v>3252</v>
      </c>
      <c r="I20" s="4">
        <v>665</v>
      </c>
      <c r="J20" s="4">
        <v>2427</v>
      </c>
      <c r="K20" s="4">
        <v>160</v>
      </c>
      <c r="L20" s="4">
        <v>244</v>
      </c>
    </row>
    <row r="21" spans="1:12" s="2" customFormat="1" ht="18" customHeight="1">
      <c r="A21" s="24">
        <v>22</v>
      </c>
      <c r="B21" s="22"/>
      <c r="C21" s="32"/>
      <c r="D21" s="31">
        <f>SUM(E21:G21)</f>
        <v>28</v>
      </c>
      <c r="E21" s="3">
        <v>0</v>
      </c>
      <c r="F21" s="4">
        <v>2</v>
      </c>
      <c r="G21" s="4">
        <v>26</v>
      </c>
      <c r="H21" s="4">
        <f>SUM(I21:K21)</f>
        <v>3402</v>
      </c>
      <c r="I21" s="4">
        <v>695</v>
      </c>
      <c r="J21" s="4">
        <v>2540</v>
      </c>
      <c r="K21" s="4">
        <v>167</v>
      </c>
      <c r="L21" s="4">
        <v>239</v>
      </c>
    </row>
    <row r="22" spans="1:12" s="2" customFormat="1" ht="18" customHeight="1">
      <c r="A22" s="24">
        <v>23</v>
      </c>
      <c r="B22" s="22"/>
      <c r="C22" s="32"/>
      <c r="D22" s="31">
        <f>SUM(E22:G22)</f>
        <v>30</v>
      </c>
      <c r="E22" s="3">
        <v>0</v>
      </c>
      <c r="F22" s="4">
        <v>2</v>
      </c>
      <c r="G22" s="4">
        <v>28</v>
      </c>
      <c r="H22" s="4">
        <f>SUM(I22:K22)</f>
        <v>3626</v>
      </c>
      <c r="I22" s="4">
        <v>763</v>
      </c>
      <c r="J22" s="4">
        <v>2704</v>
      </c>
      <c r="K22" s="4">
        <v>159</v>
      </c>
      <c r="L22" s="4">
        <v>266</v>
      </c>
    </row>
    <row r="23" spans="1:12" s="2" customFormat="1" ht="18" customHeight="1">
      <c r="A23" s="24">
        <v>24</v>
      </c>
      <c r="B23" s="22"/>
      <c r="C23" s="32"/>
      <c r="D23" s="31">
        <f>SUM(E23:G23)</f>
        <v>30</v>
      </c>
      <c r="E23" s="3">
        <v>0</v>
      </c>
      <c r="F23" s="4">
        <v>2</v>
      </c>
      <c r="G23" s="4">
        <v>28</v>
      </c>
      <c r="H23" s="4">
        <f>SUM(I23:K23)</f>
        <v>3791</v>
      </c>
      <c r="I23" s="4">
        <v>764</v>
      </c>
      <c r="J23" s="4">
        <v>2872</v>
      </c>
      <c r="K23" s="4">
        <v>155</v>
      </c>
      <c r="L23" s="4">
        <v>272</v>
      </c>
    </row>
    <row r="24" spans="1:12" s="2" customFormat="1" ht="18" customHeight="1">
      <c r="A24" s="24">
        <v>25</v>
      </c>
      <c r="B24" s="22"/>
      <c r="C24" s="32"/>
      <c r="D24" s="31">
        <f>SUM(E24:G24)</f>
        <v>30</v>
      </c>
      <c r="E24" s="3">
        <v>0</v>
      </c>
      <c r="F24" s="4">
        <v>2</v>
      </c>
      <c r="G24" s="4">
        <v>28</v>
      </c>
      <c r="H24" s="4">
        <f>SUM(I24:K24)</f>
        <v>4007</v>
      </c>
      <c r="I24" s="4">
        <v>771</v>
      </c>
      <c r="J24" s="4">
        <v>3083</v>
      </c>
      <c r="K24" s="4">
        <v>153</v>
      </c>
      <c r="L24" s="4">
        <v>275</v>
      </c>
    </row>
    <row r="25" s="2" customFormat="1" ht="21" customHeight="1"/>
    <row r="26" spans="1:12" s="2" customFormat="1" ht="16.5" customHeight="1">
      <c r="A26" s="30" t="s">
        <v>23</v>
      </c>
      <c r="L26" s="29" t="s">
        <v>22</v>
      </c>
    </row>
    <row r="27" spans="1:12" s="2" customFormat="1" ht="16.5" customHeight="1">
      <c r="A27" s="28" t="s">
        <v>21</v>
      </c>
      <c r="B27" s="27"/>
      <c r="C27" s="26"/>
      <c r="D27" s="25" t="s">
        <v>3</v>
      </c>
      <c r="E27" s="25" t="s">
        <v>20</v>
      </c>
      <c r="F27" s="25" t="s">
        <v>19</v>
      </c>
      <c r="G27" s="24" t="s">
        <v>18</v>
      </c>
      <c r="H27" s="23"/>
      <c r="I27" s="23"/>
      <c r="J27" s="23"/>
      <c r="K27" s="23"/>
      <c r="L27" s="22"/>
    </row>
    <row r="28" spans="1:12" s="2" customFormat="1" ht="27" customHeight="1">
      <c r="A28" s="21"/>
      <c r="B28" s="20"/>
      <c r="C28" s="19"/>
      <c r="D28" s="18"/>
      <c r="E28" s="18"/>
      <c r="F28" s="18"/>
      <c r="G28" s="5" t="s">
        <v>3</v>
      </c>
      <c r="H28" s="17" t="s">
        <v>17</v>
      </c>
      <c r="I28" s="17" t="s">
        <v>16</v>
      </c>
      <c r="J28" s="17" t="s">
        <v>15</v>
      </c>
      <c r="K28" s="17" t="s">
        <v>14</v>
      </c>
      <c r="L28" s="5" t="s">
        <v>13</v>
      </c>
    </row>
    <row r="29" spans="1:12" s="2" customFormat="1" ht="18" customHeight="1">
      <c r="A29" s="16" t="s">
        <v>12</v>
      </c>
      <c r="B29" s="15"/>
      <c r="C29" s="15"/>
      <c r="D29" s="4">
        <f>SUM(E29:G29)</f>
        <v>30</v>
      </c>
      <c r="E29" s="3">
        <v>0</v>
      </c>
      <c r="F29" s="4">
        <v>2</v>
      </c>
      <c r="G29" s="4">
        <f>SUM(H29:L29)</f>
        <v>28</v>
      </c>
      <c r="H29" s="4">
        <v>3</v>
      </c>
      <c r="I29" s="4">
        <v>15</v>
      </c>
      <c r="J29" s="4">
        <v>7</v>
      </c>
      <c r="K29" s="14">
        <v>1</v>
      </c>
      <c r="L29" s="4">
        <v>2</v>
      </c>
    </row>
    <row r="30" spans="1:12" s="2" customFormat="1" ht="18" customHeight="1">
      <c r="A30" s="12"/>
      <c r="B30" s="12"/>
      <c r="C30" s="5" t="s">
        <v>3</v>
      </c>
      <c r="D30" s="4">
        <f>SUM(E30:G30)</f>
        <v>4007</v>
      </c>
      <c r="E30" s="3">
        <v>0</v>
      </c>
      <c r="F30" s="4">
        <v>204</v>
      </c>
      <c r="G30" s="4">
        <f>SUM(H30:L30)</f>
        <v>3803</v>
      </c>
      <c r="H30" s="4">
        <v>214</v>
      </c>
      <c r="I30" s="4">
        <v>2096</v>
      </c>
      <c r="J30" s="4">
        <v>1362</v>
      </c>
      <c r="K30" s="4">
        <v>126</v>
      </c>
      <c r="L30" s="4">
        <v>5</v>
      </c>
    </row>
    <row r="31" spans="1:12" s="2" customFormat="1" ht="18" customHeight="1">
      <c r="A31" s="9"/>
      <c r="B31" s="13" t="s">
        <v>3</v>
      </c>
      <c r="C31" s="5" t="s">
        <v>1</v>
      </c>
      <c r="D31" s="4">
        <f>SUM(E31:G31)</f>
        <v>1492</v>
      </c>
      <c r="E31" s="3">
        <v>0</v>
      </c>
      <c r="F31" s="4">
        <v>35</v>
      </c>
      <c r="G31" s="4">
        <f>SUM(H31:L31)</f>
        <v>1457</v>
      </c>
      <c r="H31" s="4">
        <v>122</v>
      </c>
      <c r="I31" s="4">
        <v>967</v>
      </c>
      <c r="J31" s="4">
        <v>363</v>
      </c>
      <c r="K31" s="4">
        <v>5</v>
      </c>
      <c r="L31" s="3">
        <v>0</v>
      </c>
    </row>
    <row r="32" spans="1:12" s="2" customFormat="1" ht="18" customHeight="1">
      <c r="A32" s="9"/>
      <c r="B32" s="7"/>
      <c r="C32" s="5" t="s">
        <v>0</v>
      </c>
      <c r="D32" s="4">
        <f>SUM(E32:G32)</f>
        <v>2515</v>
      </c>
      <c r="E32" s="3">
        <v>0</v>
      </c>
      <c r="F32" s="4">
        <v>169</v>
      </c>
      <c r="G32" s="4">
        <f>SUM(H32:L32)</f>
        <v>2346</v>
      </c>
      <c r="H32" s="4">
        <v>92</v>
      </c>
      <c r="I32" s="4">
        <v>1129</v>
      </c>
      <c r="J32" s="4">
        <v>999</v>
      </c>
      <c r="K32" s="4">
        <v>121</v>
      </c>
      <c r="L32" s="4">
        <v>5</v>
      </c>
    </row>
    <row r="33" spans="1:12" s="2" customFormat="1" ht="18" customHeight="1">
      <c r="A33" s="11" t="s">
        <v>11</v>
      </c>
      <c r="B33" s="8"/>
      <c r="C33" s="5" t="s">
        <v>3</v>
      </c>
      <c r="D33" s="4">
        <f>SUM(E33:G33)</f>
        <v>771</v>
      </c>
      <c r="E33" s="3">
        <v>0</v>
      </c>
      <c r="F33" s="3">
        <v>0</v>
      </c>
      <c r="G33" s="4">
        <f>SUM(H33:L33)</f>
        <v>771</v>
      </c>
      <c r="H33" s="3">
        <v>0</v>
      </c>
      <c r="I33" s="4">
        <v>141</v>
      </c>
      <c r="J33" s="3">
        <v>630</v>
      </c>
      <c r="K33" s="3">
        <v>0</v>
      </c>
      <c r="L33" s="3">
        <v>0</v>
      </c>
    </row>
    <row r="34" spans="1:12" s="2" customFormat="1" ht="18" customHeight="1">
      <c r="A34" s="11" t="s">
        <v>10</v>
      </c>
      <c r="B34" s="8" t="s">
        <v>9</v>
      </c>
      <c r="C34" s="5" t="s">
        <v>1</v>
      </c>
      <c r="D34" s="4">
        <f>SUM(E34:G34)</f>
        <v>268</v>
      </c>
      <c r="E34" s="3">
        <v>0</v>
      </c>
      <c r="F34" s="3">
        <v>0</v>
      </c>
      <c r="G34" s="4">
        <f>SUM(H34:L34)</f>
        <v>268</v>
      </c>
      <c r="H34" s="3">
        <v>0</v>
      </c>
      <c r="I34" s="4">
        <v>75</v>
      </c>
      <c r="J34" s="4">
        <v>193</v>
      </c>
      <c r="K34" s="3">
        <v>0</v>
      </c>
      <c r="L34" s="3">
        <v>0</v>
      </c>
    </row>
    <row r="35" spans="1:12" s="2" customFormat="1" ht="18" customHeight="1">
      <c r="A35" s="11" t="s">
        <v>8</v>
      </c>
      <c r="B35" s="8"/>
      <c r="C35" s="5" t="s">
        <v>0</v>
      </c>
      <c r="D35" s="4">
        <f>SUM(E35:G35)</f>
        <v>503</v>
      </c>
      <c r="E35" s="3">
        <v>0</v>
      </c>
      <c r="F35" s="3">
        <v>0</v>
      </c>
      <c r="G35" s="4">
        <f>SUM(H35:L35)</f>
        <v>503</v>
      </c>
      <c r="H35" s="3">
        <v>0</v>
      </c>
      <c r="I35" s="4">
        <v>66</v>
      </c>
      <c r="J35" s="4">
        <v>437</v>
      </c>
      <c r="K35" s="3">
        <v>0</v>
      </c>
      <c r="L35" s="3">
        <v>0</v>
      </c>
    </row>
    <row r="36" spans="1:12" s="2" customFormat="1" ht="18" customHeight="1">
      <c r="A36" s="11" t="s">
        <v>7</v>
      </c>
      <c r="B36" s="12"/>
      <c r="C36" s="5" t="s">
        <v>3</v>
      </c>
      <c r="D36" s="4">
        <f>SUM(E36:G36)</f>
        <v>3083</v>
      </c>
      <c r="E36" s="3">
        <v>0</v>
      </c>
      <c r="F36" s="4">
        <v>197</v>
      </c>
      <c r="G36" s="4">
        <f>SUM(H36:L36)</f>
        <v>2886</v>
      </c>
      <c r="H36" s="4">
        <v>188</v>
      </c>
      <c r="I36" s="4">
        <v>1835</v>
      </c>
      <c r="J36" s="4">
        <v>732</v>
      </c>
      <c r="K36" s="4">
        <v>126</v>
      </c>
      <c r="L36" s="4">
        <v>5</v>
      </c>
    </row>
    <row r="37" spans="1:12" s="2" customFormat="1" ht="18" customHeight="1">
      <c r="A37" s="11" t="s">
        <v>6</v>
      </c>
      <c r="B37" s="9" t="s">
        <v>5</v>
      </c>
      <c r="C37" s="5" t="s">
        <v>1</v>
      </c>
      <c r="D37" s="4">
        <f>SUM(E37:G37)</f>
        <v>1135</v>
      </c>
      <c r="E37" s="3">
        <v>0</v>
      </c>
      <c r="F37" s="4">
        <v>30</v>
      </c>
      <c r="G37" s="4">
        <f>SUM(H37:L37)</f>
        <v>1105</v>
      </c>
      <c r="H37" s="4">
        <v>117</v>
      </c>
      <c r="I37" s="4">
        <v>813</v>
      </c>
      <c r="J37" s="4">
        <v>170</v>
      </c>
      <c r="K37" s="10">
        <v>5</v>
      </c>
      <c r="L37" s="3">
        <v>0</v>
      </c>
    </row>
    <row r="38" spans="1:12" s="2" customFormat="1" ht="18" customHeight="1">
      <c r="A38" s="11" t="s">
        <v>4</v>
      </c>
      <c r="B38" s="7"/>
      <c r="C38" s="5" t="s">
        <v>0</v>
      </c>
      <c r="D38" s="4">
        <f>SUM(E38:G38)</f>
        <v>1948</v>
      </c>
      <c r="E38" s="3">
        <v>0</v>
      </c>
      <c r="F38" s="4">
        <v>167</v>
      </c>
      <c r="G38" s="4">
        <f>SUM(H38:L38)</f>
        <v>1781</v>
      </c>
      <c r="H38" s="4">
        <v>71</v>
      </c>
      <c r="I38" s="4">
        <v>1022</v>
      </c>
      <c r="J38" s="4">
        <v>562</v>
      </c>
      <c r="K38" s="10">
        <v>121</v>
      </c>
      <c r="L38" s="4">
        <v>5</v>
      </c>
    </row>
    <row r="39" spans="1:12" s="2" customFormat="1" ht="18" customHeight="1">
      <c r="A39" s="9"/>
      <c r="B39" s="8"/>
      <c r="C39" s="5" t="s">
        <v>3</v>
      </c>
      <c r="D39" s="4">
        <f>SUM(E39:G39)</f>
        <v>153</v>
      </c>
      <c r="E39" s="3">
        <v>0</v>
      </c>
      <c r="F39" s="4">
        <v>7</v>
      </c>
      <c r="G39" s="4">
        <f>SUM(H39:L39)</f>
        <v>146</v>
      </c>
      <c r="H39" s="4">
        <v>26</v>
      </c>
      <c r="I39" s="3">
        <v>120</v>
      </c>
      <c r="J39" s="3">
        <v>0</v>
      </c>
      <c r="K39" s="3">
        <v>0</v>
      </c>
      <c r="L39" s="3">
        <v>0</v>
      </c>
    </row>
    <row r="40" spans="1:12" s="2" customFormat="1" ht="18" customHeight="1">
      <c r="A40" s="9"/>
      <c r="B40" s="8" t="s">
        <v>2</v>
      </c>
      <c r="C40" s="5" t="s">
        <v>1</v>
      </c>
      <c r="D40" s="4">
        <f>SUM(E40:G40)</f>
        <v>89</v>
      </c>
      <c r="E40" s="3">
        <v>0</v>
      </c>
      <c r="F40" s="4">
        <v>5</v>
      </c>
      <c r="G40" s="4">
        <f>SUM(H40:L40)</f>
        <v>84</v>
      </c>
      <c r="H40" s="4">
        <v>5</v>
      </c>
      <c r="I40" s="3">
        <v>79</v>
      </c>
      <c r="J40" s="3">
        <v>0</v>
      </c>
      <c r="K40" s="3">
        <v>0</v>
      </c>
      <c r="L40" s="3">
        <v>0</v>
      </c>
    </row>
    <row r="41" spans="1:12" s="2" customFormat="1" ht="18" customHeight="1">
      <c r="A41" s="7"/>
      <c r="B41" s="6"/>
      <c r="C41" s="5" t="s">
        <v>0</v>
      </c>
      <c r="D41" s="4">
        <f>SUM(E41:G41)</f>
        <v>64</v>
      </c>
      <c r="E41" s="3">
        <v>0</v>
      </c>
      <c r="F41" s="4">
        <v>2</v>
      </c>
      <c r="G41" s="4">
        <f>SUM(H41:L41)</f>
        <v>62</v>
      </c>
      <c r="H41" s="4">
        <v>21</v>
      </c>
      <c r="I41" s="3">
        <v>41</v>
      </c>
      <c r="J41" s="3">
        <v>0</v>
      </c>
      <c r="K41" s="3">
        <v>0</v>
      </c>
      <c r="L41" s="3">
        <v>0</v>
      </c>
    </row>
  </sheetData>
  <sheetProtection/>
  <mergeCells count="18">
    <mergeCell ref="A20:B20"/>
    <mergeCell ref="A24:B24"/>
    <mergeCell ref="A13:B13"/>
    <mergeCell ref="A14:B14"/>
    <mergeCell ref="A15:B15"/>
    <mergeCell ref="A16:B16"/>
    <mergeCell ref="A17:B17"/>
    <mergeCell ref="A23:B23"/>
    <mergeCell ref="G27:L27"/>
    <mergeCell ref="F27:F28"/>
    <mergeCell ref="A11:B12"/>
    <mergeCell ref="A27:C28"/>
    <mergeCell ref="D27:D28"/>
    <mergeCell ref="E27:E28"/>
    <mergeCell ref="A19:B19"/>
    <mergeCell ref="A18:B18"/>
    <mergeCell ref="A22:B22"/>
    <mergeCell ref="A21:B21"/>
  </mergeCells>
  <conditionalFormatting sqref="A1:IV12 A25:IV65536 C24:IV24 A13:A22 C13:IV22 A24">
    <cfRule type="expression" priority="2" dxfId="5" stopIfTrue="1">
      <formula>FIND("=",shiki(A1))&gt;0</formula>
    </cfRule>
  </conditionalFormatting>
  <conditionalFormatting sqref="C23:IV23 A23">
    <cfRule type="expression" priority="1" dxfId="5" stopIfTrue="1">
      <formula>FIND("=",shiki(A23))&gt;0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theme="5" tint="0.5999900102615356"/>
  </sheetPr>
  <dimension ref="A1:Q42"/>
  <sheetViews>
    <sheetView showGridLines="0" zoomScaleSheetLayoutView="120" workbookViewId="0" topLeftCell="A1">
      <selection activeCell="J34" sqref="J34"/>
    </sheetView>
  </sheetViews>
  <sheetFormatPr defaultColWidth="9.140625" defaultRowHeight="21.75" customHeight="1"/>
  <cols>
    <col min="1" max="1" width="8.7109375" style="42" customWidth="1"/>
    <col min="2" max="3" width="4.140625" style="42" customWidth="1"/>
    <col min="4" max="4" width="5.140625" style="42" customWidth="1"/>
    <col min="5" max="6" width="4.140625" style="42" customWidth="1"/>
    <col min="7" max="8" width="5.7109375" style="42" customWidth="1"/>
    <col min="9" max="9" width="4.421875" style="42" customWidth="1"/>
    <col min="10" max="10" width="5.7109375" style="42" customWidth="1"/>
    <col min="11" max="12" width="4.421875" style="42" customWidth="1"/>
    <col min="13" max="14" width="5.7109375" style="42" customWidth="1"/>
    <col min="15" max="15" width="5.57421875" style="42" customWidth="1"/>
    <col min="16" max="16" width="9.421875" style="42" customWidth="1"/>
    <col min="17" max="16384" width="9.00390625" style="42" customWidth="1"/>
  </cols>
  <sheetData>
    <row r="1" ht="15" customHeight="1">
      <c r="A1" s="40" t="s">
        <v>71</v>
      </c>
    </row>
    <row r="2" ht="14.25" customHeight="1"/>
    <row r="3" spans="1:15" s="89" customFormat="1" ht="18" customHeight="1">
      <c r="A3" s="91" t="s">
        <v>70</v>
      </c>
      <c r="O3" s="90" t="s">
        <v>69</v>
      </c>
    </row>
    <row r="4" spans="1:15" s="44" customFormat="1" ht="18" customHeight="1">
      <c r="A4" s="60"/>
      <c r="B4" s="60" t="s">
        <v>68</v>
      </c>
      <c r="C4" s="88" t="s">
        <v>67</v>
      </c>
      <c r="D4" s="87"/>
      <c r="E4" s="87"/>
      <c r="F4" s="86"/>
      <c r="G4" s="88" t="s">
        <v>66</v>
      </c>
      <c r="H4" s="87"/>
      <c r="I4" s="87"/>
      <c r="J4" s="87"/>
      <c r="K4" s="86"/>
      <c r="L4" s="88" t="s">
        <v>65</v>
      </c>
      <c r="M4" s="87"/>
      <c r="N4" s="87"/>
      <c r="O4" s="86"/>
    </row>
    <row r="5" spans="1:16" s="44" customFormat="1" ht="18" customHeight="1">
      <c r="A5" s="85" t="s">
        <v>55</v>
      </c>
      <c r="B5" s="84" t="s">
        <v>64</v>
      </c>
      <c r="C5" s="61" t="s">
        <v>52</v>
      </c>
      <c r="D5" s="81" t="s">
        <v>51</v>
      </c>
      <c r="E5" s="81" t="s">
        <v>50</v>
      </c>
      <c r="F5" s="81" t="s">
        <v>49</v>
      </c>
      <c r="G5" s="83" t="s">
        <v>52</v>
      </c>
      <c r="H5" s="82"/>
      <c r="I5" s="81" t="s">
        <v>51</v>
      </c>
      <c r="J5" s="81" t="s">
        <v>50</v>
      </c>
      <c r="K5" s="81" t="s">
        <v>49</v>
      </c>
      <c r="L5" s="63" t="s">
        <v>52</v>
      </c>
      <c r="M5" s="81" t="s">
        <v>51</v>
      </c>
      <c r="N5" s="81" t="s">
        <v>50</v>
      </c>
      <c r="O5" s="81" t="s">
        <v>49</v>
      </c>
      <c r="P5" s="80"/>
    </row>
    <row r="6" spans="1:15" s="44" customFormat="1" ht="18" customHeight="1">
      <c r="A6" s="56"/>
      <c r="B6" s="56" t="s">
        <v>63</v>
      </c>
      <c r="C6" s="57"/>
      <c r="D6" s="77" t="s">
        <v>48</v>
      </c>
      <c r="E6" s="77" t="s">
        <v>48</v>
      </c>
      <c r="F6" s="77" t="s">
        <v>48</v>
      </c>
      <c r="G6" s="79"/>
      <c r="H6" s="78" t="s">
        <v>62</v>
      </c>
      <c r="I6" s="77" t="s">
        <v>48</v>
      </c>
      <c r="J6" s="77" t="s">
        <v>48</v>
      </c>
      <c r="K6" s="77" t="s">
        <v>48</v>
      </c>
      <c r="L6" s="59"/>
      <c r="M6" s="77" t="s">
        <v>48</v>
      </c>
      <c r="N6" s="77" t="s">
        <v>48</v>
      </c>
      <c r="O6" s="77" t="s">
        <v>48</v>
      </c>
    </row>
    <row r="7" spans="1:15" s="44" customFormat="1" ht="20.25" customHeight="1">
      <c r="A7" s="76" t="s">
        <v>47</v>
      </c>
      <c r="B7" s="74">
        <f>SUM(B8:B15)</f>
        <v>30</v>
      </c>
      <c r="C7" s="74">
        <f>SUM(C8:C15)</f>
        <v>60</v>
      </c>
      <c r="D7" s="74">
        <f>SUM(D8:D15)</f>
        <v>9</v>
      </c>
      <c r="E7" s="74">
        <f>SUM(E8:E15)</f>
        <v>47</v>
      </c>
      <c r="F7" s="74">
        <f>SUM(F8:F15)</f>
        <v>4</v>
      </c>
      <c r="G7" s="73">
        <f>SUM(G8:G15)</f>
        <v>4007</v>
      </c>
      <c r="H7" s="73">
        <f>SUM(H8:H15)</f>
        <v>2515</v>
      </c>
      <c r="I7" s="73">
        <f>SUM(I8:I15)</f>
        <v>771</v>
      </c>
      <c r="J7" s="73">
        <f>SUM(J8:J15)</f>
        <v>3083</v>
      </c>
      <c r="K7" s="73">
        <f>SUM(K8:K15)</f>
        <v>153</v>
      </c>
      <c r="L7" s="73">
        <f>SUM(L8:L15)</f>
        <v>275</v>
      </c>
      <c r="M7" s="73">
        <f>SUM(M8:M15)</f>
        <v>48</v>
      </c>
      <c r="N7" s="73">
        <f>SUM(N8:N15)</f>
        <v>220</v>
      </c>
      <c r="O7" s="73">
        <f>SUM(O8:O15)</f>
        <v>7</v>
      </c>
    </row>
    <row r="8" spans="1:15" s="44" customFormat="1" ht="20.25" customHeight="1">
      <c r="A8" s="50" t="s">
        <v>46</v>
      </c>
      <c r="B8" s="74">
        <v>17</v>
      </c>
      <c r="C8" s="74">
        <f>SUM(D8:F8)</f>
        <v>27</v>
      </c>
      <c r="D8" s="74">
        <v>3</v>
      </c>
      <c r="E8" s="74">
        <v>22</v>
      </c>
      <c r="F8" s="74">
        <v>2</v>
      </c>
      <c r="G8" s="73">
        <f>SUM(I8:K8)</f>
        <v>1674</v>
      </c>
      <c r="H8" s="73">
        <v>980</v>
      </c>
      <c r="I8" s="73">
        <v>328</v>
      </c>
      <c r="J8" s="73">
        <v>1200</v>
      </c>
      <c r="K8" s="73">
        <v>146</v>
      </c>
      <c r="L8" s="73">
        <f>SUM(M8:O8)</f>
        <v>104</v>
      </c>
      <c r="M8" s="73">
        <v>18</v>
      </c>
      <c r="N8" s="73">
        <v>79</v>
      </c>
      <c r="O8" s="73">
        <v>7</v>
      </c>
    </row>
    <row r="9" spans="1:15" s="44" customFormat="1" ht="20.25" customHeight="1">
      <c r="A9" s="50" t="s">
        <v>45</v>
      </c>
      <c r="B9" s="74">
        <v>3</v>
      </c>
      <c r="C9" s="74">
        <f>SUM(D9:F9)</f>
        <v>7</v>
      </c>
      <c r="D9" s="74">
        <v>2</v>
      </c>
      <c r="E9" s="74">
        <v>5</v>
      </c>
      <c r="F9" s="73">
        <v>0</v>
      </c>
      <c r="G9" s="73">
        <f>SUM(I9:K9)</f>
        <v>238</v>
      </c>
      <c r="H9" s="73">
        <v>178</v>
      </c>
      <c r="I9" s="73">
        <v>102</v>
      </c>
      <c r="J9" s="73">
        <v>136</v>
      </c>
      <c r="K9" s="73">
        <v>0</v>
      </c>
      <c r="L9" s="73">
        <f>SUM(M9:O9)</f>
        <v>25</v>
      </c>
      <c r="M9" s="73">
        <v>8</v>
      </c>
      <c r="N9" s="73">
        <v>17</v>
      </c>
      <c r="O9" s="73">
        <v>0</v>
      </c>
    </row>
    <row r="10" spans="1:15" s="44" customFormat="1" ht="20.25" customHeight="1">
      <c r="A10" s="50" t="s">
        <v>44</v>
      </c>
      <c r="B10" s="74">
        <v>4</v>
      </c>
      <c r="C10" s="74">
        <f>SUM(D10:F10)</f>
        <v>14</v>
      </c>
      <c r="D10" s="74">
        <v>1</v>
      </c>
      <c r="E10" s="74">
        <v>13</v>
      </c>
      <c r="F10" s="73">
        <v>0</v>
      </c>
      <c r="G10" s="73">
        <f>SUM(I10:K10)</f>
        <v>1198</v>
      </c>
      <c r="H10" s="73">
        <v>738</v>
      </c>
      <c r="I10" s="73">
        <v>101</v>
      </c>
      <c r="J10" s="73">
        <v>1097</v>
      </c>
      <c r="K10" s="73">
        <v>0</v>
      </c>
      <c r="L10" s="73">
        <f>SUM(M10:O10)</f>
        <v>78</v>
      </c>
      <c r="M10" s="73">
        <v>6</v>
      </c>
      <c r="N10" s="73">
        <v>72</v>
      </c>
      <c r="O10" s="73">
        <v>0</v>
      </c>
    </row>
    <row r="11" spans="1:15" s="44" customFormat="1" ht="20.25" customHeight="1">
      <c r="A11" s="50" t="s">
        <v>43</v>
      </c>
      <c r="B11" s="74">
        <v>1</v>
      </c>
      <c r="C11" s="74">
        <f>SUM(D11:F11)</f>
        <v>2</v>
      </c>
      <c r="D11" s="74">
        <v>1</v>
      </c>
      <c r="E11" s="74">
        <v>1</v>
      </c>
      <c r="F11" s="73">
        <v>0</v>
      </c>
      <c r="G11" s="73">
        <f>SUM(I11:K11)</f>
        <v>187</v>
      </c>
      <c r="H11" s="73">
        <v>116</v>
      </c>
      <c r="I11" s="73">
        <v>76</v>
      </c>
      <c r="J11" s="73">
        <v>111</v>
      </c>
      <c r="K11" s="73">
        <v>0</v>
      </c>
      <c r="L11" s="73">
        <f>SUM(M11:O11)</f>
        <v>13</v>
      </c>
      <c r="M11" s="73">
        <v>5</v>
      </c>
      <c r="N11" s="73">
        <v>8</v>
      </c>
      <c r="O11" s="73">
        <v>0</v>
      </c>
    </row>
    <row r="12" spans="1:15" s="44" customFormat="1" ht="20.25" customHeight="1">
      <c r="A12" s="50" t="s">
        <v>42</v>
      </c>
      <c r="B12" s="74">
        <v>2</v>
      </c>
      <c r="C12" s="74">
        <f>SUM(D12:F12)</f>
        <v>4</v>
      </c>
      <c r="D12" s="74">
        <v>1</v>
      </c>
      <c r="E12" s="74">
        <v>3</v>
      </c>
      <c r="F12" s="73">
        <v>0</v>
      </c>
      <c r="G12" s="73">
        <f>SUM(I12:K12)</f>
        <v>448</v>
      </c>
      <c r="H12" s="73">
        <v>308</v>
      </c>
      <c r="I12" s="73">
        <v>78</v>
      </c>
      <c r="J12" s="73">
        <v>370</v>
      </c>
      <c r="K12" s="73">
        <v>0</v>
      </c>
      <c r="L12" s="73">
        <f>SUM(M12:O12)</f>
        <v>33</v>
      </c>
      <c r="M12" s="73">
        <v>6</v>
      </c>
      <c r="N12" s="73">
        <v>27</v>
      </c>
      <c r="O12" s="73">
        <v>0</v>
      </c>
    </row>
    <row r="13" spans="1:17" s="44" customFormat="1" ht="20.25" customHeight="1">
      <c r="A13" s="50" t="s">
        <v>41</v>
      </c>
      <c r="B13" s="74">
        <v>1</v>
      </c>
      <c r="C13" s="74">
        <f>SUM(D13:F13)</f>
        <v>1</v>
      </c>
      <c r="D13" s="74">
        <v>1</v>
      </c>
      <c r="E13" s="73" t="s">
        <v>61</v>
      </c>
      <c r="F13" s="73">
        <v>0</v>
      </c>
      <c r="G13" s="73">
        <f>SUM(I13:K13)</f>
        <v>86</v>
      </c>
      <c r="H13" s="73">
        <v>49</v>
      </c>
      <c r="I13" s="73">
        <v>86</v>
      </c>
      <c r="J13" s="73">
        <v>0</v>
      </c>
      <c r="K13" s="73">
        <v>0</v>
      </c>
      <c r="L13" s="73">
        <f>SUM(M13:O13)</f>
        <v>5</v>
      </c>
      <c r="M13" s="73">
        <v>5</v>
      </c>
      <c r="N13" s="73">
        <v>0</v>
      </c>
      <c r="O13" s="73">
        <v>0</v>
      </c>
      <c r="Q13" s="2"/>
    </row>
    <row r="14" spans="1:15" s="44" customFormat="1" ht="20.25" customHeight="1">
      <c r="A14" s="50" t="s">
        <v>40</v>
      </c>
      <c r="B14" s="74">
        <v>1</v>
      </c>
      <c r="C14" s="74">
        <f>SUM(D14:F14)</f>
        <v>1</v>
      </c>
      <c r="D14" s="73">
        <v>0</v>
      </c>
      <c r="E14" s="73">
        <v>1</v>
      </c>
      <c r="F14" s="73">
        <v>0</v>
      </c>
      <c r="G14" s="73">
        <f>SUM(I14:K14)</f>
        <v>126</v>
      </c>
      <c r="H14" s="73">
        <v>121</v>
      </c>
      <c r="I14" s="73">
        <v>0</v>
      </c>
      <c r="J14" s="73">
        <v>126</v>
      </c>
      <c r="K14" s="73">
        <v>0</v>
      </c>
      <c r="L14" s="73">
        <f>SUM(M14:O14)</f>
        <v>9</v>
      </c>
      <c r="M14" s="73">
        <v>0</v>
      </c>
      <c r="N14" s="73">
        <v>9</v>
      </c>
      <c r="O14" s="73">
        <v>0</v>
      </c>
    </row>
    <row r="15" spans="1:15" s="44" customFormat="1" ht="20.25" customHeight="1">
      <c r="A15" s="50" t="s">
        <v>39</v>
      </c>
      <c r="B15" s="75">
        <v>1</v>
      </c>
      <c r="C15" s="74">
        <f>SUM(D15:F15)</f>
        <v>4</v>
      </c>
      <c r="D15" s="73">
        <v>0</v>
      </c>
      <c r="E15" s="74">
        <v>2</v>
      </c>
      <c r="F15" s="73">
        <v>2</v>
      </c>
      <c r="G15" s="73">
        <f>SUM(I15:K15)</f>
        <v>50</v>
      </c>
      <c r="H15" s="73">
        <v>25</v>
      </c>
      <c r="I15" s="73">
        <v>0</v>
      </c>
      <c r="J15" s="73">
        <v>43</v>
      </c>
      <c r="K15" s="73">
        <v>7</v>
      </c>
      <c r="L15" s="73">
        <f>SUM(M15:O15)</f>
        <v>8</v>
      </c>
      <c r="M15" s="73">
        <v>0</v>
      </c>
      <c r="N15" s="73">
        <v>8</v>
      </c>
      <c r="O15" s="73">
        <v>0</v>
      </c>
    </row>
    <row r="16" spans="1:15" s="44" customFormat="1" ht="21" customHeight="1">
      <c r="A16" s="65"/>
      <c r="B16" s="72"/>
      <c r="C16" s="72"/>
      <c r="D16" s="72"/>
      <c r="E16" s="72"/>
      <c r="F16" s="72"/>
      <c r="G16" s="71"/>
      <c r="H16" s="71"/>
      <c r="I16" s="71"/>
      <c r="J16" s="71"/>
      <c r="K16" s="71"/>
      <c r="L16" s="71"/>
      <c r="M16" s="71"/>
      <c r="N16" s="71"/>
      <c r="O16" s="71"/>
    </row>
    <row r="17" spans="1:15" s="44" customFormat="1" ht="18" customHeight="1">
      <c r="A17" s="65"/>
      <c r="B17" s="72"/>
      <c r="C17" s="72"/>
      <c r="D17" s="72"/>
      <c r="E17" s="72"/>
      <c r="F17" s="72"/>
      <c r="G17" s="71"/>
      <c r="H17" s="71"/>
      <c r="I17" s="71"/>
      <c r="J17" s="71"/>
      <c r="K17" s="71"/>
      <c r="L17" s="71"/>
      <c r="M17" s="71"/>
      <c r="N17" s="71"/>
      <c r="O17" s="71"/>
    </row>
    <row r="18" ht="15" customHeight="1">
      <c r="A18" s="40" t="s">
        <v>60</v>
      </c>
    </row>
    <row r="19" spans="1:15" s="44" customFormat="1" ht="21" customHeight="1">
      <c r="A19" s="40" t="s">
        <v>59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1:15" s="44" customFormat="1" ht="15" customHeight="1">
      <c r="A20" s="70" t="s">
        <v>58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s="44" customFormat="1" ht="14.25" customHeight="1">
      <c r="A21" s="65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2" s="44" customFormat="1" ht="18" customHeight="1">
      <c r="A22" s="68" t="s">
        <v>57</v>
      </c>
      <c r="K22" s="67"/>
      <c r="L22" s="67" t="s">
        <v>56</v>
      </c>
    </row>
    <row r="23" spans="1:14" s="44" customFormat="1" ht="18" customHeight="1">
      <c r="A23" s="63" t="s">
        <v>55</v>
      </c>
      <c r="B23" s="66" t="s">
        <v>54</v>
      </c>
      <c r="C23" s="66"/>
      <c r="D23" s="66"/>
      <c r="E23" s="66"/>
      <c r="F23" s="66"/>
      <c r="G23" s="66"/>
      <c r="H23" s="66" t="s">
        <v>53</v>
      </c>
      <c r="I23" s="66"/>
      <c r="J23" s="66"/>
      <c r="K23" s="66"/>
      <c r="L23" s="66"/>
      <c r="M23" s="66"/>
      <c r="N23" s="65"/>
    </row>
    <row r="24" spans="1:13" s="44" customFormat="1" ht="18" customHeight="1">
      <c r="A24" s="64"/>
      <c r="B24" s="63" t="s">
        <v>52</v>
      </c>
      <c r="C24" s="62"/>
      <c r="D24" s="60" t="s">
        <v>51</v>
      </c>
      <c r="E24" s="61" t="s">
        <v>50</v>
      </c>
      <c r="F24" s="61"/>
      <c r="G24" s="60" t="s">
        <v>49</v>
      </c>
      <c r="H24" s="63" t="s">
        <v>52</v>
      </c>
      <c r="I24" s="62"/>
      <c r="J24" s="60" t="s">
        <v>51</v>
      </c>
      <c r="K24" s="61" t="s">
        <v>50</v>
      </c>
      <c r="L24" s="61"/>
      <c r="M24" s="60" t="s">
        <v>49</v>
      </c>
    </row>
    <row r="25" spans="1:13" s="44" customFormat="1" ht="18" customHeight="1">
      <c r="A25" s="59"/>
      <c r="B25" s="59"/>
      <c r="C25" s="58"/>
      <c r="D25" s="56" t="s">
        <v>48</v>
      </c>
      <c r="E25" s="57" t="s">
        <v>48</v>
      </c>
      <c r="F25" s="57"/>
      <c r="G25" s="56" t="s">
        <v>48</v>
      </c>
      <c r="H25" s="59"/>
      <c r="I25" s="58"/>
      <c r="J25" s="56" t="s">
        <v>48</v>
      </c>
      <c r="K25" s="57" t="s">
        <v>48</v>
      </c>
      <c r="L25" s="57"/>
      <c r="M25" s="56" t="s">
        <v>48</v>
      </c>
    </row>
    <row r="26" spans="1:13" s="44" customFormat="1" ht="20.25" customHeight="1">
      <c r="A26" s="51" t="s">
        <v>47</v>
      </c>
      <c r="B26" s="48">
        <f>SUM(B27:C34)</f>
        <v>1737</v>
      </c>
      <c r="C26" s="47"/>
      <c r="D26" s="46">
        <f>SUM(D27:D34)</f>
        <v>355</v>
      </c>
      <c r="E26" s="48">
        <f>SUM(E27:E34)</f>
        <v>1234</v>
      </c>
      <c r="F26" s="47"/>
      <c r="G26" s="46">
        <f>SUM(G27:G34)</f>
        <v>148</v>
      </c>
      <c r="H26" s="55">
        <f>SUM(H27:I34)</f>
        <v>1376</v>
      </c>
      <c r="I26" s="54"/>
      <c r="J26" s="53">
        <f>SUM(J27:J34)</f>
        <v>285</v>
      </c>
      <c r="K26" s="55">
        <f>SUM(K27:L34)</f>
        <v>955</v>
      </c>
      <c r="L26" s="54"/>
      <c r="M26" s="53">
        <f>SUM(M27:M34)</f>
        <v>136</v>
      </c>
    </row>
    <row r="27" spans="1:13" s="44" customFormat="1" ht="20.25" customHeight="1">
      <c r="A27" s="51" t="s">
        <v>46</v>
      </c>
      <c r="B27" s="48">
        <f>D27+E27+G27</f>
        <v>860</v>
      </c>
      <c r="C27" s="47"/>
      <c r="D27" s="52">
        <v>140</v>
      </c>
      <c r="E27" s="48">
        <v>579</v>
      </c>
      <c r="F27" s="47"/>
      <c r="G27" s="49">
        <v>141</v>
      </c>
      <c r="H27" s="48">
        <v>780</v>
      </c>
      <c r="I27" s="47"/>
      <c r="J27" s="49">
        <v>103</v>
      </c>
      <c r="K27" s="48">
        <v>554</v>
      </c>
      <c r="L27" s="47"/>
      <c r="M27" s="46">
        <v>123</v>
      </c>
    </row>
    <row r="28" spans="1:13" s="44" customFormat="1" ht="20.25" customHeight="1">
      <c r="A28" s="51" t="s">
        <v>45</v>
      </c>
      <c r="B28" s="48">
        <f>D28+E28+G28</f>
        <v>101</v>
      </c>
      <c r="C28" s="47"/>
      <c r="D28" s="46">
        <v>51</v>
      </c>
      <c r="E28" s="48">
        <v>50</v>
      </c>
      <c r="F28" s="47"/>
      <c r="G28" s="49">
        <v>0</v>
      </c>
      <c r="H28" s="48">
        <v>89</v>
      </c>
      <c r="I28" s="47"/>
      <c r="J28" s="49">
        <v>42</v>
      </c>
      <c r="K28" s="48">
        <v>47</v>
      </c>
      <c r="L28" s="47"/>
      <c r="M28" s="46">
        <v>0</v>
      </c>
    </row>
    <row r="29" spans="1:13" s="44" customFormat="1" ht="20.25" customHeight="1">
      <c r="A29" s="51" t="s">
        <v>44</v>
      </c>
      <c r="B29" s="48">
        <f>D29+E29+G29</f>
        <v>437</v>
      </c>
      <c r="C29" s="47"/>
      <c r="D29" s="46">
        <v>49</v>
      </c>
      <c r="E29" s="48">
        <v>388</v>
      </c>
      <c r="F29" s="47"/>
      <c r="G29" s="49">
        <v>0</v>
      </c>
      <c r="H29" s="48">
        <v>286</v>
      </c>
      <c r="I29" s="47"/>
      <c r="J29" s="49">
        <v>42</v>
      </c>
      <c r="K29" s="48">
        <v>244</v>
      </c>
      <c r="L29" s="47"/>
      <c r="M29" s="46">
        <v>0</v>
      </c>
    </row>
    <row r="30" spans="1:13" s="44" customFormat="1" ht="20.25" customHeight="1">
      <c r="A30" s="51" t="s">
        <v>43</v>
      </c>
      <c r="B30" s="48">
        <f>D30+E30+G30</f>
        <v>80</v>
      </c>
      <c r="C30" s="47"/>
      <c r="D30" s="46">
        <v>40</v>
      </c>
      <c r="E30" s="48">
        <v>40</v>
      </c>
      <c r="F30" s="47"/>
      <c r="G30" s="49">
        <v>0</v>
      </c>
      <c r="H30" s="48">
        <v>68</v>
      </c>
      <c r="I30" s="47"/>
      <c r="J30" s="49">
        <v>40</v>
      </c>
      <c r="K30" s="48">
        <v>28</v>
      </c>
      <c r="L30" s="47"/>
      <c r="M30" s="46">
        <v>0</v>
      </c>
    </row>
    <row r="31" spans="1:13" s="44" customFormat="1" ht="20.25" customHeight="1">
      <c r="A31" s="51" t="s">
        <v>42</v>
      </c>
      <c r="B31" s="48">
        <f>D31+E31+G31</f>
        <v>159</v>
      </c>
      <c r="C31" s="47"/>
      <c r="D31" s="46">
        <v>35</v>
      </c>
      <c r="E31" s="48">
        <v>124</v>
      </c>
      <c r="F31" s="47"/>
      <c r="G31" s="49">
        <v>0</v>
      </c>
      <c r="H31" s="48">
        <v>59</v>
      </c>
      <c r="I31" s="47"/>
      <c r="J31" s="49">
        <v>32</v>
      </c>
      <c r="K31" s="48">
        <v>27</v>
      </c>
      <c r="L31" s="47"/>
      <c r="M31" s="46">
        <v>0</v>
      </c>
    </row>
    <row r="32" spans="1:13" s="44" customFormat="1" ht="20.25" customHeight="1">
      <c r="A32" s="51" t="s">
        <v>41</v>
      </c>
      <c r="B32" s="48">
        <f>D32+E32+G32</f>
        <v>40</v>
      </c>
      <c r="C32" s="47"/>
      <c r="D32" s="46">
        <v>40</v>
      </c>
      <c r="E32" s="48">
        <v>0</v>
      </c>
      <c r="F32" s="47"/>
      <c r="G32" s="49">
        <v>0</v>
      </c>
      <c r="H32" s="48">
        <v>26</v>
      </c>
      <c r="I32" s="47"/>
      <c r="J32" s="49">
        <v>26</v>
      </c>
      <c r="K32" s="48">
        <v>0</v>
      </c>
      <c r="L32" s="47"/>
      <c r="M32" s="46">
        <v>0</v>
      </c>
    </row>
    <row r="33" spans="1:13" s="44" customFormat="1" ht="20.25" customHeight="1">
      <c r="A33" s="50" t="s">
        <v>40</v>
      </c>
      <c r="B33" s="48">
        <f>D33+E33+G33</f>
        <v>43</v>
      </c>
      <c r="C33" s="47"/>
      <c r="D33" s="46">
        <v>0</v>
      </c>
      <c r="E33" s="48">
        <v>43</v>
      </c>
      <c r="F33" s="47"/>
      <c r="G33" s="49">
        <v>0</v>
      </c>
      <c r="H33" s="48">
        <v>37</v>
      </c>
      <c r="I33" s="47"/>
      <c r="J33" s="49">
        <v>0</v>
      </c>
      <c r="K33" s="48">
        <v>37</v>
      </c>
      <c r="L33" s="47"/>
      <c r="M33" s="46">
        <v>0</v>
      </c>
    </row>
    <row r="34" spans="1:13" s="44" customFormat="1" ht="20.25" customHeight="1">
      <c r="A34" s="50" t="s">
        <v>39</v>
      </c>
      <c r="B34" s="48">
        <f>D34+E34+G34</f>
        <v>17</v>
      </c>
      <c r="C34" s="47"/>
      <c r="D34" s="46">
        <v>0</v>
      </c>
      <c r="E34" s="48">
        <v>10</v>
      </c>
      <c r="F34" s="47"/>
      <c r="G34" s="49">
        <v>7</v>
      </c>
      <c r="H34" s="48">
        <v>31</v>
      </c>
      <c r="I34" s="47"/>
      <c r="J34" s="49">
        <v>0</v>
      </c>
      <c r="K34" s="48">
        <v>18</v>
      </c>
      <c r="L34" s="47"/>
      <c r="M34" s="46">
        <v>13</v>
      </c>
    </row>
    <row r="35" s="44" customFormat="1" ht="20.25" customHeight="1"/>
    <row r="36" spans="14:15" s="44" customFormat="1" ht="21.75" customHeight="1">
      <c r="N36" s="45"/>
      <c r="O36" s="45"/>
    </row>
    <row r="37" s="44" customFormat="1" ht="21.75" customHeight="1"/>
    <row r="38" s="44" customFormat="1" ht="21.75" customHeight="1"/>
    <row r="39" s="44" customFormat="1" ht="21.75" customHeight="1"/>
    <row r="40" spans="1:13" s="44" customFormat="1" ht="21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s="44" customFormat="1" ht="21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</row>
    <row r="42" spans="1:13" s="43" customFormat="1" ht="21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</sheetData>
  <sheetProtection/>
  <mergeCells count="50">
    <mergeCell ref="B34:C34"/>
    <mergeCell ref="B30:C30"/>
    <mergeCell ref="B31:C31"/>
    <mergeCell ref="B32:C32"/>
    <mergeCell ref="B33:C33"/>
    <mergeCell ref="E34:F34"/>
    <mergeCell ref="E32:F32"/>
    <mergeCell ref="H32:I32"/>
    <mergeCell ref="H33:I33"/>
    <mergeCell ref="K34:L34"/>
    <mergeCell ref="H34:I34"/>
    <mergeCell ref="E30:F30"/>
    <mergeCell ref="E31:F31"/>
    <mergeCell ref="E33:F33"/>
    <mergeCell ref="K30:L30"/>
    <mergeCell ref="K31:L31"/>
    <mergeCell ref="K32:L32"/>
    <mergeCell ref="H30:I30"/>
    <mergeCell ref="K33:L33"/>
    <mergeCell ref="H31:I31"/>
    <mergeCell ref="B27:C27"/>
    <mergeCell ref="E26:F26"/>
    <mergeCell ref="B28:C28"/>
    <mergeCell ref="B29:C29"/>
    <mergeCell ref="E27:F27"/>
    <mergeCell ref="E29:F29"/>
    <mergeCell ref="E28:F28"/>
    <mergeCell ref="B26:C26"/>
    <mergeCell ref="K24:L24"/>
    <mergeCell ref="K25:L25"/>
    <mergeCell ref="E24:F24"/>
    <mergeCell ref="E25:F25"/>
    <mergeCell ref="C5:C6"/>
    <mergeCell ref="H26:I26"/>
    <mergeCell ref="K26:L26"/>
    <mergeCell ref="C4:F4"/>
    <mergeCell ref="A23:A25"/>
    <mergeCell ref="H24:I25"/>
    <mergeCell ref="B23:G23"/>
    <mergeCell ref="H23:M23"/>
    <mergeCell ref="B24:C25"/>
    <mergeCell ref="L4:O4"/>
    <mergeCell ref="G4:K4"/>
    <mergeCell ref="L5:L6"/>
    <mergeCell ref="K27:L27"/>
    <mergeCell ref="K29:L29"/>
    <mergeCell ref="H27:I27"/>
    <mergeCell ref="K28:L28"/>
    <mergeCell ref="H28:I28"/>
    <mergeCell ref="H29:I29"/>
  </mergeCells>
  <conditionalFormatting sqref="A1:IV31 A33:IV65536 G32:IV32 A32:E32">
    <cfRule type="expression" priority="1" dxfId="5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3"/>
  <headerFooter alignWithMargins="0">
    <oddFooter>&amp;C&amp;A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>
    <tabColor theme="5" tint="0.5999900102615356"/>
  </sheetPr>
  <dimension ref="A1:K44"/>
  <sheetViews>
    <sheetView showGridLines="0" zoomScaleSheetLayoutView="100" workbookViewId="0" topLeftCell="A1">
      <selection activeCell="J34" sqref="J34"/>
    </sheetView>
  </sheetViews>
  <sheetFormatPr defaultColWidth="9.140625" defaultRowHeight="15"/>
  <cols>
    <col min="1" max="1" width="5.57421875" style="92" customWidth="1"/>
    <col min="2" max="2" width="17.28125" style="92" customWidth="1"/>
    <col min="3" max="4" width="7.421875" style="92" customWidth="1"/>
    <col min="5" max="6" width="7.7109375" style="92" customWidth="1"/>
    <col min="7" max="7" width="7.8515625" style="92" customWidth="1"/>
    <col min="8" max="9" width="9.421875" style="92" customWidth="1"/>
    <col min="10" max="176" width="9.00390625" style="92" customWidth="1"/>
    <col min="177" max="177" width="33.8515625" style="92" bestFit="1" customWidth="1"/>
    <col min="178" max="16384" width="9.00390625" style="92" customWidth="1"/>
  </cols>
  <sheetData>
    <row r="1" ht="20.25" customHeight="1">
      <c r="A1" s="120" t="s">
        <v>125</v>
      </c>
    </row>
    <row r="2" ht="18" customHeight="1">
      <c r="A2" s="120" t="s">
        <v>124</v>
      </c>
    </row>
    <row r="3" ht="18" customHeight="1">
      <c r="A3" s="120" t="s">
        <v>123</v>
      </c>
    </row>
    <row r="4" ht="18" customHeight="1">
      <c r="A4" s="120" t="s">
        <v>122</v>
      </c>
    </row>
    <row r="5" ht="13.5">
      <c r="K5" s="44"/>
    </row>
    <row r="6" spans="1:10" ht="18" customHeight="1">
      <c r="A6" s="119" t="s">
        <v>121</v>
      </c>
      <c r="J6" s="118" t="s">
        <v>120</v>
      </c>
    </row>
    <row r="7" spans="1:10" ht="15.75" customHeight="1">
      <c r="A7" s="101" t="s">
        <v>119</v>
      </c>
      <c r="B7" s="117"/>
      <c r="C7" s="116" t="s">
        <v>118</v>
      </c>
      <c r="D7" s="115"/>
      <c r="E7" s="114" t="s">
        <v>117</v>
      </c>
      <c r="F7" s="113"/>
      <c r="G7" s="112"/>
      <c r="H7" s="114" t="s">
        <v>116</v>
      </c>
      <c r="I7" s="113"/>
      <c r="J7" s="112"/>
    </row>
    <row r="8" spans="1:10" ht="15.75" customHeight="1">
      <c r="A8" s="99"/>
      <c r="B8" s="85" t="s">
        <v>115</v>
      </c>
      <c r="C8" s="111"/>
      <c r="D8" s="110"/>
      <c r="E8" s="109"/>
      <c r="F8" s="108" t="s">
        <v>52</v>
      </c>
      <c r="G8" s="107"/>
      <c r="H8" s="106" t="s">
        <v>114</v>
      </c>
      <c r="I8" s="106" t="s">
        <v>113</v>
      </c>
      <c r="J8" s="106" t="s">
        <v>112</v>
      </c>
    </row>
    <row r="9" spans="1:10" ht="15.75" customHeight="1">
      <c r="A9" s="99"/>
      <c r="B9" s="104"/>
      <c r="C9" s="105" t="s">
        <v>111</v>
      </c>
      <c r="D9" s="76" t="s">
        <v>110</v>
      </c>
      <c r="E9" s="76" t="s">
        <v>52</v>
      </c>
      <c r="F9" s="76" t="s">
        <v>109</v>
      </c>
      <c r="G9" s="76" t="s">
        <v>108</v>
      </c>
      <c r="H9" s="104" t="s">
        <v>107</v>
      </c>
      <c r="I9" s="104" t="s">
        <v>106</v>
      </c>
      <c r="J9" s="104" t="s">
        <v>105</v>
      </c>
    </row>
    <row r="10" spans="1:10" ht="18.75" customHeight="1">
      <c r="A10" s="98"/>
      <c r="B10" s="103" t="s">
        <v>104</v>
      </c>
      <c r="C10" s="102">
        <f>C11+C17+C40</f>
        <v>58</v>
      </c>
      <c r="D10" s="102">
        <f>D11+D17+D40</f>
        <v>2</v>
      </c>
      <c r="E10" s="102">
        <f>E11+E17+E40</f>
        <v>4007</v>
      </c>
      <c r="F10" s="102">
        <f>F11+F17+F40</f>
        <v>1492</v>
      </c>
      <c r="G10" s="102">
        <f>G11+G17+G40</f>
        <v>2515</v>
      </c>
      <c r="H10" s="102">
        <f>H11+H17+H40</f>
        <v>16</v>
      </c>
      <c r="I10" s="102">
        <f>I11+I17+I40</f>
        <v>22</v>
      </c>
      <c r="J10" s="102">
        <f>J11+J17+J40</f>
        <v>22</v>
      </c>
    </row>
    <row r="11" spans="1:10" ht="18.75" customHeight="1">
      <c r="A11" s="101" t="s">
        <v>103</v>
      </c>
      <c r="B11" s="95" t="s">
        <v>52</v>
      </c>
      <c r="C11" s="94">
        <f>SUM(C12:C16)</f>
        <v>9</v>
      </c>
      <c r="D11" s="94">
        <f>SUM(D12:D16)</f>
        <v>0</v>
      </c>
      <c r="E11" s="94">
        <f>SUM(E12:E16)</f>
        <v>771</v>
      </c>
      <c r="F11" s="94">
        <f>SUM(F12:F16)</f>
        <v>268</v>
      </c>
      <c r="G11" s="94">
        <f>SUM(G12:G16)</f>
        <v>503</v>
      </c>
      <c r="H11" s="94">
        <f>SUM(H12:H16)</f>
        <v>0</v>
      </c>
      <c r="I11" s="94">
        <f>SUM(I12:I16)</f>
        <v>6</v>
      </c>
      <c r="J11" s="94">
        <f>SUM(J12:J16)</f>
        <v>3</v>
      </c>
    </row>
    <row r="12" spans="1:10" ht="18.75" customHeight="1">
      <c r="A12" s="99"/>
      <c r="B12" s="95" t="s">
        <v>102</v>
      </c>
      <c r="C12" s="94">
        <v>1</v>
      </c>
      <c r="D12" s="94">
        <v>0</v>
      </c>
      <c r="E12" s="94">
        <f>F12+G12</f>
        <v>84</v>
      </c>
      <c r="F12" s="94">
        <v>19</v>
      </c>
      <c r="G12" s="94">
        <v>65</v>
      </c>
      <c r="H12" s="94">
        <v>0</v>
      </c>
      <c r="I12" s="94">
        <v>1</v>
      </c>
      <c r="J12" s="94">
        <v>0</v>
      </c>
    </row>
    <row r="13" spans="1:10" ht="18.75" customHeight="1">
      <c r="A13" s="99"/>
      <c r="B13" s="95" t="s">
        <v>101</v>
      </c>
      <c r="C13" s="94">
        <v>3</v>
      </c>
      <c r="D13" s="52" t="s">
        <v>82</v>
      </c>
      <c r="E13" s="94">
        <f>F13+G13</f>
        <v>367</v>
      </c>
      <c r="F13" s="94">
        <v>123</v>
      </c>
      <c r="G13" s="94">
        <v>244</v>
      </c>
      <c r="H13" s="52">
        <v>0</v>
      </c>
      <c r="I13" s="94">
        <v>3</v>
      </c>
      <c r="J13" s="52">
        <v>0</v>
      </c>
    </row>
    <row r="14" spans="1:10" ht="18.75" customHeight="1">
      <c r="A14" s="99"/>
      <c r="B14" s="95" t="s">
        <v>100</v>
      </c>
      <c r="C14" s="52">
        <v>2</v>
      </c>
      <c r="D14" s="52" t="s">
        <v>82</v>
      </c>
      <c r="E14" s="94">
        <f>F14+G14</f>
        <v>123</v>
      </c>
      <c r="F14" s="52">
        <v>75</v>
      </c>
      <c r="G14" s="52">
        <v>48</v>
      </c>
      <c r="H14" s="52">
        <v>0</v>
      </c>
      <c r="I14" s="52">
        <v>0</v>
      </c>
      <c r="J14" s="52">
        <v>2</v>
      </c>
    </row>
    <row r="15" spans="1:10" ht="18.75" customHeight="1">
      <c r="A15" s="99"/>
      <c r="B15" s="95" t="s">
        <v>79</v>
      </c>
      <c r="C15" s="52">
        <v>2</v>
      </c>
      <c r="D15" s="52" t="s">
        <v>61</v>
      </c>
      <c r="E15" s="94">
        <f>F15+G15</f>
        <v>179</v>
      </c>
      <c r="F15" s="52">
        <v>51</v>
      </c>
      <c r="G15" s="52">
        <v>128</v>
      </c>
      <c r="H15" s="52">
        <v>0</v>
      </c>
      <c r="I15" s="52">
        <v>2</v>
      </c>
      <c r="J15" s="52">
        <v>0</v>
      </c>
    </row>
    <row r="16" spans="1:10" ht="18.75" customHeight="1">
      <c r="A16" s="99"/>
      <c r="B16" s="95" t="s">
        <v>78</v>
      </c>
      <c r="C16" s="94">
        <v>1</v>
      </c>
      <c r="D16" s="52" t="s">
        <v>61</v>
      </c>
      <c r="E16" s="94">
        <f>F16+G16</f>
        <v>18</v>
      </c>
      <c r="F16" s="52">
        <v>0</v>
      </c>
      <c r="G16" s="94">
        <v>18</v>
      </c>
      <c r="H16" s="52">
        <v>0</v>
      </c>
      <c r="I16" s="52">
        <v>0</v>
      </c>
      <c r="J16" s="94">
        <v>1</v>
      </c>
    </row>
    <row r="17" spans="1:10" ht="18.75" customHeight="1">
      <c r="A17" s="101" t="s">
        <v>99</v>
      </c>
      <c r="B17" s="97" t="s">
        <v>52</v>
      </c>
      <c r="C17" s="94">
        <f>SUM(C18:C39)</f>
        <v>45</v>
      </c>
      <c r="D17" s="94">
        <f>SUM(D18:D39)</f>
        <v>2</v>
      </c>
      <c r="E17" s="94">
        <f>SUM(E18:E39)</f>
        <v>3083</v>
      </c>
      <c r="F17" s="94">
        <f>SUM(F18:F39)</f>
        <v>1135</v>
      </c>
      <c r="G17" s="94">
        <f>SUM(G18:G39)</f>
        <v>1948</v>
      </c>
      <c r="H17" s="94">
        <f>SUM(H18:H39)</f>
        <v>12</v>
      </c>
      <c r="I17" s="94">
        <f>SUM(I18:I39)</f>
        <v>16</v>
      </c>
      <c r="J17" s="94">
        <f>SUM(J18:J39)</f>
        <v>19</v>
      </c>
    </row>
    <row r="18" spans="1:10" ht="18.75" customHeight="1">
      <c r="A18" s="99"/>
      <c r="B18" s="95" t="s">
        <v>98</v>
      </c>
      <c r="C18" s="94">
        <v>1</v>
      </c>
      <c r="D18" s="52">
        <v>0</v>
      </c>
      <c r="E18" s="94">
        <f>F18+G18</f>
        <v>78</v>
      </c>
      <c r="F18" s="94">
        <v>78</v>
      </c>
      <c r="G18" s="52">
        <v>0</v>
      </c>
      <c r="H18" s="52">
        <v>0</v>
      </c>
      <c r="I18" s="94">
        <v>1</v>
      </c>
      <c r="J18" s="52">
        <v>0</v>
      </c>
    </row>
    <row r="19" spans="1:10" ht="18.75" customHeight="1">
      <c r="A19" s="99"/>
      <c r="B19" s="95" t="s">
        <v>97</v>
      </c>
      <c r="C19" s="94">
        <v>6</v>
      </c>
      <c r="D19" s="52">
        <v>0</v>
      </c>
      <c r="E19" s="94">
        <f>F19+G19</f>
        <v>218</v>
      </c>
      <c r="F19" s="94">
        <v>177</v>
      </c>
      <c r="G19" s="94">
        <v>41</v>
      </c>
      <c r="H19" s="94">
        <v>1</v>
      </c>
      <c r="I19" s="94">
        <v>5</v>
      </c>
      <c r="J19" s="52">
        <v>0</v>
      </c>
    </row>
    <row r="20" spans="1:10" ht="18.75" customHeight="1">
      <c r="A20" s="99"/>
      <c r="B20" s="95" t="s">
        <v>96</v>
      </c>
      <c r="C20" s="94">
        <v>1</v>
      </c>
      <c r="D20" s="52">
        <v>0</v>
      </c>
      <c r="E20" s="94">
        <f>F20+G20</f>
        <v>13</v>
      </c>
      <c r="F20" s="94">
        <v>13</v>
      </c>
      <c r="G20" s="52">
        <v>0</v>
      </c>
      <c r="H20" s="52">
        <v>0</v>
      </c>
      <c r="I20" s="94">
        <v>1</v>
      </c>
      <c r="J20" s="52">
        <v>0</v>
      </c>
    </row>
    <row r="21" spans="1:10" ht="18.75" customHeight="1">
      <c r="A21" s="99"/>
      <c r="B21" s="95" t="s">
        <v>95</v>
      </c>
      <c r="C21" s="94">
        <v>9</v>
      </c>
      <c r="D21" s="52">
        <v>0</v>
      </c>
      <c r="E21" s="94">
        <f>F21+G21</f>
        <v>1242</v>
      </c>
      <c r="F21" s="94">
        <v>199</v>
      </c>
      <c r="G21" s="94">
        <v>1043</v>
      </c>
      <c r="H21" s="52">
        <v>0</v>
      </c>
      <c r="I21" s="94">
        <v>1</v>
      </c>
      <c r="J21" s="94">
        <v>8</v>
      </c>
    </row>
    <row r="22" spans="1:10" ht="18.75" customHeight="1">
      <c r="A22" s="99"/>
      <c r="B22" s="95" t="s">
        <v>94</v>
      </c>
      <c r="C22" s="94">
        <v>2</v>
      </c>
      <c r="D22" s="52">
        <v>0</v>
      </c>
      <c r="E22" s="94">
        <f>F22+G22</f>
        <v>239</v>
      </c>
      <c r="F22" s="52">
        <v>0</v>
      </c>
      <c r="G22" s="94">
        <v>239</v>
      </c>
      <c r="H22" s="52">
        <v>0</v>
      </c>
      <c r="I22" s="52">
        <v>0</v>
      </c>
      <c r="J22" s="94">
        <v>2</v>
      </c>
    </row>
    <row r="23" spans="1:10" ht="18.75" customHeight="1">
      <c r="A23" s="99"/>
      <c r="B23" s="95" t="s">
        <v>93</v>
      </c>
      <c r="C23" s="94">
        <v>2</v>
      </c>
      <c r="D23" s="52">
        <v>0</v>
      </c>
      <c r="E23" s="94">
        <f>F23+G23</f>
        <v>63</v>
      </c>
      <c r="F23" s="94">
        <v>43</v>
      </c>
      <c r="G23" s="94">
        <v>20</v>
      </c>
      <c r="H23" s="52">
        <v>1</v>
      </c>
      <c r="I23" s="94">
        <v>1</v>
      </c>
      <c r="J23" s="52">
        <v>0</v>
      </c>
    </row>
    <row r="24" spans="1:10" ht="18.75" customHeight="1">
      <c r="A24" s="99"/>
      <c r="B24" s="95" t="s">
        <v>92</v>
      </c>
      <c r="C24" s="94">
        <v>2</v>
      </c>
      <c r="D24" s="52">
        <v>0</v>
      </c>
      <c r="E24" s="94">
        <f>F24+G24</f>
        <v>78</v>
      </c>
      <c r="F24" s="52">
        <v>46</v>
      </c>
      <c r="G24" s="52">
        <v>32</v>
      </c>
      <c r="H24" s="52">
        <v>1</v>
      </c>
      <c r="I24" s="52">
        <v>0</v>
      </c>
      <c r="J24" s="52">
        <v>1</v>
      </c>
    </row>
    <row r="25" spans="1:10" ht="18.75" customHeight="1">
      <c r="A25" s="99"/>
      <c r="B25" s="95" t="s">
        <v>91</v>
      </c>
      <c r="C25" s="94">
        <v>2</v>
      </c>
      <c r="D25" s="52">
        <v>1</v>
      </c>
      <c r="E25" s="94">
        <f>F25+G25</f>
        <v>190</v>
      </c>
      <c r="F25" s="52">
        <v>150</v>
      </c>
      <c r="G25" s="52">
        <v>40</v>
      </c>
      <c r="H25" s="52">
        <v>0</v>
      </c>
      <c r="I25" s="52">
        <v>0</v>
      </c>
      <c r="J25" s="52">
        <v>3</v>
      </c>
    </row>
    <row r="26" spans="1:10" ht="18.75" customHeight="1">
      <c r="A26" s="99"/>
      <c r="B26" s="95" t="s">
        <v>90</v>
      </c>
      <c r="C26" s="94">
        <v>3</v>
      </c>
      <c r="D26" s="52">
        <v>0</v>
      </c>
      <c r="E26" s="94">
        <f>F26+G26</f>
        <v>387</v>
      </c>
      <c r="F26" s="52">
        <v>225</v>
      </c>
      <c r="G26" s="52">
        <v>162</v>
      </c>
      <c r="H26" s="52">
        <v>0</v>
      </c>
      <c r="I26" s="52">
        <v>0</v>
      </c>
      <c r="J26" s="52">
        <v>3</v>
      </c>
    </row>
    <row r="27" spans="1:10" ht="18.75" customHeight="1">
      <c r="A27" s="99"/>
      <c r="B27" s="95" t="s">
        <v>89</v>
      </c>
      <c r="C27" s="94">
        <v>2</v>
      </c>
      <c r="D27" s="52">
        <v>0</v>
      </c>
      <c r="E27" s="94">
        <f>F27+G27</f>
        <v>34</v>
      </c>
      <c r="F27" s="52">
        <v>1</v>
      </c>
      <c r="G27" s="94">
        <v>33</v>
      </c>
      <c r="H27" s="94">
        <v>2</v>
      </c>
      <c r="I27" s="52">
        <v>0</v>
      </c>
      <c r="J27" s="52">
        <v>0</v>
      </c>
    </row>
    <row r="28" spans="1:10" ht="18.75" customHeight="1">
      <c r="A28" s="99"/>
      <c r="B28" s="95" t="s">
        <v>88</v>
      </c>
      <c r="C28" s="94">
        <v>1</v>
      </c>
      <c r="D28" s="94">
        <v>1</v>
      </c>
      <c r="E28" s="94">
        <f>F28+G28</f>
        <v>97</v>
      </c>
      <c r="F28" s="94">
        <v>26</v>
      </c>
      <c r="G28" s="94">
        <v>71</v>
      </c>
      <c r="H28" s="94">
        <v>2</v>
      </c>
      <c r="I28" s="52">
        <v>0</v>
      </c>
      <c r="J28" s="52">
        <v>0</v>
      </c>
    </row>
    <row r="29" spans="1:10" ht="18.75" customHeight="1">
      <c r="A29" s="99"/>
      <c r="B29" s="95" t="s">
        <v>87</v>
      </c>
      <c r="C29" s="94">
        <v>1</v>
      </c>
      <c r="D29" s="52">
        <v>0</v>
      </c>
      <c r="E29" s="94">
        <f>F29+G29</f>
        <v>13</v>
      </c>
      <c r="F29" s="94">
        <v>10</v>
      </c>
      <c r="G29" s="94">
        <v>3</v>
      </c>
      <c r="H29" s="52">
        <v>0</v>
      </c>
      <c r="I29" s="52">
        <v>1</v>
      </c>
      <c r="J29" s="52">
        <v>0</v>
      </c>
    </row>
    <row r="30" spans="1:10" ht="18.75" customHeight="1">
      <c r="A30" s="99"/>
      <c r="B30" s="95" t="s">
        <v>86</v>
      </c>
      <c r="C30" s="94">
        <v>1</v>
      </c>
      <c r="D30" s="52">
        <v>0</v>
      </c>
      <c r="E30" s="94">
        <f>F30+G30</f>
        <v>33</v>
      </c>
      <c r="F30" s="94">
        <v>6</v>
      </c>
      <c r="G30" s="94">
        <v>27</v>
      </c>
      <c r="H30" s="52">
        <v>0</v>
      </c>
      <c r="I30" s="52">
        <v>1</v>
      </c>
      <c r="J30" s="52">
        <v>0</v>
      </c>
    </row>
    <row r="31" spans="1:10" ht="18.75" customHeight="1">
      <c r="A31" s="99"/>
      <c r="B31" s="95" t="s">
        <v>85</v>
      </c>
      <c r="C31" s="52" t="s">
        <v>82</v>
      </c>
      <c r="D31" s="52">
        <v>0</v>
      </c>
      <c r="E31" s="94">
        <f>F31+G31</f>
        <v>0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</row>
    <row r="32" spans="1:10" ht="18.75" customHeight="1">
      <c r="A32" s="99"/>
      <c r="B32" s="100" t="s">
        <v>84</v>
      </c>
      <c r="C32" s="52" t="s">
        <v>82</v>
      </c>
      <c r="D32" s="52">
        <v>0</v>
      </c>
      <c r="E32" s="94">
        <f>F32+G32</f>
        <v>0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</row>
    <row r="33" spans="1:10" ht="18.75" customHeight="1">
      <c r="A33" s="99"/>
      <c r="B33" s="95" t="s">
        <v>83</v>
      </c>
      <c r="C33" s="52" t="s">
        <v>82</v>
      </c>
      <c r="D33" s="52">
        <v>0</v>
      </c>
      <c r="E33" s="94">
        <f>F33+G33</f>
        <v>0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</row>
    <row r="34" spans="1:10" ht="18.75" customHeight="1">
      <c r="A34" s="99"/>
      <c r="B34" s="95" t="s">
        <v>81</v>
      </c>
      <c r="C34" s="52">
        <v>1</v>
      </c>
      <c r="D34" s="52"/>
      <c r="E34" s="94">
        <f>F34+G34</f>
        <v>15</v>
      </c>
      <c r="F34" s="52">
        <v>6</v>
      </c>
      <c r="G34" s="52">
        <v>9</v>
      </c>
      <c r="H34" s="52">
        <v>1</v>
      </c>
      <c r="I34" s="52">
        <v>0</v>
      </c>
      <c r="J34" s="52">
        <v>0</v>
      </c>
    </row>
    <row r="35" spans="1:10" ht="18.75" customHeight="1">
      <c r="A35" s="99"/>
      <c r="B35" s="95" t="s">
        <v>80</v>
      </c>
      <c r="C35" s="94">
        <v>2</v>
      </c>
      <c r="D35" s="52">
        <v>0</v>
      </c>
      <c r="E35" s="94">
        <f>F35+G35</f>
        <v>73</v>
      </c>
      <c r="F35" s="52">
        <v>0</v>
      </c>
      <c r="G35" s="52">
        <v>73</v>
      </c>
      <c r="H35" s="52">
        <v>1</v>
      </c>
      <c r="I35" s="52">
        <v>1</v>
      </c>
      <c r="J35" s="52">
        <v>0</v>
      </c>
    </row>
    <row r="36" spans="1:10" ht="18.75" customHeight="1">
      <c r="A36" s="99"/>
      <c r="B36" s="95" t="s">
        <v>79</v>
      </c>
      <c r="C36" s="94">
        <v>1</v>
      </c>
      <c r="D36" s="52"/>
      <c r="E36" s="94">
        <f>F36+G36</f>
        <v>123</v>
      </c>
      <c r="F36" s="52">
        <v>35</v>
      </c>
      <c r="G36" s="52">
        <v>88</v>
      </c>
      <c r="H36" s="52">
        <v>0</v>
      </c>
      <c r="I36" s="52">
        <v>0</v>
      </c>
      <c r="J36" s="52">
        <v>1</v>
      </c>
    </row>
    <row r="37" spans="1:10" ht="18.75" customHeight="1">
      <c r="A37" s="99"/>
      <c r="B37" s="95" t="s">
        <v>78</v>
      </c>
      <c r="C37" s="94">
        <v>2</v>
      </c>
      <c r="D37" s="52">
        <v>0</v>
      </c>
      <c r="E37" s="94">
        <f>F37+G37</f>
        <v>10</v>
      </c>
      <c r="F37" s="52">
        <v>0</v>
      </c>
      <c r="G37" s="94">
        <v>10</v>
      </c>
      <c r="H37" s="52">
        <v>0</v>
      </c>
      <c r="I37" s="94">
        <v>2</v>
      </c>
      <c r="J37" s="52">
        <v>0</v>
      </c>
    </row>
    <row r="38" spans="1:10" ht="18.75" customHeight="1">
      <c r="A38" s="99"/>
      <c r="B38" s="95" t="s">
        <v>77</v>
      </c>
      <c r="C38" s="94">
        <v>2</v>
      </c>
      <c r="D38" s="52">
        <v>0</v>
      </c>
      <c r="E38" s="94">
        <f>F38+G38</f>
        <v>43</v>
      </c>
      <c r="F38" s="94">
        <v>20</v>
      </c>
      <c r="G38" s="94">
        <v>23</v>
      </c>
      <c r="H38" s="52">
        <v>0</v>
      </c>
      <c r="I38" s="94">
        <v>1</v>
      </c>
      <c r="J38" s="52">
        <v>1</v>
      </c>
    </row>
    <row r="39" spans="1:10" ht="18.75" customHeight="1">
      <c r="A39" s="98"/>
      <c r="B39" s="95" t="s">
        <v>76</v>
      </c>
      <c r="C39" s="94">
        <v>4</v>
      </c>
      <c r="D39" s="52">
        <v>0</v>
      </c>
      <c r="E39" s="94">
        <f>F39+G39</f>
        <v>134</v>
      </c>
      <c r="F39" s="52">
        <v>100</v>
      </c>
      <c r="G39" s="52">
        <v>34</v>
      </c>
      <c r="H39" s="52">
        <v>3</v>
      </c>
      <c r="I39" s="52">
        <v>1</v>
      </c>
      <c r="J39" s="52">
        <v>0</v>
      </c>
    </row>
    <row r="40" spans="1:10" ht="18.75" customHeight="1">
      <c r="A40" s="96" t="s">
        <v>75</v>
      </c>
      <c r="B40" s="97" t="s">
        <v>52</v>
      </c>
      <c r="C40" s="94">
        <f>SUM(C41:C43)</f>
        <v>4</v>
      </c>
      <c r="D40" s="94">
        <f>SUM(D41:D43)</f>
        <v>0</v>
      </c>
      <c r="E40" s="94">
        <f>SUM(E41:E43)</f>
        <v>153</v>
      </c>
      <c r="F40" s="94">
        <f>SUM(F41:F43)</f>
        <v>89</v>
      </c>
      <c r="G40" s="94">
        <f>SUM(G41:G43)</f>
        <v>64</v>
      </c>
      <c r="H40" s="94">
        <f>SUM(H41:H43)</f>
        <v>4</v>
      </c>
      <c r="I40" s="94">
        <f>SUM(I41:I43)</f>
        <v>0</v>
      </c>
      <c r="J40" s="94">
        <f>SUM(J41:J43)</f>
        <v>0</v>
      </c>
    </row>
    <row r="41" spans="1:10" ht="18.75" customHeight="1">
      <c r="A41" s="96"/>
      <c r="B41" s="95" t="s">
        <v>74</v>
      </c>
      <c r="C41" s="94">
        <v>1</v>
      </c>
      <c r="D41" s="52">
        <v>0</v>
      </c>
      <c r="E41" s="94">
        <f>F41+G41</f>
        <v>26</v>
      </c>
      <c r="F41" s="94">
        <v>5</v>
      </c>
      <c r="G41" s="94">
        <v>21</v>
      </c>
      <c r="H41" s="94">
        <v>1</v>
      </c>
      <c r="I41" s="52">
        <v>0</v>
      </c>
      <c r="J41" s="52">
        <v>0</v>
      </c>
    </row>
    <row r="42" spans="1:10" ht="18.75" customHeight="1">
      <c r="A42" s="96"/>
      <c r="B42" s="95" t="s">
        <v>73</v>
      </c>
      <c r="C42" s="94">
        <v>2</v>
      </c>
      <c r="D42" s="52">
        <v>0</v>
      </c>
      <c r="E42" s="94">
        <f>F42+G42</f>
        <v>7</v>
      </c>
      <c r="F42" s="94">
        <v>5</v>
      </c>
      <c r="G42" s="94">
        <v>2</v>
      </c>
      <c r="H42" s="94">
        <v>2</v>
      </c>
      <c r="I42" s="52">
        <v>0</v>
      </c>
      <c r="J42" s="52">
        <v>0</v>
      </c>
    </row>
    <row r="43" spans="1:10" ht="18.75" customHeight="1">
      <c r="A43" s="96"/>
      <c r="B43" s="95" t="s">
        <v>72</v>
      </c>
      <c r="C43" s="94">
        <v>1</v>
      </c>
      <c r="D43" s="52">
        <v>0</v>
      </c>
      <c r="E43" s="94">
        <f>F43+G43</f>
        <v>120</v>
      </c>
      <c r="F43" s="94">
        <v>79</v>
      </c>
      <c r="G43" s="94">
        <v>41</v>
      </c>
      <c r="H43" s="94">
        <v>1</v>
      </c>
      <c r="I43" s="52">
        <v>0</v>
      </c>
      <c r="J43" s="52">
        <v>0</v>
      </c>
    </row>
    <row r="44" ht="19.5" customHeight="1">
      <c r="A44" s="93"/>
    </row>
  </sheetData>
  <sheetProtection/>
  <mergeCells count="7">
    <mergeCell ref="A40:A43"/>
    <mergeCell ref="H7:J7"/>
    <mergeCell ref="A7:A10"/>
    <mergeCell ref="A11:A16"/>
    <mergeCell ref="C7:D8"/>
    <mergeCell ref="E7:G7"/>
    <mergeCell ref="A17:A39"/>
  </mergeCells>
  <conditionalFormatting sqref="A1:IV17 A40:IV65536 C39:IV39 B18:IV38">
    <cfRule type="expression" priority="2" dxfId="5" stopIfTrue="1">
      <formula>FIND("=",shiki(A1))&gt;0</formula>
    </cfRule>
  </conditionalFormatting>
  <conditionalFormatting sqref="B39">
    <cfRule type="expression" priority="1" dxfId="5" stopIfTrue="1">
      <formula>FIND("=",shiki(B39))&gt;0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2014-06-24T06:13:01Z</dcterms:created>
  <dcterms:modified xsi:type="dcterms:W3CDTF">2014-06-24T06:13:14Z</dcterms:modified>
  <cp:category/>
  <cp:version/>
  <cp:contentType/>
  <cp:contentStatus/>
</cp:coreProperties>
</file>