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7336F1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556C0923-C73B-46B2-AF69-552FD35979EB}" xr6:coauthVersionLast="45" xr6:coauthVersionMax="45" xr10:uidLastSave="{00000000-0000-0000-0000-000000000000}"/>
  <bookViews>
    <workbookView xWindow="1770" yWindow="1770" windowWidth="19620" windowHeight="12195" xr2:uid="{9FD11F5A-2997-47BE-BD60-74F4803086BF}"/>
  </bookViews>
  <sheets>
    <sheet name="全国5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'全国5 '!$A$1:$AA$67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L9" i="1"/>
  <c r="V9" i="1"/>
  <c r="X9" i="1"/>
  <c r="Z9" i="1"/>
  <c r="H10" i="1"/>
  <c r="L10" i="1"/>
  <c r="V10" i="1"/>
  <c r="X10" i="1"/>
  <c r="Z10" i="1"/>
  <c r="H11" i="1"/>
  <c r="L11" i="1"/>
  <c r="V11" i="1"/>
  <c r="X11" i="1"/>
  <c r="Z11" i="1"/>
  <c r="H12" i="1"/>
  <c r="L12" i="1"/>
  <c r="V12" i="1"/>
  <c r="X12" i="1"/>
  <c r="Z12" i="1"/>
  <c r="H13" i="1"/>
  <c r="L13" i="1"/>
  <c r="V13" i="1"/>
  <c r="X13" i="1"/>
  <c r="Z13" i="1"/>
  <c r="H14" i="1"/>
  <c r="L14" i="1"/>
  <c r="V14" i="1"/>
  <c r="X14" i="1"/>
  <c r="Z14" i="1"/>
  <c r="H15" i="1"/>
  <c r="L15" i="1"/>
  <c r="V15" i="1"/>
  <c r="X15" i="1"/>
  <c r="Z15" i="1"/>
  <c r="H17" i="1"/>
  <c r="L17" i="1"/>
  <c r="V17" i="1"/>
  <c r="X17" i="1"/>
  <c r="Z17" i="1"/>
  <c r="H18" i="1"/>
  <c r="L18" i="1"/>
  <c r="V18" i="1"/>
  <c r="X18" i="1"/>
  <c r="Z18" i="1"/>
  <c r="H19" i="1"/>
  <c r="L19" i="1"/>
  <c r="V19" i="1"/>
  <c r="X19" i="1"/>
  <c r="Z19" i="1"/>
  <c r="H20" i="1"/>
  <c r="L20" i="1"/>
  <c r="V20" i="1"/>
  <c r="X20" i="1"/>
  <c r="Z20" i="1"/>
  <c r="H21" i="1"/>
  <c r="L21" i="1"/>
  <c r="V21" i="1"/>
  <c r="X21" i="1"/>
  <c r="Z21" i="1"/>
  <c r="H22" i="1"/>
  <c r="L22" i="1"/>
  <c r="V22" i="1"/>
  <c r="X22" i="1"/>
  <c r="Z22" i="1"/>
  <c r="H23" i="1"/>
  <c r="L23" i="1"/>
  <c r="V23" i="1"/>
  <c r="X23" i="1"/>
  <c r="Z23" i="1"/>
  <c r="H25" i="1"/>
  <c r="L25" i="1"/>
  <c r="V25" i="1"/>
  <c r="X25" i="1"/>
  <c r="Z25" i="1"/>
  <c r="H26" i="1"/>
  <c r="L26" i="1"/>
  <c r="V26" i="1"/>
  <c r="X26" i="1"/>
  <c r="Z26" i="1"/>
  <c r="H27" i="1"/>
  <c r="L27" i="1"/>
  <c r="V27" i="1"/>
  <c r="X27" i="1"/>
  <c r="Z27" i="1"/>
  <c r="H28" i="1"/>
  <c r="L28" i="1"/>
  <c r="V28" i="1"/>
  <c r="X28" i="1"/>
  <c r="Z28" i="1"/>
  <c r="H30" i="1"/>
  <c r="L30" i="1"/>
  <c r="V30" i="1"/>
  <c r="X30" i="1"/>
  <c r="Z30" i="1"/>
  <c r="H31" i="1"/>
  <c r="L31" i="1"/>
  <c r="V31" i="1"/>
  <c r="X31" i="1"/>
  <c r="Z31" i="1"/>
  <c r="H32" i="1"/>
  <c r="L32" i="1"/>
  <c r="V32" i="1"/>
  <c r="X32" i="1"/>
  <c r="Z32" i="1"/>
  <c r="H33" i="1"/>
  <c r="L33" i="1"/>
  <c r="V33" i="1"/>
  <c r="X33" i="1"/>
  <c r="Z33" i="1"/>
  <c r="H34" i="1"/>
  <c r="L34" i="1"/>
  <c r="V34" i="1"/>
  <c r="X34" i="1"/>
  <c r="Z34" i="1"/>
  <c r="H35" i="1"/>
  <c r="L35" i="1"/>
  <c r="V35" i="1"/>
  <c r="X35" i="1"/>
  <c r="Z35" i="1"/>
  <c r="H37" i="1"/>
  <c r="L37" i="1"/>
  <c r="V37" i="1"/>
  <c r="X37" i="1"/>
  <c r="Z37" i="1"/>
  <c r="H38" i="1"/>
  <c r="L38" i="1"/>
  <c r="V38" i="1"/>
  <c r="X38" i="1"/>
  <c r="Z38" i="1"/>
  <c r="H39" i="1"/>
  <c r="L39" i="1"/>
  <c r="V39" i="1"/>
  <c r="X39" i="1"/>
  <c r="Z39" i="1"/>
  <c r="H40" i="1"/>
  <c r="L40" i="1"/>
  <c r="V40" i="1"/>
  <c r="X40" i="1"/>
  <c r="Z40" i="1"/>
  <c r="H41" i="1"/>
  <c r="L41" i="1"/>
  <c r="V41" i="1"/>
  <c r="X41" i="1"/>
  <c r="Z41" i="1"/>
  <c r="H42" i="1"/>
  <c r="L42" i="1"/>
  <c r="V42" i="1"/>
  <c r="X42" i="1"/>
  <c r="Z42" i="1"/>
  <c r="H44" i="1"/>
  <c r="L44" i="1"/>
  <c r="V44" i="1"/>
  <c r="X44" i="1"/>
  <c r="Z44" i="1"/>
  <c r="H45" i="1"/>
  <c r="L45" i="1"/>
  <c r="V45" i="1"/>
  <c r="X45" i="1"/>
  <c r="Z45" i="1"/>
  <c r="H46" i="1"/>
  <c r="L46" i="1"/>
  <c r="V46" i="1"/>
  <c r="X46" i="1"/>
  <c r="Z46" i="1"/>
  <c r="H47" i="1"/>
  <c r="L47" i="1"/>
  <c r="V47" i="1"/>
  <c r="X47" i="1"/>
  <c r="Z47" i="1"/>
  <c r="H48" i="1"/>
  <c r="L48" i="1"/>
  <c r="V48" i="1"/>
  <c r="X48" i="1"/>
  <c r="Z48" i="1"/>
  <c r="H50" i="1"/>
  <c r="L50" i="1"/>
  <c r="V50" i="1"/>
  <c r="X50" i="1"/>
  <c r="Z50" i="1"/>
  <c r="H51" i="1"/>
  <c r="L51" i="1"/>
  <c r="V51" i="1"/>
  <c r="X51" i="1"/>
  <c r="Z51" i="1"/>
  <c r="H52" i="1"/>
  <c r="L52" i="1"/>
  <c r="V52" i="1"/>
  <c r="X52" i="1"/>
  <c r="Z52" i="1"/>
  <c r="H53" i="1"/>
  <c r="L53" i="1"/>
  <c r="V53" i="1"/>
  <c r="X53" i="1"/>
  <c r="Z53" i="1"/>
  <c r="H55" i="1"/>
  <c r="L55" i="1"/>
  <c r="V55" i="1"/>
  <c r="X55" i="1"/>
  <c r="Z55" i="1"/>
  <c r="H56" i="1"/>
  <c r="L56" i="1"/>
  <c r="V56" i="1"/>
  <c r="X56" i="1"/>
  <c r="Z56" i="1"/>
  <c r="H57" i="1"/>
  <c r="L57" i="1"/>
  <c r="V57" i="1"/>
  <c r="X57" i="1"/>
  <c r="Z57" i="1"/>
  <c r="H58" i="1"/>
  <c r="L58" i="1"/>
  <c r="V58" i="1"/>
  <c r="X58" i="1"/>
  <c r="Z58" i="1"/>
  <c r="H59" i="1"/>
  <c r="L59" i="1"/>
  <c r="V59" i="1"/>
  <c r="X59" i="1"/>
  <c r="Z59" i="1"/>
  <c r="H60" i="1"/>
  <c r="L60" i="1"/>
  <c r="V60" i="1"/>
  <c r="X60" i="1"/>
  <c r="Z60" i="1"/>
  <c r="H61" i="1"/>
  <c r="L61" i="1"/>
  <c r="V61" i="1"/>
  <c r="X61" i="1"/>
  <c r="Z61" i="1"/>
  <c r="H62" i="1"/>
  <c r="L62" i="1"/>
  <c r="V62" i="1"/>
  <c r="X62" i="1"/>
  <c r="Z62" i="1"/>
</calcChain>
</file>

<file path=xl/sharedStrings.xml><?xml version="1.0" encoding="utf-8"?>
<sst xmlns="http://schemas.openxmlformats.org/spreadsheetml/2006/main" count="207" uniqueCount="187">
  <si>
    <t xml:space="preserve">     4)医師数…厚生労働省大臣官房統計情報部「医師・歯科医師・薬剤師調査」(隔年）。</t>
    <rPh sb="40" eb="42">
      <t>カクネン</t>
    </rPh>
    <phoneticPr fontId="8"/>
  </si>
  <si>
    <t xml:space="preserve">        小学校児童数・中学校生徒数には義務教育学校の児童生徒は含まない。</t>
    <rPh sb="8" eb="11">
      <t>ショウガッコウ</t>
    </rPh>
    <rPh sb="11" eb="13">
      <t>ジドウ</t>
    </rPh>
    <rPh sb="13" eb="14">
      <t>スウ</t>
    </rPh>
    <rPh sb="15" eb="18">
      <t>チュウガッコウ</t>
    </rPh>
    <rPh sb="18" eb="20">
      <t>セイト</t>
    </rPh>
    <rPh sb="20" eb="21">
      <t>スウ</t>
    </rPh>
    <rPh sb="23" eb="25">
      <t>ギム</t>
    </rPh>
    <rPh sb="25" eb="27">
      <t>キョウイク</t>
    </rPh>
    <rPh sb="27" eb="29">
      <t>ガッコウ</t>
    </rPh>
    <rPh sb="30" eb="32">
      <t>ジドウ</t>
    </rPh>
    <rPh sb="32" eb="34">
      <t>セイト</t>
    </rPh>
    <rPh sb="35" eb="36">
      <t>フク</t>
    </rPh>
    <phoneticPr fontId="5"/>
  </si>
  <si>
    <t xml:space="preserve">     3)生活保護率…厚生労働省大臣官房統計情報部「福祉行政報告例」。</t>
    <rPh sb="14" eb="16">
      <t>ロウドウ</t>
    </rPh>
    <rPh sb="17" eb="19">
      <t>ダイジン</t>
    </rPh>
    <rPh sb="19" eb="21">
      <t>カンボウ</t>
    </rPh>
    <rPh sb="21" eb="23">
      <t>トウケイ</t>
    </rPh>
    <rPh sb="23" eb="25">
      <t>ジョウホウ</t>
    </rPh>
    <rPh sb="25" eb="26">
      <t>ブ</t>
    </rPh>
    <rPh sb="27" eb="29">
      <t>フクシ</t>
    </rPh>
    <rPh sb="29" eb="31">
      <t>ギョウセイ</t>
    </rPh>
    <rPh sb="31" eb="34">
      <t>ホウコクレイ</t>
    </rPh>
    <phoneticPr fontId="9"/>
  </si>
  <si>
    <t xml:space="preserve">7)教育…文部科学省「学校基本調査報告書」。児童・生徒数は国立・公立・私立の合計である。 </t>
    <phoneticPr fontId="8"/>
  </si>
  <si>
    <t>　   　による国内総生産及び1人当たり国民所得。</t>
    <phoneticPr fontId="8"/>
  </si>
  <si>
    <t>6)水道普及率…厚生労働省 医薬・生活衛生局 生活衛生・食品安全部 水道課調べ。</t>
    <phoneticPr fontId="8"/>
  </si>
  <si>
    <t xml:space="preserve">     2)県民経済計算…内閣府経済社会総合研究所「平成28年度県民経済計算年報」。全国値は、「国民経済計算年報（平成29年版）」</t>
    <phoneticPr fontId="8"/>
  </si>
  <si>
    <t>5)病院数・一般診療所数 …厚生労働省大臣官房統計情報部「医療施設調査」。</t>
    <phoneticPr fontId="8"/>
  </si>
  <si>
    <t>(注) 1)財政…総務省自治財政局「都道府県決算状況調」。</t>
    <phoneticPr fontId="8"/>
  </si>
  <si>
    <t xml:space="preserve"> 702 045 339</t>
  </si>
  <si>
    <t xml:space="preserve"> 715 488 716</t>
  </si>
  <si>
    <t>沖縄県</t>
  </si>
  <si>
    <t xml:space="preserve"> 759 062 976</t>
  </si>
  <si>
    <t xml:space="preserve"> 782 107 653</t>
  </si>
  <si>
    <t>鹿児島県</t>
  </si>
  <si>
    <t xml:space="preserve"> 551 919 958</t>
  </si>
  <si>
    <t xml:space="preserve"> 566 801 615</t>
  </si>
  <si>
    <t>宮崎県</t>
  </si>
  <si>
    <t xml:space="preserve"> 573 937 822</t>
  </si>
  <si>
    <t xml:space="preserve"> 592 252 441</t>
  </si>
  <si>
    <t>大分県</t>
  </si>
  <si>
    <t xml:space="preserve"> 891 259 360</t>
  </si>
  <si>
    <t xml:space="preserve"> 920 528 638</t>
  </si>
  <si>
    <t>熊本県</t>
  </si>
  <si>
    <t xml:space="preserve"> 662 721 875</t>
  </si>
  <si>
    <t xml:space="preserve"> 681 195 691</t>
  </si>
  <si>
    <t>長崎県</t>
  </si>
  <si>
    <t xml:space="preserve"> 427 869 930</t>
  </si>
  <si>
    <t xml:space="preserve"> 437 769 528</t>
  </si>
  <si>
    <t>佐賀県</t>
  </si>
  <si>
    <t>1 583 844 219</t>
  </si>
  <si>
    <t>1 625 612 869</t>
  </si>
  <si>
    <t>福岡県</t>
  </si>
  <si>
    <t xml:space="preserve"> 435 224 218</t>
  </si>
  <si>
    <t xml:space="preserve"> 445 334 822</t>
  </si>
  <si>
    <t>高知県</t>
  </si>
  <si>
    <t xml:space="preserve"> 620 655 222</t>
  </si>
  <si>
    <t xml:space="preserve"> 638 820 473</t>
  </si>
  <si>
    <t>愛媛県</t>
  </si>
  <si>
    <t xml:space="preserve"> 433 090 842</t>
  </si>
  <si>
    <t xml:space="preserve"> 443 508 674</t>
  </si>
  <si>
    <t>香川県</t>
  </si>
  <si>
    <t xml:space="preserve"> 465 782 307</t>
  </si>
  <si>
    <t xml:space="preserve"> 489 648 111</t>
  </si>
  <si>
    <t>徳島県</t>
  </si>
  <si>
    <t xml:space="preserve"> 601 629 632</t>
  </si>
  <si>
    <t xml:space="preserve"> 616 687 482</t>
  </si>
  <si>
    <t>山口県</t>
  </si>
  <si>
    <t xml:space="preserve"> 900 876 841</t>
  </si>
  <si>
    <t xml:space="preserve"> 922 738 734</t>
  </si>
  <si>
    <t>広島県</t>
  </si>
  <si>
    <t xml:space="preserve"> 679 466 344</t>
  </si>
  <si>
    <t xml:space="preserve"> 688 541 705</t>
  </si>
  <si>
    <t>岡山県</t>
  </si>
  <si>
    <t xml:space="preserve"> 463 359 595</t>
  </si>
  <si>
    <t xml:space="preserve"> 484 037 569</t>
  </si>
  <si>
    <t>島根県</t>
  </si>
  <si>
    <t xml:space="preserve"> 336 031 398</t>
  </si>
  <si>
    <t xml:space="preserve"> 343 609 836</t>
  </si>
  <si>
    <t>鳥取県</t>
  </si>
  <si>
    <t xml:space="preserve"> 527 013 741</t>
  </si>
  <si>
    <t xml:space="preserve"> 539 894 729</t>
  </si>
  <si>
    <t>和歌山県</t>
  </si>
  <si>
    <t xml:space="preserve"> 493 623 933</t>
  </si>
  <si>
    <t xml:space="preserve"> 499 121 994</t>
  </si>
  <si>
    <t>奈良県</t>
  </si>
  <si>
    <t>1 831 631 276</t>
  </si>
  <si>
    <t>1 841 383 730</t>
  </si>
  <si>
    <t>兵庫県</t>
  </si>
  <si>
    <t>2 554 843 191</t>
  </si>
  <si>
    <t>2 580 017 088</t>
  </si>
  <si>
    <t>大阪府</t>
  </si>
  <si>
    <t xml:space="preserve"> 841 043 822</t>
  </si>
  <si>
    <t xml:space="preserve"> 845 771 152</t>
  </si>
  <si>
    <t>京都府</t>
  </si>
  <si>
    <t xml:space="preserve"> 511 088 934</t>
  </si>
  <si>
    <t xml:space="preserve"> 516 668 825</t>
  </si>
  <si>
    <t>滋賀県</t>
  </si>
  <si>
    <t xml:space="preserve"> 665 596 014</t>
  </si>
  <si>
    <t xml:space="preserve"> 683 460 900</t>
  </si>
  <si>
    <t>三重県</t>
  </si>
  <si>
    <t>2 270 879 020</t>
  </si>
  <si>
    <t>2 301 798 704</t>
  </si>
  <si>
    <t>愛知県</t>
  </si>
  <si>
    <t>1 113 256 473</t>
  </si>
  <si>
    <t>1 127 371 606</t>
  </si>
  <si>
    <t>静岡県</t>
  </si>
  <si>
    <t xml:space="preserve"> 757 176 165</t>
  </si>
  <si>
    <t xml:space="preserve"> 772 611 001</t>
  </si>
  <si>
    <t>岐阜県</t>
  </si>
  <si>
    <t xml:space="preserve"> 789 988 716</t>
  </si>
  <si>
    <t xml:space="preserve"> 803 901 528</t>
  </si>
  <si>
    <t>長野県</t>
  </si>
  <si>
    <t xml:space="preserve"> 445 137 451</t>
  </si>
  <si>
    <t xml:space="preserve"> 459 855 574</t>
  </si>
  <si>
    <t>山梨県</t>
  </si>
  <si>
    <t xml:space="preserve"> 446 732 634</t>
  </si>
  <si>
    <t xml:space="preserve"> 453 637 205</t>
  </si>
  <si>
    <t>福井県</t>
  </si>
  <si>
    <t xml:space="preserve"> 521 712 861</t>
  </si>
  <si>
    <t xml:space="preserve"> 535 927 039</t>
  </si>
  <si>
    <t>石川県</t>
  </si>
  <si>
    <t xml:space="preserve"> 482 135 675</t>
  </si>
  <si>
    <t xml:space="preserve"> 499 328 434</t>
  </si>
  <si>
    <t>富山県</t>
  </si>
  <si>
    <t xml:space="preserve"> 997 522 479</t>
  </si>
  <si>
    <t>1 021 354 574</t>
  </si>
  <si>
    <t>新潟県</t>
  </si>
  <si>
    <t>1 842 004 886</t>
  </si>
  <si>
    <t>1 862 223 581</t>
  </si>
  <si>
    <t>神奈川県</t>
  </si>
  <si>
    <t>7 379 011 980</t>
  </si>
  <si>
    <t>7 868 759 375</t>
  </si>
  <si>
    <t>東京都</t>
  </si>
  <si>
    <t>1 698 567 724</t>
  </si>
  <si>
    <t>1 721 995 324</t>
  </si>
  <si>
    <t>千葉県</t>
  </si>
  <si>
    <t>1 720 310 191</t>
  </si>
  <si>
    <t>1 730 369 804</t>
  </si>
  <si>
    <t>埼玉県</t>
  </si>
  <si>
    <t xml:space="preserve"> 717 972 156</t>
  </si>
  <si>
    <t xml:space="preserve"> 727 059 910</t>
  </si>
  <si>
    <t>群馬県</t>
  </si>
  <si>
    <t xml:space="preserve"> 739 217 289</t>
  </si>
  <si>
    <t xml:space="preserve"> 752 545 373</t>
  </si>
  <si>
    <t>栃木県</t>
  </si>
  <si>
    <t>1 035 274 650</t>
  </si>
  <si>
    <t>1 062 741 989</t>
  </si>
  <si>
    <t>茨城県</t>
  </si>
  <si>
    <t>1 267 437 176</t>
  </si>
  <si>
    <t>1 333 982 955</t>
  </si>
  <si>
    <t>福島県</t>
  </si>
  <si>
    <t xml:space="preserve"> 567 280 199</t>
  </si>
  <si>
    <t xml:space="preserve"> 576 333 458</t>
  </si>
  <si>
    <t>山形県</t>
  </si>
  <si>
    <t xml:space="preserve"> 598 044 832</t>
  </si>
  <si>
    <t xml:space="preserve"> 607 086 914</t>
  </si>
  <si>
    <t>秋田県</t>
  </si>
  <si>
    <t>1 083 058 659</t>
  </si>
  <si>
    <t>1 174 600 211</t>
  </si>
  <si>
    <t>宮城県</t>
  </si>
  <si>
    <t xml:space="preserve"> 957 753 857</t>
  </si>
  <si>
    <t>1 032 511 566</t>
  </si>
  <si>
    <t>岩手県</t>
  </si>
  <si>
    <t xml:space="preserve"> 645 938 484</t>
  </si>
  <si>
    <t xml:space="preserve"> 664 102 223</t>
  </si>
  <si>
    <t>青森県</t>
  </si>
  <si>
    <t>2 367 248 794</t>
  </si>
  <si>
    <t>2 381 711 210</t>
  </si>
  <si>
    <t>北海道</t>
  </si>
  <si>
    <t>全国</t>
    <rPh sb="0" eb="2">
      <t>ゼンコク</t>
    </rPh>
    <phoneticPr fontId="8"/>
  </si>
  <si>
    <t>48 957 281 140</t>
  </si>
  <si>
    <t>50 372 812 533</t>
  </si>
  <si>
    <t>全国</t>
  </si>
  <si>
    <t>人</t>
  </si>
  <si>
    <t>%</t>
  </si>
  <si>
    <t>‰</t>
  </si>
  <si>
    <t>千円</t>
  </si>
  <si>
    <t>百万円</t>
  </si>
  <si>
    <t>順位</t>
  </si>
  <si>
    <t>R1.5.1</t>
    <phoneticPr fontId="12"/>
  </si>
  <si>
    <t>H30.3.31</t>
    <phoneticPr fontId="12"/>
  </si>
  <si>
    <t>H30.10.1</t>
    <phoneticPr fontId="12"/>
  </si>
  <si>
    <t>H30.12.31</t>
    <phoneticPr fontId="12"/>
  </si>
  <si>
    <t>H29年度平均</t>
    <phoneticPr fontId="12"/>
  </si>
  <si>
    <t>H28年度</t>
    <phoneticPr fontId="8"/>
  </si>
  <si>
    <t>H30年度</t>
    <phoneticPr fontId="12"/>
  </si>
  <si>
    <t>高等学校生徒数</t>
  </si>
  <si>
    <t>中学校生徒数</t>
  </si>
  <si>
    <t>小学校児童数</t>
  </si>
  <si>
    <t>水道普及率</t>
  </si>
  <si>
    <r>
      <t xml:space="preserve">一　般　診
療　所　数
</t>
    </r>
    <r>
      <rPr>
        <sz val="8"/>
        <rFont val="ＭＳ 明朝"/>
        <family val="1"/>
        <charset val="128"/>
      </rPr>
      <t>人口10万対</t>
    </r>
  </si>
  <si>
    <r>
      <t xml:space="preserve">病　院　数
</t>
    </r>
    <r>
      <rPr>
        <sz val="8"/>
        <rFont val="ＭＳ 明朝"/>
        <family val="1"/>
        <charset val="128"/>
      </rPr>
      <t>人口10万対</t>
    </r>
  </si>
  <si>
    <r>
      <t xml:space="preserve">医　師　数
</t>
    </r>
    <r>
      <rPr>
        <sz val="8"/>
        <rFont val="ＭＳ 明朝"/>
        <family val="1"/>
        <charset val="128"/>
      </rPr>
      <t>人口10万対</t>
    </r>
  </si>
  <si>
    <t>1人当たり
県民所得</t>
    <phoneticPr fontId="12"/>
  </si>
  <si>
    <t>県内総生産
（名目）</t>
    <rPh sb="2" eb="3">
      <t>ソウ</t>
    </rPh>
    <rPh sb="7" eb="9">
      <t>メイモク</t>
    </rPh>
    <phoneticPr fontId="2"/>
  </si>
  <si>
    <t>歳出総額</t>
  </si>
  <si>
    <t>歳入総額</t>
  </si>
  <si>
    <t>都道府県</t>
  </si>
  <si>
    <t>都 道 府 県</t>
    <rPh sb="0" eb="7">
      <t>トドウフケン</t>
    </rPh>
    <phoneticPr fontId="8"/>
  </si>
  <si>
    <t>教　　　　育</t>
  </si>
  <si>
    <t>衛     生</t>
  </si>
  <si>
    <t>生活保護率
人口1000対</t>
  </si>
  <si>
    <t>県民経済計算</t>
    <rPh sb="2" eb="4">
      <t>ケイザイ</t>
    </rPh>
    <rPh sb="4" eb="6">
      <t>ケイサン</t>
    </rPh>
    <phoneticPr fontId="2"/>
  </si>
  <si>
    <t>財政（普通会計決算）</t>
  </si>
  <si>
    <r>
      <t>　　佐　　賀　　県</t>
    </r>
    <r>
      <rPr>
        <sz val="12"/>
        <rFont val="ＭＳ 明朝"/>
        <family val="1"/>
        <charset val="128"/>
      </rPr>
      <t xml:space="preserve"> （続 き）</t>
    </r>
    <rPh sb="11" eb="12">
      <t>ツヅ</t>
    </rPh>
    <phoneticPr fontId="8"/>
  </si>
  <si>
    <t>全　　国　　か　　ら　　み　　た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</si>
</sst>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0.0"/>
    <numFmt numFmtId="178" formatCode="0_);[Red]\(0\)"/>
    <numFmt numFmtId="179" formatCode="#,##0;&quot;△ &quot;#,##0"/>
    <numFmt numFmtId="180" formatCode="#\ ###\ ###\ ###"/>
  </numFmts>
  <fonts count="15"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2" applyFont="1"/>
    <xf numFmtId="38" fontId="5" fillId="0" borderId="0" xfId="1" applyFont="1" applyFill="1"/>
    <xf numFmtId="0" fontId="2" fillId="2" borderId="0" xfId="2" applyFont="1" applyFill="1"/>
    <xf numFmtId="176" fontId="2" fillId="2" borderId="0" xfId="1" applyNumberFormat="1" applyFont="1" applyFill="1"/>
    <xf numFmtId="38" fontId="5" fillId="0" borderId="0" xfId="1" applyFont="1" applyFill="1" applyBorder="1"/>
    <xf numFmtId="176" fontId="2" fillId="0" borderId="0" xfId="2" applyNumberFormat="1" applyFont="1"/>
    <xf numFmtId="176" fontId="2" fillId="2" borderId="0" xfId="1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/>
    <xf numFmtId="0" fontId="7" fillId="0" borderId="0" xfId="2" quotePrefix="1" applyFont="1" applyAlignment="1">
      <alignment horizontal="left"/>
    </xf>
    <xf numFmtId="0" fontId="7" fillId="0" borderId="0" xfId="2" applyFont="1"/>
    <xf numFmtId="38" fontId="5" fillId="0" borderId="1" xfId="1" applyFont="1" applyFill="1" applyBorder="1"/>
    <xf numFmtId="176" fontId="2" fillId="2" borderId="0" xfId="2" applyNumberFormat="1" applyFont="1" applyFill="1"/>
    <xf numFmtId="0" fontId="7" fillId="0" borderId="0" xfId="2" quotePrefix="1" applyFont="1"/>
    <xf numFmtId="38" fontId="2" fillId="0" borderId="2" xfId="1" applyFont="1" applyFill="1" applyBorder="1"/>
    <xf numFmtId="1" fontId="2" fillId="0" borderId="3" xfId="2" applyNumberFormat="1" applyFont="1" applyBorder="1"/>
    <xf numFmtId="176" fontId="2" fillId="0" borderId="4" xfId="0" applyNumberFormat="1" applyFont="1" applyBorder="1" applyProtection="1">
      <protection locked="0"/>
    </xf>
    <xf numFmtId="1" fontId="2" fillId="0" borderId="4" xfId="2" applyNumberFormat="1" applyFont="1" applyBorder="1"/>
    <xf numFmtId="1" fontId="2" fillId="0" borderId="4" xfId="3" applyNumberFormat="1" applyFont="1" applyBorder="1"/>
    <xf numFmtId="177" fontId="2" fillId="0" borderId="4" xfId="3" applyNumberFormat="1" applyFont="1" applyBorder="1"/>
    <xf numFmtId="176" fontId="2" fillId="0" borderId="4" xfId="2" applyNumberFormat="1" applyFont="1" applyBorder="1"/>
    <xf numFmtId="177" fontId="2" fillId="0" borderId="4" xfId="2" applyNumberFormat="1" applyFont="1" applyBorder="1"/>
    <xf numFmtId="178" fontId="2" fillId="0" borderId="4" xfId="2" applyNumberFormat="1" applyFont="1" applyBorder="1" applyAlignment="1">
      <alignment horizontal="right"/>
    </xf>
    <xf numFmtId="177" fontId="2" fillId="0" borderId="4" xfId="2" applyNumberFormat="1" applyFont="1" applyBorder="1" applyAlignment="1">
      <alignment horizontal="right"/>
    </xf>
    <xf numFmtId="0" fontId="2" fillId="0" borderId="4" xfId="3" applyFont="1" applyBorder="1"/>
    <xf numFmtId="0" fontId="2" fillId="0" borderId="4" xfId="2" applyFont="1" applyBorder="1"/>
    <xf numFmtId="179" fontId="2" fillId="0" borderId="4" xfId="2" applyNumberFormat="1" applyFont="1" applyBorder="1" applyAlignment="1">
      <alignment horizontal="right"/>
    </xf>
    <xf numFmtId="180" fontId="2" fillId="0" borderId="4" xfId="2" applyNumberFormat="1" applyFont="1" applyBorder="1" applyAlignment="1">
      <alignment horizontal="right"/>
    </xf>
    <xf numFmtId="38" fontId="2" fillId="0" borderId="3" xfId="1" applyFont="1" applyFill="1" applyBorder="1" applyAlignment="1">
      <alignment horizontal="distributed"/>
    </xf>
    <xf numFmtId="38" fontId="2" fillId="0" borderId="4" xfId="1" applyFont="1" applyFill="1" applyBorder="1"/>
    <xf numFmtId="38" fontId="2" fillId="0" borderId="5" xfId="1" applyFont="1" applyFill="1" applyBorder="1"/>
    <xf numFmtId="1" fontId="2" fillId="0" borderId="0" xfId="2" applyNumberFormat="1" applyFont="1"/>
    <xf numFmtId="176" fontId="2" fillId="0" borderId="0" xfId="0" applyNumberFormat="1" applyFont="1" applyProtection="1">
      <protection locked="0"/>
    </xf>
    <xf numFmtId="1" fontId="2" fillId="0" borderId="0" xfId="3" applyNumberFormat="1" applyFont="1"/>
    <xf numFmtId="177" fontId="2" fillId="0" borderId="0" xfId="3" applyNumberFormat="1" applyFont="1"/>
    <xf numFmtId="177" fontId="2" fillId="0" borderId="0" xfId="2" applyNumberFormat="1" applyFont="1"/>
    <xf numFmtId="178" fontId="2" fillId="0" borderId="0" xfId="2" applyNumberFormat="1" applyFont="1" applyAlignment="1">
      <alignment horizontal="right"/>
    </xf>
    <xf numFmtId="177" fontId="2" fillId="0" borderId="0" xfId="2" applyNumberFormat="1" applyFont="1" applyAlignment="1">
      <alignment horizontal="right"/>
    </xf>
    <xf numFmtId="0" fontId="2" fillId="0" borderId="0" xfId="3" applyFont="1"/>
    <xf numFmtId="179" fontId="2" fillId="0" borderId="0" xfId="2" applyNumberFormat="1" applyFont="1" applyAlignment="1">
      <alignment horizontal="right"/>
    </xf>
    <xf numFmtId="180" fontId="2" fillId="0" borderId="0" xfId="2" applyNumberFormat="1" applyFont="1" applyAlignment="1">
      <alignment horizontal="right"/>
    </xf>
    <xf numFmtId="38" fontId="2" fillId="0" borderId="6" xfId="1" applyFont="1" applyFill="1" applyBorder="1" applyAlignment="1">
      <alignment horizontal="distributed"/>
    </xf>
    <xf numFmtId="38" fontId="2" fillId="0" borderId="0" xfId="1" applyFont="1" applyFill="1"/>
    <xf numFmtId="0" fontId="10" fillId="0" borderId="0" xfId="2" applyFont="1"/>
    <xf numFmtId="38" fontId="10" fillId="0" borderId="5" xfId="1" applyFont="1" applyFill="1" applyBorder="1"/>
    <xf numFmtId="1" fontId="10" fillId="0" borderId="0" xfId="2" applyNumberFormat="1" applyFont="1"/>
    <xf numFmtId="176" fontId="10" fillId="0" borderId="0" xfId="0" applyNumberFormat="1" applyFont="1" applyProtection="1">
      <protection locked="0"/>
    </xf>
    <xf numFmtId="1" fontId="10" fillId="0" borderId="0" xfId="3" applyNumberFormat="1" applyFont="1"/>
    <xf numFmtId="177" fontId="10" fillId="0" borderId="0" xfId="3" applyNumberFormat="1" applyFont="1"/>
    <xf numFmtId="176" fontId="10" fillId="0" borderId="0" xfId="2" applyNumberFormat="1" applyFont="1"/>
    <xf numFmtId="177" fontId="10" fillId="0" borderId="0" xfId="2" applyNumberFormat="1" applyFont="1"/>
    <xf numFmtId="178" fontId="10" fillId="0" borderId="0" xfId="2" applyNumberFormat="1" applyFont="1" applyAlignment="1">
      <alignment horizontal="right"/>
    </xf>
    <xf numFmtId="177" fontId="10" fillId="0" borderId="0" xfId="2" applyNumberFormat="1" applyFont="1" applyAlignment="1">
      <alignment horizontal="right"/>
    </xf>
    <xf numFmtId="0" fontId="10" fillId="0" borderId="0" xfId="3" applyFont="1"/>
    <xf numFmtId="179" fontId="10" fillId="0" borderId="0" xfId="2" applyNumberFormat="1" applyFont="1" applyAlignment="1">
      <alignment horizontal="right"/>
    </xf>
    <xf numFmtId="180" fontId="10" fillId="0" borderId="0" xfId="2" applyNumberFormat="1" applyFont="1" applyAlignment="1">
      <alignment horizontal="right"/>
    </xf>
    <xf numFmtId="38" fontId="10" fillId="0" borderId="6" xfId="1" applyFont="1" applyFill="1" applyBorder="1" applyAlignment="1">
      <alignment horizontal="distributed"/>
    </xf>
    <xf numFmtId="38" fontId="10" fillId="0" borderId="0" xfId="1" applyFont="1" applyFill="1"/>
    <xf numFmtId="176" fontId="2" fillId="0" borderId="0" xfId="3" applyNumberFormat="1" applyFont="1"/>
    <xf numFmtId="178" fontId="2" fillId="0" borderId="0" xfId="2" applyNumberFormat="1" applyFont="1"/>
    <xf numFmtId="0" fontId="11" fillId="0" borderId="0" xfId="0" applyFont="1"/>
    <xf numFmtId="176" fontId="2" fillId="0" borderId="0" xfId="0" applyNumberFormat="1" applyFont="1" applyAlignment="1">
      <alignment horizontal="right" vertical="center"/>
    </xf>
    <xf numFmtId="176" fontId="2" fillId="0" borderId="0" xfId="1" applyNumberFormat="1" applyFont="1" applyFill="1"/>
    <xf numFmtId="38" fontId="2" fillId="0" borderId="5" xfId="1" applyFont="1" applyFill="1" applyBorder="1" applyAlignment="1">
      <alignment horizontal="left"/>
    </xf>
    <xf numFmtId="38" fontId="2" fillId="0" borderId="0" xfId="1" applyFont="1" applyFill="1" applyAlignment="1">
      <alignment horizontal="left"/>
    </xf>
    <xf numFmtId="38" fontId="2" fillId="0" borderId="5" xfId="1" applyFont="1" applyFill="1" applyBorder="1" applyAlignment="1">
      <alignment horizontal="center"/>
    </xf>
    <xf numFmtId="176" fontId="2" fillId="0" borderId="0" xfId="2" applyNumberFormat="1" applyFont="1" applyAlignment="1">
      <alignment horizontal="right"/>
    </xf>
    <xf numFmtId="180" fontId="2" fillId="0" borderId="0" xfId="2" applyNumberFormat="1" applyFont="1"/>
    <xf numFmtId="180" fontId="2" fillId="0" borderId="0" xfId="1" applyNumberFormat="1" applyFont="1" applyFill="1" applyBorder="1" applyAlignment="1">
      <alignment horizontal="right"/>
    </xf>
    <xf numFmtId="38" fontId="7" fillId="0" borderId="7" xfId="1" applyFont="1" applyFill="1" applyBorder="1"/>
    <xf numFmtId="0" fontId="7" fillId="0" borderId="0" xfId="2" applyFont="1" applyAlignment="1">
      <alignment horizontal="right"/>
    </xf>
    <xf numFmtId="176" fontId="7" fillId="0" borderId="0" xfId="1" applyNumberFormat="1" applyFont="1" applyFill="1" applyAlignment="1">
      <alignment horizontal="right"/>
    </xf>
    <xf numFmtId="0" fontId="7" fillId="0" borderId="0" xfId="3" applyFont="1" applyAlignment="1">
      <alignment horizontal="right"/>
    </xf>
    <xf numFmtId="176" fontId="7" fillId="0" borderId="0" xfId="2" applyNumberFormat="1" applyFont="1" applyAlignment="1">
      <alignment horizontal="right"/>
    </xf>
    <xf numFmtId="38" fontId="7" fillId="0" borderId="6" xfId="1" applyFont="1" applyFill="1" applyBorder="1" applyAlignment="1">
      <alignment horizontal="left"/>
    </xf>
    <xf numFmtId="38" fontId="7" fillId="0" borderId="0" xfId="1" applyFont="1" applyFill="1" applyBorder="1"/>
    <xf numFmtId="0" fontId="2" fillId="0" borderId="0" xfId="2" applyFont="1" applyAlignment="1">
      <alignment vertical="center"/>
    </xf>
    <xf numFmtId="38" fontId="2" fillId="0" borderId="8" xfId="1" applyFont="1" applyFill="1" applyBorder="1" applyAlignment="1">
      <alignment horizontal="center" vertical="distributed"/>
    </xf>
    <xf numFmtId="0" fontId="2" fillId="0" borderId="9" xfId="2" applyFont="1" applyBorder="1" applyAlignment="1">
      <alignment horizontal="center" vertical="center" shrinkToFit="1"/>
    </xf>
    <xf numFmtId="49" fontId="2" fillId="0" borderId="9" xfId="1" quotePrefix="1" applyNumberFormat="1" applyFont="1" applyFill="1" applyBorder="1" applyAlignment="1">
      <alignment horizontal="center" vertical="center" shrinkToFit="1"/>
    </xf>
    <xf numFmtId="0" fontId="2" fillId="0" borderId="9" xfId="3" applyFont="1" applyBorder="1" applyAlignment="1">
      <alignment horizontal="center" vertical="center" shrinkToFit="1"/>
    </xf>
    <xf numFmtId="49" fontId="2" fillId="0" borderId="9" xfId="3" applyNumberFormat="1" applyFont="1" applyBorder="1" applyAlignment="1">
      <alignment horizontal="center" vertical="center" shrinkToFit="1"/>
    </xf>
    <xf numFmtId="49" fontId="2" fillId="0" borderId="9" xfId="2" quotePrefix="1" applyNumberFormat="1" applyFont="1" applyBorder="1" applyAlignment="1">
      <alignment horizontal="center" vertical="center" shrinkToFit="1"/>
    </xf>
    <xf numFmtId="49" fontId="2" fillId="0" borderId="9" xfId="2" applyNumberFormat="1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0" borderId="9" xfId="2" quotePrefix="1" applyFont="1" applyBorder="1" applyAlignment="1">
      <alignment horizontal="center" vertical="center" shrinkToFit="1"/>
    </xf>
    <xf numFmtId="38" fontId="2" fillId="0" borderId="11" xfId="1" applyFont="1" applyFill="1" applyBorder="1" applyAlignment="1">
      <alignment horizontal="left" vertical="center"/>
    </xf>
    <xf numFmtId="38" fontId="2" fillId="0" borderId="12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center" vertical="distributed"/>
    </xf>
    <xf numFmtId="0" fontId="2" fillId="2" borderId="9" xfId="2" applyFont="1" applyFill="1" applyBorder="1" applyAlignment="1">
      <alignment horizontal="centerContinuous" vertical="center"/>
    </xf>
    <xf numFmtId="176" fontId="2" fillId="2" borderId="9" xfId="1" applyNumberFormat="1" applyFont="1" applyFill="1" applyBorder="1" applyAlignment="1">
      <alignment horizontal="centerContinuous" vertical="center"/>
    </xf>
    <xf numFmtId="0" fontId="2" fillId="0" borderId="9" xfId="2" applyFont="1" applyBorder="1" applyAlignment="1">
      <alignment horizontal="centerContinuous" vertical="center"/>
    </xf>
    <xf numFmtId="0" fontId="2" fillId="0" borderId="9" xfId="2" applyFont="1" applyBorder="1" applyAlignment="1">
      <alignment horizontal="centerContinuous"/>
    </xf>
    <xf numFmtId="0" fontId="2" fillId="0" borderId="9" xfId="2" applyFont="1" applyBorder="1" applyAlignment="1">
      <alignment horizontal="centerContinuous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Continuous" vertical="center"/>
    </xf>
    <xf numFmtId="0" fontId="2" fillId="0" borderId="13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distributed"/>
    </xf>
    <xf numFmtId="0" fontId="2" fillId="2" borderId="15" xfId="2" applyFont="1" applyFill="1" applyBorder="1" applyAlignment="1">
      <alignment horizontal="centerContinuous"/>
    </xf>
    <xf numFmtId="176" fontId="2" fillId="2" borderId="15" xfId="1" applyNumberFormat="1" applyFont="1" applyFill="1" applyBorder="1" applyAlignment="1">
      <alignment horizontal="centerContinuous" vertical="center"/>
    </xf>
    <xf numFmtId="0" fontId="2" fillId="2" borderId="15" xfId="2" applyFont="1" applyFill="1" applyBorder="1" applyAlignment="1">
      <alignment horizontal="centerContinuous" vertical="center"/>
    </xf>
    <xf numFmtId="0" fontId="2" fillId="0" borderId="16" xfId="2" applyFont="1" applyBorder="1" applyAlignment="1">
      <alignment horizontal="centerContinuous" vertical="center"/>
    </xf>
    <xf numFmtId="0" fontId="2" fillId="0" borderId="17" xfId="2" applyFont="1" applyBorder="1" applyAlignment="1">
      <alignment horizontal="centerContinuous" vertical="center"/>
    </xf>
    <xf numFmtId="0" fontId="2" fillId="0" borderId="18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38" fontId="2" fillId="0" borderId="18" xfId="1" applyFont="1" applyFill="1" applyBorder="1" applyAlignment="1">
      <alignment horizontal="left"/>
    </xf>
    <xf numFmtId="38" fontId="2" fillId="0" borderId="1" xfId="1" applyFont="1" applyFill="1" applyBorder="1"/>
    <xf numFmtId="0" fontId="13" fillId="0" borderId="0" xfId="2" applyFont="1"/>
    <xf numFmtId="0" fontId="13" fillId="0" borderId="0" xfId="2" applyFont="1" applyAlignment="1">
      <alignment horizontal="right"/>
    </xf>
  </cellXfs>
  <cellStyles count="4">
    <cellStyle name="桁区切り" xfId="1" builtinId="6"/>
    <cellStyle name="標準" xfId="0" builtinId="0"/>
    <cellStyle name="標準_1034 全国からみた佐賀県" xfId="2" xr:uid="{54E65D4D-F65B-40E9-A7F5-F25588152594}"/>
    <cellStyle name="標準_318" xfId="3" xr:uid="{84CDEFE3-D075-46AD-8199-F9A62C7BA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28_14558_sanitiz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6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2BA35-9CF6-44F7-B3CD-74111D18347D}">
  <sheetPr>
    <tabColor theme="8"/>
  </sheetPr>
  <dimension ref="A1:AA72"/>
  <sheetViews>
    <sheetView showGridLines="0" tabSelected="1" view="pageBreakPreview" zoomScaleNormal="100" zoomScaleSheetLayoutView="100" workbookViewId="0">
      <selection activeCell="P33" sqref="P33"/>
    </sheetView>
  </sheetViews>
  <sheetFormatPr defaultRowHeight="12"/>
  <cols>
    <col min="1" max="1" width="2.5" style="1" customWidth="1"/>
    <col min="2" max="2" width="7.5" style="1" customWidth="1"/>
    <col min="3" max="3" width="14.125" style="1" customWidth="1"/>
    <col min="4" max="4" width="4.625" style="1" customWidth="1"/>
    <col min="5" max="5" width="14.125" style="1" customWidth="1"/>
    <col min="6" max="6" width="4.625" style="1" customWidth="1"/>
    <col min="7" max="7" width="13.125" style="1" customWidth="1"/>
    <col min="8" max="8" width="4.625" style="1" customWidth="1"/>
    <col min="9" max="9" width="9.125" style="1" customWidth="1"/>
    <col min="10" max="10" width="4.625" style="1" customWidth="1"/>
    <col min="11" max="11" width="9.125" style="1" customWidth="1"/>
    <col min="12" max="12" width="4.625" style="1" customWidth="1"/>
    <col min="13" max="13" width="9.125" style="1" customWidth="1"/>
    <col min="14" max="14" width="4.625" style="1" customWidth="1"/>
    <col min="15" max="15" width="11.375" style="1" customWidth="1"/>
    <col min="16" max="16" width="4.625" style="1" customWidth="1"/>
    <col min="17" max="17" width="11.375" style="1" customWidth="1"/>
    <col min="18" max="18" width="4.625" style="1" customWidth="1"/>
    <col min="19" max="19" width="11.375" style="1" customWidth="1"/>
    <col min="20" max="20" width="4.625" style="1" customWidth="1"/>
    <col min="21" max="21" width="13.625" style="4" customWidth="1"/>
    <col min="22" max="22" width="4.625" style="3" customWidth="1"/>
    <col min="23" max="23" width="13.625" style="4" customWidth="1"/>
    <col min="24" max="24" width="4.625" style="3" customWidth="1"/>
    <col min="25" max="25" width="13.625" style="4" customWidth="1"/>
    <col min="26" max="26" width="4.625" style="3" customWidth="1"/>
    <col min="27" max="27" width="3.75" style="2" customWidth="1"/>
    <col min="28" max="16384" width="9" style="1"/>
  </cols>
  <sheetData>
    <row r="1" spans="1:27" ht="18.75" customHeight="1">
      <c r="N1" s="117" t="s">
        <v>186</v>
      </c>
      <c r="O1" s="116" t="s">
        <v>185</v>
      </c>
    </row>
    <row r="2" spans="1:27" ht="12.75" customHeight="1" thickBot="1"/>
    <row r="3" spans="1:27" ht="15" customHeight="1">
      <c r="A3" s="115"/>
      <c r="B3" s="114"/>
      <c r="C3" s="113" t="s">
        <v>184</v>
      </c>
      <c r="D3" s="112"/>
      <c r="E3" s="112"/>
      <c r="F3" s="111"/>
      <c r="G3" s="110" t="s">
        <v>183</v>
      </c>
      <c r="H3" s="110"/>
      <c r="I3" s="110"/>
      <c r="J3" s="110"/>
      <c r="K3" s="109" t="s">
        <v>182</v>
      </c>
      <c r="L3" s="108"/>
      <c r="M3" s="105" t="s">
        <v>181</v>
      </c>
      <c r="N3" s="105"/>
      <c r="O3" s="105"/>
      <c r="P3" s="105"/>
      <c r="Q3" s="105"/>
      <c r="R3" s="105"/>
      <c r="S3" s="107"/>
      <c r="T3" s="106"/>
      <c r="U3" s="104" t="s">
        <v>180</v>
      </c>
      <c r="V3" s="105"/>
      <c r="W3" s="104"/>
      <c r="X3" s="105"/>
      <c r="Y3" s="104"/>
      <c r="Z3" s="103"/>
      <c r="AA3" s="102" t="s">
        <v>179</v>
      </c>
    </row>
    <row r="4" spans="1:27" ht="40.5" customHeight="1">
      <c r="A4" s="101" t="s">
        <v>178</v>
      </c>
      <c r="B4" s="100"/>
      <c r="C4" s="99" t="s">
        <v>177</v>
      </c>
      <c r="D4" s="98"/>
      <c r="E4" s="99" t="s">
        <v>176</v>
      </c>
      <c r="F4" s="98"/>
      <c r="G4" s="94" t="s">
        <v>175</v>
      </c>
      <c r="H4" s="92"/>
      <c r="I4" s="94" t="s">
        <v>174</v>
      </c>
      <c r="J4" s="97"/>
      <c r="K4" s="96"/>
      <c r="L4" s="95"/>
      <c r="M4" s="94" t="s">
        <v>173</v>
      </c>
      <c r="N4" s="92"/>
      <c r="O4" s="94" t="s">
        <v>172</v>
      </c>
      <c r="P4" s="92"/>
      <c r="Q4" s="94" t="s">
        <v>171</v>
      </c>
      <c r="R4" s="93"/>
      <c r="S4" s="92" t="s">
        <v>170</v>
      </c>
      <c r="T4" s="92"/>
      <c r="U4" s="91" t="s">
        <v>169</v>
      </c>
      <c r="V4" s="90"/>
      <c r="W4" s="91" t="s">
        <v>168</v>
      </c>
      <c r="X4" s="90"/>
      <c r="Y4" s="91" t="s">
        <v>167</v>
      </c>
      <c r="Z4" s="90"/>
      <c r="AA4" s="89"/>
    </row>
    <row r="5" spans="1:27" s="77" customFormat="1" ht="12.75" customHeight="1">
      <c r="A5" s="88"/>
      <c r="B5" s="87"/>
      <c r="C5" s="86" t="s">
        <v>166</v>
      </c>
      <c r="D5" s="79" t="s">
        <v>159</v>
      </c>
      <c r="E5" s="86" t="s">
        <v>166</v>
      </c>
      <c r="F5" s="79" t="s">
        <v>159</v>
      </c>
      <c r="G5" s="86" t="s">
        <v>165</v>
      </c>
      <c r="H5" s="79" t="s">
        <v>159</v>
      </c>
      <c r="I5" s="86" t="s">
        <v>165</v>
      </c>
      <c r="J5" s="85" t="s">
        <v>159</v>
      </c>
      <c r="K5" s="84" t="s">
        <v>164</v>
      </c>
      <c r="L5" s="79" t="s">
        <v>159</v>
      </c>
      <c r="M5" s="83" t="s">
        <v>163</v>
      </c>
      <c r="N5" s="79" t="s">
        <v>159</v>
      </c>
      <c r="O5" s="83" t="s">
        <v>162</v>
      </c>
      <c r="P5" s="79" t="s">
        <v>159</v>
      </c>
      <c r="Q5" s="83" t="s">
        <v>162</v>
      </c>
      <c r="R5" s="79" t="s">
        <v>159</v>
      </c>
      <c r="S5" s="82" t="s">
        <v>161</v>
      </c>
      <c r="T5" s="81" t="s">
        <v>159</v>
      </c>
      <c r="U5" s="80" t="s">
        <v>160</v>
      </c>
      <c r="V5" s="79" t="s">
        <v>159</v>
      </c>
      <c r="W5" s="80" t="s">
        <v>160</v>
      </c>
      <c r="X5" s="79" t="s">
        <v>159</v>
      </c>
      <c r="Y5" s="80" t="s">
        <v>160</v>
      </c>
      <c r="Z5" s="79" t="s">
        <v>159</v>
      </c>
      <c r="AA5" s="78"/>
    </row>
    <row r="6" spans="1:27" s="11" customFormat="1" ht="11.25" customHeight="1">
      <c r="A6" s="76"/>
      <c r="B6" s="75"/>
      <c r="C6" s="74" t="s">
        <v>157</v>
      </c>
      <c r="D6" s="71"/>
      <c r="E6" s="74" t="s">
        <v>157</v>
      </c>
      <c r="F6" s="71"/>
      <c r="G6" s="74" t="s">
        <v>158</v>
      </c>
      <c r="I6" s="74" t="s">
        <v>157</v>
      </c>
      <c r="K6" s="71" t="s">
        <v>156</v>
      </c>
      <c r="M6" s="71"/>
      <c r="O6" s="71"/>
      <c r="P6" s="71"/>
      <c r="Q6" s="71"/>
      <c r="R6" s="71"/>
      <c r="S6" s="73" t="s">
        <v>155</v>
      </c>
      <c r="T6" s="73"/>
      <c r="U6" s="72" t="s">
        <v>154</v>
      </c>
      <c r="V6" s="71"/>
      <c r="W6" s="72" t="s">
        <v>154</v>
      </c>
      <c r="X6" s="71"/>
      <c r="Y6" s="72" t="s">
        <v>154</v>
      </c>
      <c r="Z6" s="71"/>
      <c r="AA6" s="70"/>
    </row>
    <row r="7" spans="1:27" ht="13.5" customHeight="1">
      <c r="A7" s="65"/>
      <c r="B7" s="42" t="s">
        <v>153</v>
      </c>
      <c r="C7" s="69" t="s">
        <v>152</v>
      </c>
      <c r="D7" s="40"/>
      <c r="E7" s="69" t="s">
        <v>151</v>
      </c>
      <c r="F7" s="40"/>
      <c r="G7" s="68">
        <v>536795000</v>
      </c>
      <c r="I7" s="67">
        <v>3082</v>
      </c>
      <c r="K7" s="36">
        <v>16.8</v>
      </c>
      <c r="L7" s="36"/>
      <c r="M7" s="38">
        <v>258.8</v>
      </c>
      <c r="N7" s="36"/>
      <c r="O7" s="36">
        <v>6.6</v>
      </c>
      <c r="P7" s="36"/>
      <c r="Q7" s="36">
        <v>80.8</v>
      </c>
      <c r="R7" s="6"/>
      <c r="S7" s="35">
        <v>98</v>
      </c>
      <c r="T7" s="59"/>
      <c r="U7" s="59">
        <v>6368550</v>
      </c>
      <c r="V7" s="6"/>
      <c r="W7" s="63">
        <v>3218137</v>
      </c>
      <c r="X7" s="6"/>
      <c r="Y7" s="63">
        <v>3168369</v>
      </c>
      <c r="Z7" s="6"/>
      <c r="AA7" s="66" t="s">
        <v>150</v>
      </c>
    </row>
    <row r="8" spans="1:27" ht="6" customHeight="1">
      <c r="A8" s="65"/>
      <c r="B8" s="42"/>
      <c r="C8" s="41"/>
      <c r="D8" s="40"/>
      <c r="E8" s="41"/>
      <c r="F8" s="40"/>
      <c r="G8" s="6"/>
      <c r="I8" s="6"/>
      <c r="K8" s="36"/>
      <c r="L8" s="36"/>
      <c r="M8" s="36"/>
      <c r="N8" s="36"/>
      <c r="O8" s="36"/>
      <c r="P8" s="36"/>
      <c r="Q8" s="36"/>
      <c r="R8" s="6"/>
      <c r="S8" s="35"/>
      <c r="T8" s="59"/>
      <c r="U8" s="59"/>
      <c r="V8" s="6"/>
      <c r="W8" s="63"/>
      <c r="X8" s="6"/>
      <c r="Y8" s="63"/>
      <c r="Z8" s="6"/>
      <c r="AA8" s="64"/>
    </row>
    <row r="9" spans="1:27" ht="13.5" customHeight="1">
      <c r="A9" s="43">
        <v>1</v>
      </c>
      <c r="B9" s="42" t="s">
        <v>149</v>
      </c>
      <c r="C9" s="41" t="s">
        <v>148</v>
      </c>
      <c r="D9" s="40">
        <v>3</v>
      </c>
      <c r="E9" s="41" t="s">
        <v>147</v>
      </c>
      <c r="F9" s="40">
        <v>3</v>
      </c>
      <c r="G9" s="6">
        <v>19018098</v>
      </c>
      <c r="H9" s="1">
        <f>_xlfn.RANK.EQ(G9,G$9:G$62,0)</f>
        <v>9</v>
      </c>
      <c r="I9" s="62">
        <v>2616.8025205593308</v>
      </c>
      <c r="J9" s="1">
        <v>35</v>
      </c>
      <c r="K9" s="36">
        <v>23.7</v>
      </c>
      <c r="L9" s="39">
        <f>RANK(K9,$K$9:$K$62)</f>
        <v>1</v>
      </c>
      <c r="M9" s="38">
        <v>254</v>
      </c>
      <c r="N9" s="37">
        <v>26</v>
      </c>
      <c r="O9" s="36">
        <v>10.5</v>
      </c>
      <c r="P9" s="32">
        <v>10</v>
      </c>
      <c r="Q9" s="36">
        <v>64.2</v>
      </c>
      <c r="R9" s="6">
        <v>43</v>
      </c>
      <c r="S9" s="35">
        <v>98</v>
      </c>
      <c r="T9" s="34">
        <v>24</v>
      </c>
      <c r="U9" s="33">
        <v>239792</v>
      </c>
      <c r="V9" s="32">
        <f>RANK(U9,U$9:U$62)</f>
        <v>9</v>
      </c>
      <c r="W9" s="33">
        <v>124575</v>
      </c>
      <c r="X9" s="32">
        <f>RANK(W9,W$9:W$62)</f>
        <v>9</v>
      </c>
      <c r="Y9" s="33">
        <v>123112</v>
      </c>
      <c r="Z9" s="32">
        <f>RANK(Y9,Y$9:Y$62)</f>
        <v>9</v>
      </c>
      <c r="AA9" s="31">
        <v>1</v>
      </c>
    </row>
    <row r="10" spans="1:27" ht="13.5" customHeight="1">
      <c r="A10" s="43">
        <v>2</v>
      </c>
      <c r="B10" s="42" t="s">
        <v>146</v>
      </c>
      <c r="C10" s="41" t="s">
        <v>145</v>
      </c>
      <c r="D10" s="40">
        <v>28</v>
      </c>
      <c r="E10" s="41" t="s">
        <v>144</v>
      </c>
      <c r="F10" s="40">
        <v>28</v>
      </c>
      <c r="G10" s="6">
        <v>4580259</v>
      </c>
      <c r="H10" s="1">
        <f>_xlfn.RANK.EQ(G10,G$9:G$62,0)</f>
        <v>30</v>
      </c>
      <c r="I10" s="62">
        <v>2558.3268262889746</v>
      </c>
      <c r="J10" s="1">
        <v>38</v>
      </c>
      <c r="K10" s="36">
        <v>21.9</v>
      </c>
      <c r="L10" s="39">
        <f>RANK(K10,$K$9:$K$62)</f>
        <v>3</v>
      </c>
      <c r="M10" s="38">
        <v>214.7</v>
      </c>
      <c r="N10" s="37">
        <v>42</v>
      </c>
      <c r="O10" s="36">
        <v>7.5</v>
      </c>
      <c r="P10" s="32">
        <v>21</v>
      </c>
      <c r="Q10" s="36">
        <v>70.099999999999994</v>
      </c>
      <c r="R10" s="6">
        <v>42</v>
      </c>
      <c r="S10" s="35">
        <v>97.6</v>
      </c>
      <c r="T10" s="34">
        <v>26</v>
      </c>
      <c r="U10" s="33">
        <v>56886</v>
      </c>
      <c r="V10" s="32">
        <f>RANK(U10,U$9:U$62)</f>
        <v>35</v>
      </c>
      <c r="W10" s="33">
        <v>31052</v>
      </c>
      <c r="X10" s="32">
        <f>RANK(W10,W$9:W$62)</f>
        <v>31</v>
      </c>
      <c r="Y10" s="33">
        <v>33653</v>
      </c>
      <c r="Z10" s="32">
        <f>RANK(Y10,Y$9:Y$62)</f>
        <v>29</v>
      </c>
      <c r="AA10" s="31">
        <v>2</v>
      </c>
    </row>
    <row r="11" spans="1:27" ht="13.5" customHeight="1">
      <c r="A11" s="43">
        <v>3</v>
      </c>
      <c r="B11" s="42" t="s">
        <v>143</v>
      </c>
      <c r="C11" s="41" t="s">
        <v>142</v>
      </c>
      <c r="D11" s="40">
        <v>14</v>
      </c>
      <c r="E11" s="41" t="s">
        <v>141</v>
      </c>
      <c r="F11" s="40">
        <v>15</v>
      </c>
      <c r="G11" s="6">
        <v>4674256</v>
      </c>
      <c r="H11" s="1">
        <f>_xlfn.RANK.EQ(G11,G$9:G$62,0)</f>
        <v>28</v>
      </c>
      <c r="I11" s="62">
        <v>2736.6996505501215</v>
      </c>
      <c r="J11" s="1">
        <v>31</v>
      </c>
      <c r="K11" s="36">
        <v>8.9</v>
      </c>
      <c r="L11" s="39">
        <f>RANK(K11,$K$9:$K$62)</f>
        <v>28</v>
      </c>
      <c r="M11" s="38">
        <v>215.4</v>
      </c>
      <c r="N11" s="37">
        <v>41</v>
      </c>
      <c r="O11" s="36">
        <v>7.5</v>
      </c>
      <c r="P11" s="32">
        <v>21</v>
      </c>
      <c r="Q11" s="36">
        <v>71.099999999999994</v>
      </c>
      <c r="R11" s="6">
        <v>41</v>
      </c>
      <c r="S11" s="35">
        <v>93.7</v>
      </c>
      <c r="T11" s="34">
        <v>41</v>
      </c>
      <c r="U11" s="33">
        <v>57949</v>
      </c>
      <c r="V11" s="32">
        <f>RANK(U11,U$9:U$62)</f>
        <v>34</v>
      </c>
      <c r="W11" s="33">
        <v>30973</v>
      </c>
      <c r="X11" s="32">
        <f>RANK(W11,W$9:W$62)</f>
        <v>32</v>
      </c>
      <c r="Y11" s="33">
        <v>32580</v>
      </c>
      <c r="Z11" s="32">
        <f>RANK(Y11,Y$9:Y$62)</f>
        <v>32</v>
      </c>
      <c r="AA11" s="31">
        <v>3</v>
      </c>
    </row>
    <row r="12" spans="1:27" ht="13.5" customHeight="1">
      <c r="A12" s="43">
        <v>4</v>
      </c>
      <c r="B12" s="42" t="s">
        <v>140</v>
      </c>
      <c r="C12" s="41" t="s">
        <v>139</v>
      </c>
      <c r="D12" s="40">
        <v>11</v>
      </c>
      <c r="E12" s="41" t="s">
        <v>138</v>
      </c>
      <c r="F12" s="40">
        <v>12</v>
      </c>
      <c r="G12" s="6">
        <v>9475481</v>
      </c>
      <c r="H12" s="1">
        <f>_xlfn.RANK.EQ(G12,G$9:G$62,0)</f>
        <v>14</v>
      </c>
      <c r="I12" s="62">
        <v>2926.4565773436561</v>
      </c>
      <c r="J12" s="1">
        <v>21</v>
      </c>
      <c r="K12" s="36">
        <v>8.6</v>
      </c>
      <c r="L12" s="39">
        <f>RANK(K12,$K$9:$K$62)</f>
        <v>30</v>
      </c>
      <c r="M12" s="38">
        <v>250.1</v>
      </c>
      <c r="N12" s="37">
        <v>27</v>
      </c>
      <c r="O12" s="36">
        <v>6</v>
      </c>
      <c r="P12" s="32">
        <v>33</v>
      </c>
      <c r="Q12" s="36">
        <v>72.2</v>
      </c>
      <c r="R12" s="6">
        <v>39</v>
      </c>
      <c r="S12" s="35">
        <v>99.1</v>
      </c>
      <c r="T12" s="34">
        <v>15</v>
      </c>
      <c r="U12" s="33">
        <v>115630</v>
      </c>
      <c r="V12" s="32">
        <f>RANK(U12,U$9:U$62)</f>
        <v>14</v>
      </c>
      <c r="W12" s="33">
        <v>58332</v>
      </c>
      <c r="X12" s="32">
        <f>RANK(W12,W$9:W$62)</f>
        <v>14</v>
      </c>
      <c r="Y12" s="33">
        <v>58803</v>
      </c>
      <c r="Z12" s="32">
        <f>RANK(Y12,Y$9:Y$62)</f>
        <v>14</v>
      </c>
      <c r="AA12" s="31">
        <v>4</v>
      </c>
    </row>
    <row r="13" spans="1:27" ht="13.5" customHeight="1">
      <c r="A13" s="43">
        <v>5</v>
      </c>
      <c r="B13" s="42" t="s">
        <v>137</v>
      </c>
      <c r="C13" s="41" t="s">
        <v>136</v>
      </c>
      <c r="D13" s="40">
        <v>31</v>
      </c>
      <c r="E13" s="41" t="s">
        <v>135</v>
      </c>
      <c r="F13" s="40">
        <v>31</v>
      </c>
      <c r="G13" s="6">
        <v>3451335</v>
      </c>
      <c r="H13" s="1">
        <f>_xlfn.RANK.EQ(G13,G$9:G$62,0)</f>
        <v>40</v>
      </c>
      <c r="I13" s="62">
        <v>2552.86956108401</v>
      </c>
      <c r="J13" s="1">
        <v>39</v>
      </c>
      <c r="K13" s="36">
        <v>13.6</v>
      </c>
      <c r="L13" s="39">
        <f>RANK(K13,$K$9:$K$62)</f>
        <v>12</v>
      </c>
      <c r="M13" s="38">
        <v>246</v>
      </c>
      <c r="N13" s="37">
        <v>30</v>
      </c>
      <c r="O13" s="36">
        <v>7</v>
      </c>
      <c r="P13" s="32">
        <v>25</v>
      </c>
      <c r="Q13" s="36">
        <v>83</v>
      </c>
      <c r="R13" s="6">
        <v>24</v>
      </c>
      <c r="S13" s="35">
        <v>91.4</v>
      </c>
      <c r="T13" s="34">
        <v>46</v>
      </c>
      <c r="U13" s="33">
        <v>41381</v>
      </c>
      <c r="V13" s="32">
        <f>RANK(U13,U$9:U$62)</f>
        <v>41</v>
      </c>
      <c r="W13" s="33">
        <v>22634</v>
      </c>
      <c r="X13" s="32">
        <f>RANK(W13,W$9:W$62)</f>
        <v>41</v>
      </c>
      <c r="Y13" s="33">
        <v>23102</v>
      </c>
      <c r="Z13" s="32">
        <f>RANK(Y13,Y$9:Y$62)</f>
        <v>42</v>
      </c>
      <c r="AA13" s="31">
        <v>5</v>
      </c>
    </row>
    <row r="14" spans="1:27" ht="13.5" customHeight="1">
      <c r="A14" s="43">
        <v>6</v>
      </c>
      <c r="B14" s="42" t="s">
        <v>134</v>
      </c>
      <c r="C14" s="41" t="s">
        <v>133</v>
      </c>
      <c r="D14" s="40">
        <v>33</v>
      </c>
      <c r="E14" s="41" t="s">
        <v>132</v>
      </c>
      <c r="F14" s="40">
        <v>33</v>
      </c>
      <c r="G14" s="6">
        <v>4039808</v>
      </c>
      <c r="H14" s="1">
        <f>_xlfn.RANK.EQ(G14,G$9:G$62,0)</f>
        <v>35</v>
      </c>
      <c r="I14" s="62">
        <v>2758.0910764354612</v>
      </c>
      <c r="J14" s="1">
        <v>30</v>
      </c>
      <c r="K14" s="36">
        <v>7</v>
      </c>
      <c r="L14" s="39">
        <f>RANK(K14,$K$9:$K$62)</f>
        <v>37</v>
      </c>
      <c r="M14" s="38">
        <v>239.8</v>
      </c>
      <c r="N14" s="37">
        <v>32</v>
      </c>
      <c r="O14" s="36">
        <v>6.2</v>
      </c>
      <c r="P14" s="32">
        <v>31</v>
      </c>
      <c r="Q14" s="36">
        <v>84.3</v>
      </c>
      <c r="R14" s="6">
        <v>20</v>
      </c>
      <c r="S14" s="35">
        <v>98.9</v>
      </c>
      <c r="T14" s="34">
        <v>18</v>
      </c>
      <c r="U14" s="33">
        <v>52034</v>
      </c>
      <c r="V14" s="32">
        <f>RANK(U14,U$9:U$62)</f>
        <v>36</v>
      </c>
      <c r="W14" s="33">
        <v>27938</v>
      </c>
      <c r="X14" s="32">
        <f>RANK(W14,W$9:W$62)</f>
        <v>36</v>
      </c>
      <c r="Y14" s="33">
        <v>29251</v>
      </c>
      <c r="Z14" s="32">
        <f>RANK(Y14,Y$9:Y$62)</f>
        <v>36</v>
      </c>
      <c r="AA14" s="31">
        <v>6</v>
      </c>
    </row>
    <row r="15" spans="1:27" ht="13.5" customHeight="1">
      <c r="A15" s="43">
        <v>7</v>
      </c>
      <c r="B15" s="42" t="s">
        <v>131</v>
      </c>
      <c r="C15" s="41" t="s">
        <v>130</v>
      </c>
      <c r="D15" s="40">
        <v>10</v>
      </c>
      <c r="E15" s="41" t="s">
        <v>129</v>
      </c>
      <c r="F15" s="40">
        <v>10</v>
      </c>
      <c r="G15" s="6">
        <v>7917871</v>
      </c>
      <c r="H15" s="1">
        <f>_xlfn.RANK.EQ(G15,G$9:G$62,0)</f>
        <v>20</v>
      </c>
      <c r="I15" s="62">
        <v>3005.3657484374671</v>
      </c>
      <c r="J15" s="1">
        <v>16</v>
      </c>
      <c r="K15" s="36">
        <v>7.9</v>
      </c>
      <c r="L15" s="39">
        <f>RANK(K15,$K$9:$K$62)</f>
        <v>35</v>
      </c>
      <c r="M15" s="38">
        <v>214.2</v>
      </c>
      <c r="N15" s="37">
        <v>43</v>
      </c>
      <c r="O15" s="36">
        <v>6.9</v>
      </c>
      <c r="P15" s="32">
        <v>26</v>
      </c>
      <c r="Q15" s="36">
        <v>72.5</v>
      </c>
      <c r="R15" s="6">
        <v>38</v>
      </c>
      <c r="S15" s="35">
        <v>94</v>
      </c>
      <c r="T15" s="34">
        <v>40</v>
      </c>
      <c r="U15" s="33">
        <v>87730</v>
      </c>
      <c r="V15" s="32">
        <f>RANK(U15,U$9:U$62)</f>
        <v>25</v>
      </c>
      <c r="W15" s="33">
        <v>48183</v>
      </c>
      <c r="X15" s="32">
        <f>RANK(W15,W$9:W$62)</f>
        <v>22</v>
      </c>
      <c r="Y15" s="33">
        <v>49425</v>
      </c>
      <c r="Z15" s="32">
        <f>RANK(Y15,Y$9:Y$62)</f>
        <v>21</v>
      </c>
      <c r="AA15" s="31">
        <v>7</v>
      </c>
    </row>
    <row r="16" spans="1:27" ht="6" customHeight="1">
      <c r="A16" s="43"/>
      <c r="B16" s="42"/>
      <c r="C16" s="41"/>
      <c r="D16" s="40"/>
      <c r="E16" s="41"/>
      <c r="F16" s="40"/>
      <c r="G16" s="6"/>
      <c r="I16" s="62"/>
      <c r="K16" s="36"/>
      <c r="L16" s="39"/>
      <c r="M16" s="36"/>
      <c r="N16" s="60"/>
      <c r="O16" s="36"/>
      <c r="P16" s="32"/>
      <c r="Q16" s="36"/>
      <c r="R16" s="6"/>
      <c r="S16" s="35"/>
      <c r="T16" s="34"/>
      <c r="U16" s="59"/>
      <c r="V16" s="32"/>
      <c r="W16" s="33"/>
      <c r="X16" s="32"/>
      <c r="Y16" s="33"/>
      <c r="Z16" s="32"/>
      <c r="AA16" s="31"/>
    </row>
    <row r="17" spans="1:27" ht="13.5" customHeight="1">
      <c r="A17" s="43">
        <v>8</v>
      </c>
      <c r="B17" s="42" t="s">
        <v>128</v>
      </c>
      <c r="C17" s="41" t="s">
        <v>127</v>
      </c>
      <c r="D17" s="40">
        <v>13</v>
      </c>
      <c r="E17" s="41" t="s">
        <v>126</v>
      </c>
      <c r="F17" s="40">
        <v>13</v>
      </c>
      <c r="G17" s="6">
        <v>13056738</v>
      </c>
      <c r="H17" s="1">
        <f>_xlfn.RANK.EQ(G17,G$9:G$62,0)</f>
        <v>11</v>
      </c>
      <c r="I17" s="62">
        <v>3115.5247384312415</v>
      </c>
      <c r="J17" s="1">
        <v>10</v>
      </c>
      <c r="K17" s="36">
        <v>9.5</v>
      </c>
      <c r="L17" s="39">
        <f>RANK(K17,$K$9:$K$62)</f>
        <v>25</v>
      </c>
      <c r="M17" s="38">
        <v>197.5</v>
      </c>
      <c r="N17" s="37">
        <v>46</v>
      </c>
      <c r="O17" s="36">
        <v>6</v>
      </c>
      <c r="P17" s="32">
        <v>33</v>
      </c>
      <c r="Q17" s="36">
        <v>60.4</v>
      </c>
      <c r="R17" s="6">
        <v>46</v>
      </c>
      <c r="S17" s="35">
        <v>64.599999999999994</v>
      </c>
      <c r="T17" s="34">
        <v>36</v>
      </c>
      <c r="U17" s="33">
        <v>141811</v>
      </c>
      <c r="V17" s="32">
        <f>RANK(U17,U$9:U$62)</f>
        <v>12</v>
      </c>
      <c r="W17" s="33">
        <v>73968</v>
      </c>
      <c r="X17" s="32">
        <f>RANK(W17,W$9:W$62)</f>
        <v>12</v>
      </c>
      <c r="Y17" s="33">
        <v>75540</v>
      </c>
      <c r="Z17" s="32">
        <f>RANK(Y17,Y$9:Y$62)</f>
        <v>11</v>
      </c>
      <c r="AA17" s="31">
        <v>8</v>
      </c>
    </row>
    <row r="18" spans="1:27" ht="13.5" customHeight="1">
      <c r="A18" s="43">
        <v>9</v>
      </c>
      <c r="B18" s="42" t="s">
        <v>125</v>
      </c>
      <c r="C18" s="41" t="s">
        <v>124</v>
      </c>
      <c r="D18" s="40">
        <v>22</v>
      </c>
      <c r="E18" s="41" t="s">
        <v>123</v>
      </c>
      <c r="F18" s="40">
        <v>22</v>
      </c>
      <c r="G18" s="63">
        <v>8958397</v>
      </c>
      <c r="H18" s="1">
        <f>_xlfn.RANK.EQ(G18,G$9:G$62,0)</f>
        <v>15</v>
      </c>
      <c r="I18" s="62">
        <v>3318.4322533916029</v>
      </c>
      <c r="J18" s="1">
        <v>3</v>
      </c>
      <c r="K18" s="36">
        <v>8.6999999999999993</v>
      </c>
      <c r="L18" s="39">
        <f>RANK(K18,$K$9:$K$62)</f>
        <v>29</v>
      </c>
      <c r="M18" s="38">
        <v>236</v>
      </c>
      <c r="N18" s="37">
        <v>35</v>
      </c>
      <c r="O18" s="36">
        <v>5.4</v>
      </c>
      <c r="P18" s="32">
        <v>38</v>
      </c>
      <c r="Q18" s="36">
        <v>74.900000000000006</v>
      </c>
      <c r="R18" s="6">
        <v>32</v>
      </c>
      <c r="S18" s="35">
        <v>95.5</v>
      </c>
      <c r="T18" s="34">
        <v>33</v>
      </c>
      <c r="U18" s="33">
        <v>99301</v>
      </c>
      <c r="V18" s="32">
        <f>RANK(U18,U$9:U$62)</f>
        <v>20</v>
      </c>
      <c r="W18" s="33">
        <v>52085</v>
      </c>
      <c r="X18" s="32">
        <f>RANK(W18,W$9:W$62)</f>
        <v>18</v>
      </c>
      <c r="Y18" s="33">
        <v>52182</v>
      </c>
      <c r="Z18" s="32">
        <f>RANK(Y18,Y$9:Y$62)</f>
        <v>19</v>
      </c>
      <c r="AA18" s="31">
        <v>9</v>
      </c>
    </row>
    <row r="19" spans="1:27" ht="13.5" customHeight="1">
      <c r="A19" s="43">
        <v>10</v>
      </c>
      <c r="B19" s="42" t="s">
        <v>122</v>
      </c>
      <c r="C19" s="41" t="s">
        <v>121</v>
      </c>
      <c r="D19" s="40">
        <v>23</v>
      </c>
      <c r="E19" s="41" t="s">
        <v>120</v>
      </c>
      <c r="F19" s="40">
        <v>23</v>
      </c>
      <c r="G19" s="6">
        <v>8528499</v>
      </c>
      <c r="H19" s="1">
        <f>_xlfn.RANK.EQ(G19,G$9:G$62,0)</f>
        <v>17</v>
      </c>
      <c r="I19" s="62">
        <v>3097.829402040978</v>
      </c>
      <c r="J19" s="1">
        <v>11</v>
      </c>
      <c r="K19" s="36">
        <v>6.2</v>
      </c>
      <c r="L19" s="39">
        <f>RANK(K19,$K$9:$K$62)</f>
        <v>40</v>
      </c>
      <c r="M19" s="38">
        <v>238.4</v>
      </c>
      <c r="N19" s="37">
        <v>34</v>
      </c>
      <c r="O19" s="36">
        <v>6.7</v>
      </c>
      <c r="P19" s="32">
        <v>27</v>
      </c>
      <c r="Q19" s="36">
        <v>79.400000000000006</v>
      </c>
      <c r="R19" s="6">
        <v>27</v>
      </c>
      <c r="S19" s="35">
        <v>99.5</v>
      </c>
      <c r="T19" s="34">
        <v>11</v>
      </c>
      <c r="U19" s="33">
        <v>98773</v>
      </c>
      <c r="V19" s="32">
        <f>RANK(U19,U$9:U$62)</f>
        <v>21</v>
      </c>
      <c r="W19" s="33">
        <v>51794</v>
      </c>
      <c r="X19" s="32">
        <f>RANK(W19,W$9:W$62)</f>
        <v>19</v>
      </c>
      <c r="Y19" s="33">
        <v>51371</v>
      </c>
      <c r="Z19" s="32">
        <f>RANK(Y19,Y$9:Y$62)</f>
        <v>20</v>
      </c>
      <c r="AA19" s="31">
        <v>10</v>
      </c>
    </row>
    <row r="20" spans="1:27" ht="13.5" customHeight="1">
      <c r="A20" s="43">
        <v>11</v>
      </c>
      <c r="B20" s="42" t="s">
        <v>119</v>
      </c>
      <c r="C20" s="41" t="s">
        <v>118</v>
      </c>
      <c r="D20" s="40">
        <v>7</v>
      </c>
      <c r="E20" s="41" t="s">
        <v>117</v>
      </c>
      <c r="F20" s="40">
        <v>7</v>
      </c>
      <c r="G20" s="6">
        <v>22689675</v>
      </c>
      <c r="H20" s="1">
        <f>_xlfn.RANK.EQ(G20,G$9:G$62,0)</f>
        <v>5</v>
      </c>
      <c r="I20" s="62">
        <v>2957.5774728034253</v>
      </c>
      <c r="J20" s="1">
        <v>18</v>
      </c>
      <c r="K20" s="36">
        <v>12.9</v>
      </c>
      <c r="L20" s="39">
        <f>RANK(K20,$K$9:$K$62)</f>
        <v>17</v>
      </c>
      <c r="M20" s="38">
        <v>176.4</v>
      </c>
      <c r="N20" s="37">
        <v>47</v>
      </c>
      <c r="O20" s="36">
        <v>4.7</v>
      </c>
      <c r="P20" s="32">
        <v>42</v>
      </c>
      <c r="Q20" s="36">
        <v>59</v>
      </c>
      <c r="R20" s="6">
        <v>47</v>
      </c>
      <c r="S20" s="35">
        <v>99.8</v>
      </c>
      <c r="T20" s="34">
        <v>6</v>
      </c>
      <c r="U20" s="33">
        <v>369326</v>
      </c>
      <c r="V20" s="32">
        <f>RANK(U20,U$9:U$62)</f>
        <v>5</v>
      </c>
      <c r="W20" s="33">
        <v>186053</v>
      </c>
      <c r="X20" s="32">
        <f>RANK(W20,W$9:W$62)</f>
        <v>5</v>
      </c>
      <c r="Y20" s="33">
        <v>172219</v>
      </c>
      <c r="Z20" s="32">
        <f>RANK(Y20,Y$9:Y$62)</f>
        <v>5</v>
      </c>
      <c r="AA20" s="31">
        <v>11</v>
      </c>
    </row>
    <row r="21" spans="1:27" ht="13.5" customHeight="1">
      <c r="A21" s="43">
        <v>12</v>
      </c>
      <c r="B21" s="42" t="s">
        <v>116</v>
      </c>
      <c r="C21" s="41" t="s">
        <v>115</v>
      </c>
      <c r="D21" s="40">
        <v>8</v>
      </c>
      <c r="E21" s="41" t="s">
        <v>114</v>
      </c>
      <c r="F21" s="40">
        <v>8</v>
      </c>
      <c r="G21" s="6">
        <v>20391622</v>
      </c>
      <c r="H21" s="1">
        <f>_xlfn.RANK.EQ(G21,G$9:G$62,0)</f>
        <v>7</v>
      </c>
      <c r="I21" s="62">
        <v>3019.6132767240374</v>
      </c>
      <c r="J21" s="1">
        <v>15</v>
      </c>
      <c r="K21" s="36">
        <v>12.1</v>
      </c>
      <c r="L21" s="39">
        <f>RANK(K21,$K$9:$K$62)</f>
        <v>19</v>
      </c>
      <c r="M21" s="38">
        <v>201.2</v>
      </c>
      <c r="N21" s="37">
        <v>45</v>
      </c>
      <c r="O21" s="36">
        <v>4.5999999999999996</v>
      </c>
      <c r="P21" s="32">
        <v>44</v>
      </c>
      <c r="Q21" s="36">
        <v>60.6</v>
      </c>
      <c r="R21" s="6">
        <v>45</v>
      </c>
      <c r="S21" s="35">
        <v>95.3</v>
      </c>
      <c r="T21" s="34">
        <v>34</v>
      </c>
      <c r="U21" s="33">
        <v>312865</v>
      </c>
      <c r="V21" s="32">
        <f>RANK(U21,U$9:U$62)</f>
        <v>6</v>
      </c>
      <c r="W21" s="33">
        <v>157078</v>
      </c>
      <c r="X21" s="32">
        <f>RANK(W21,W$9:W$62)</f>
        <v>6</v>
      </c>
      <c r="Y21" s="33">
        <v>148326</v>
      </c>
      <c r="Z21" s="32">
        <f>RANK(Y21,Y$9:Y$62)</f>
        <v>6</v>
      </c>
      <c r="AA21" s="31">
        <v>12</v>
      </c>
    </row>
    <row r="22" spans="1:27" ht="13.5" customHeight="1">
      <c r="A22" s="43">
        <v>13</v>
      </c>
      <c r="B22" s="42" t="s">
        <v>113</v>
      </c>
      <c r="C22" s="41" t="s">
        <v>112</v>
      </c>
      <c r="D22" s="40">
        <v>1</v>
      </c>
      <c r="E22" s="41" t="s">
        <v>111</v>
      </c>
      <c r="F22" s="40">
        <v>1</v>
      </c>
      <c r="G22" s="6">
        <v>104470026</v>
      </c>
      <c r="H22" s="1">
        <f>_xlfn.RANK.EQ(G22,G$9:G$62,0)</f>
        <v>1</v>
      </c>
      <c r="I22" s="62">
        <v>5347.6663170124757</v>
      </c>
      <c r="J22" s="1">
        <v>1</v>
      </c>
      <c r="K22" s="36">
        <v>21.4</v>
      </c>
      <c r="L22" s="39">
        <f>RANK(K22,$K$9:$K$62)</f>
        <v>5</v>
      </c>
      <c r="M22" s="38">
        <v>328.4</v>
      </c>
      <c r="N22" s="37">
        <v>3</v>
      </c>
      <c r="O22" s="36">
        <v>4.7</v>
      </c>
      <c r="P22" s="32">
        <v>42</v>
      </c>
      <c r="Q22" s="36">
        <v>97.2</v>
      </c>
      <c r="R22" s="6">
        <v>5</v>
      </c>
      <c r="S22" s="35">
        <v>100</v>
      </c>
      <c r="T22" s="34">
        <v>1</v>
      </c>
      <c r="U22" s="33">
        <v>614873</v>
      </c>
      <c r="V22" s="32">
        <f>RANK(U22,U$9:U$62)</f>
        <v>1</v>
      </c>
      <c r="W22" s="33">
        <v>300377</v>
      </c>
      <c r="X22" s="32">
        <f>RANK(W22,W$9:W$62)</f>
        <v>1</v>
      </c>
      <c r="Y22" s="33">
        <v>310355</v>
      </c>
      <c r="Z22" s="32">
        <f>RANK(Y22,Y$9:Y$62)</f>
        <v>1</v>
      </c>
      <c r="AA22" s="31">
        <v>13</v>
      </c>
    </row>
    <row r="23" spans="1:27" ht="13.5" customHeight="1">
      <c r="A23" s="43">
        <v>14</v>
      </c>
      <c r="B23" s="42" t="s">
        <v>110</v>
      </c>
      <c r="C23" s="41" t="s">
        <v>109</v>
      </c>
      <c r="D23" s="40">
        <v>5</v>
      </c>
      <c r="E23" s="41" t="s">
        <v>108</v>
      </c>
      <c r="F23" s="40">
        <v>5</v>
      </c>
      <c r="G23" s="6">
        <v>34609343</v>
      </c>
      <c r="H23" s="1">
        <f>_xlfn.RANK.EQ(G23,G$9:G$62,0)</f>
        <v>4</v>
      </c>
      <c r="I23" s="62">
        <v>3179.6364242390837</v>
      </c>
      <c r="J23" s="1">
        <v>7</v>
      </c>
      <c r="K23" s="36">
        <v>12.4</v>
      </c>
      <c r="L23" s="39">
        <f>RANK(K23,$K$9:$K$62)</f>
        <v>18</v>
      </c>
      <c r="M23" s="38">
        <v>220.7</v>
      </c>
      <c r="N23" s="37">
        <v>39</v>
      </c>
      <c r="O23" s="36">
        <v>3.7</v>
      </c>
      <c r="P23" s="32">
        <v>47</v>
      </c>
      <c r="Q23" s="36">
        <v>73.400000000000006</v>
      </c>
      <c r="R23" s="6">
        <v>36</v>
      </c>
      <c r="S23" s="35">
        <v>99.9</v>
      </c>
      <c r="T23" s="34">
        <v>4</v>
      </c>
      <c r="U23" s="33">
        <v>459003</v>
      </c>
      <c r="V23" s="32">
        <f>RANK(U23,U$9:U$62)</f>
        <v>2</v>
      </c>
      <c r="W23" s="33">
        <v>223830</v>
      </c>
      <c r="X23" s="32">
        <f>RANK(W23,W$9:W$62)</f>
        <v>2</v>
      </c>
      <c r="Y23" s="33">
        <v>203674</v>
      </c>
      <c r="Z23" s="32">
        <f>RANK(Y23,Y$9:Y$62)</f>
        <v>3</v>
      </c>
      <c r="AA23" s="31">
        <v>14</v>
      </c>
    </row>
    <row r="24" spans="1:27" ht="6" customHeight="1">
      <c r="A24" s="43"/>
      <c r="B24" s="42"/>
      <c r="C24" s="41"/>
      <c r="D24" s="40"/>
      <c r="E24" s="41"/>
      <c r="F24" s="40"/>
      <c r="G24" s="6"/>
      <c r="I24" s="62"/>
      <c r="K24" s="36"/>
      <c r="L24" s="39"/>
      <c r="M24" s="36"/>
      <c r="N24" s="60"/>
      <c r="O24" s="36"/>
      <c r="P24" s="32"/>
      <c r="Q24" s="36"/>
      <c r="R24" s="6"/>
      <c r="S24" s="35"/>
      <c r="T24" s="34"/>
      <c r="U24" s="59"/>
      <c r="V24" s="32"/>
      <c r="W24" s="33"/>
      <c r="X24" s="32"/>
      <c r="Y24" s="33"/>
      <c r="Z24" s="32"/>
      <c r="AA24" s="31"/>
    </row>
    <row r="25" spans="1:27" ht="13.5" customHeight="1">
      <c r="A25" s="43">
        <v>15</v>
      </c>
      <c r="B25" s="42" t="s">
        <v>107</v>
      </c>
      <c r="C25" s="41" t="s">
        <v>106</v>
      </c>
      <c r="D25" s="40">
        <v>15</v>
      </c>
      <c r="E25" s="41" t="s">
        <v>105</v>
      </c>
      <c r="F25" s="40">
        <v>14</v>
      </c>
      <c r="G25" s="6">
        <v>8883972</v>
      </c>
      <c r="H25" s="1">
        <f>_xlfn.RANK.EQ(G25,G$9:G$62,0)</f>
        <v>16</v>
      </c>
      <c r="I25" s="62">
        <v>2825.8105975798981</v>
      </c>
      <c r="J25" s="1">
        <v>27</v>
      </c>
      <c r="K25" s="36">
        <v>6.2</v>
      </c>
      <c r="L25" s="39">
        <f>RANK(K25,$K$9:$K$62)</f>
        <v>40</v>
      </c>
      <c r="M25" s="38">
        <v>210.5</v>
      </c>
      <c r="N25" s="37">
        <v>44</v>
      </c>
      <c r="O25" s="36">
        <v>5.7</v>
      </c>
      <c r="P25" s="32">
        <v>37</v>
      </c>
      <c r="Q25" s="36">
        <v>74.400000000000006</v>
      </c>
      <c r="R25" s="6">
        <v>33</v>
      </c>
      <c r="S25" s="35">
        <v>99.4</v>
      </c>
      <c r="T25" s="34">
        <v>12</v>
      </c>
      <c r="U25" s="33">
        <v>107351</v>
      </c>
      <c r="V25" s="32">
        <f>RANK(U25,U$9:U$62)</f>
        <v>15</v>
      </c>
      <c r="W25" s="33">
        <v>54441</v>
      </c>
      <c r="X25" s="32">
        <f>RANK(W25,W$9:W$62)</f>
        <v>17</v>
      </c>
      <c r="Y25" s="33">
        <v>55030</v>
      </c>
      <c r="Z25" s="32">
        <f>RANK(Y25,Y$9:Y$62)</f>
        <v>16</v>
      </c>
      <c r="AA25" s="31">
        <v>15</v>
      </c>
    </row>
    <row r="26" spans="1:27" ht="13.5" customHeight="1">
      <c r="A26" s="43">
        <v>16</v>
      </c>
      <c r="B26" s="42" t="s">
        <v>104</v>
      </c>
      <c r="C26" s="41" t="s">
        <v>103</v>
      </c>
      <c r="D26" s="40">
        <v>38</v>
      </c>
      <c r="E26" s="41" t="s">
        <v>102</v>
      </c>
      <c r="F26" s="40">
        <v>39</v>
      </c>
      <c r="G26" s="6">
        <v>4566284</v>
      </c>
      <c r="H26" s="1">
        <f>_xlfn.RANK.EQ(G26,G$9:G$62,0)</f>
        <v>31</v>
      </c>
      <c r="I26" s="62">
        <v>3294.5943221018533</v>
      </c>
      <c r="J26" s="1">
        <v>5</v>
      </c>
      <c r="K26" s="36">
        <v>2.7</v>
      </c>
      <c r="L26" s="39">
        <f>RANK(K26,$K$9:$K$62)</f>
        <v>47</v>
      </c>
      <c r="M26" s="38">
        <v>267.39999999999998</v>
      </c>
      <c r="N26" s="37">
        <v>22</v>
      </c>
      <c r="O26" s="36">
        <v>10.199999999999999</v>
      </c>
      <c r="P26" s="32">
        <v>12</v>
      </c>
      <c r="Q26" s="36">
        <v>72.8</v>
      </c>
      <c r="R26" s="6">
        <v>37</v>
      </c>
      <c r="S26" s="35">
        <v>93.2</v>
      </c>
      <c r="T26" s="34">
        <v>43</v>
      </c>
      <c r="U26" s="33">
        <v>49847</v>
      </c>
      <c r="V26" s="32">
        <f>RANK(U26,U$9:U$62)</f>
        <v>38</v>
      </c>
      <c r="W26" s="33">
        <v>27235</v>
      </c>
      <c r="X26" s="32">
        <f>RANK(W26,W$9:W$62)</f>
        <v>37</v>
      </c>
      <c r="Y26" s="33">
        <v>27680</v>
      </c>
      <c r="Z26" s="32">
        <f>RANK(Y26,Y$9:Y$62)</f>
        <v>37</v>
      </c>
      <c r="AA26" s="31">
        <v>16</v>
      </c>
    </row>
    <row r="27" spans="1:27" ht="13.5" customHeight="1">
      <c r="A27" s="43">
        <v>17</v>
      </c>
      <c r="B27" s="42" t="s">
        <v>101</v>
      </c>
      <c r="C27" s="41" t="s">
        <v>100</v>
      </c>
      <c r="D27" s="40">
        <v>36</v>
      </c>
      <c r="E27" s="41" t="s">
        <v>99</v>
      </c>
      <c r="F27" s="40">
        <v>36</v>
      </c>
      <c r="G27" s="6">
        <v>4623028</v>
      </c>
      <c r="H27" s="1">
        <f>_xlfn.RANK.EQ(G27,G$9:G$62,0)</f>
        <v>29</v>
      </c>
      <c r="I27" s="62">
        <v>2908.4811769796625</v>
      </c>
      <c r="J27" s="1">
        <v>23</v>
      </c>
      <c r="K27" s="36">
        <v>4.5999999999999996</v>
      </c>
      <c r="L27" s="39">
        <f>RANK(K27,$K$9:$K$62)</f>
        <v>45</v>
      </c>
      <c r="M27" s="38">
        <v>300.10000000000002</v>
      </c>
      <c r="N27" s="37">
        <v>12</v>
      </c>
      <c r="O27" s="36">
        <v>8.1999999999999993</v>
      </c>
      <c r="P27" s="32">
        <v>19</v>
      </c>
      <c r="Q27" s="36">
        <v>76.400000000000006</v>
      </c>
      <c r="R27" s="6">
        <v>30</v>
      </c>
      <c r="S27" s="35">
        <v>98.8</v>
      </c>
      <c r="T27" s="34">
        <v>19</v>
      </c>
      <c r="U27" s="33">
        <v>58793</v>
      </c>
      <c r="V27" s="32">
        <f>RANK(U27,U$9:U$62)</f>
        <v>32</v>
      </c>
      <c r="W27" s="33">
        <v>30109</v>
      </c>
      <c r="X27" s="32">
        <f>RANK(W27,W$9:W$62)</f>
        <v>33</v>
      </c>
      <c r="Y27" s="33">
        <v>31532</v>
      </c>
      <c r="Z27" s="32">
        <f>RANK(Y27,Y$9:Y$62)</f>
        <v>33</v>
      </c>
      <c r="AA27" s="31">
        <v>17</v>
      </c>
    </row>
    <row r="28" spans="1:27" ht="13.5" customHeight="1">
      <c r="A28" s="43">
        <v>18</v>
      </c>
      <c r="B28" s="42" t="s">
        <v>98</v>
      </c>
      <c r="C28" s="41" t="s">
        <v>97</v>
      </c>
      <c r="D28" s="40">
        <v>43</v>
      </c>
      <c r="E28" s="41" t="s">
        <v>96</v>
      </c>
      <c r="F28" s="40">
        <v>42</v>
      </c>
      <c r="G28" s="6">
        <v>3211131</v>
      </c>
      <c r="H28" s="1">
        <f>_xlfn.RANK.EQ(G28,G$9:G$62,0)</f>
        <v>42</v>
      </c>
      <c r="I28" s="62">
        <v>3157.3303545067747</v>
      </c>
      <c r="J28" s="1">
        <v>8</v>
      </c>
      <c r="K28" s="36">
        <v>5.4</v>
      </c>
      <c r="L28" s="39">
        <f>RANK(K28,$K$9:$K$62)</f>
        <v>43</v>
      </c>
      <c r="M28" s="38">
        <v>265.8</v>
      </c>
      <c r="N28" s="37">
        <v>23</v>
      </c>
      <c r="O28" s="36">
        <v>8.6999999999999993</v>
      </c>
      <c r="P28" s="32">
        <v>16</v>
      </c>
      <c r="Q28" s="36">
        <v>74.3</v>
      </c>
      <c r="R28" s="6">
        <v>34</v>
      </c>
      <c r="S28" s="35">
        <v>96.4</v>
      </c>
      <c r="T28" s="34">
        <v>31</v>
      </c>
      <c r="U28" s="33">
        <v>41062</v>
      </c>
      <c r="V28" s="32">
        <f>RANK(U28,U$9:U$62)</f>
        <v>42</v>
      </c>
      <c r="W28" s="33">
        <v>21206</v>
      </c>
      <c r="X28" s="32">
        <f>RANK(W28,W$9:W$62)</f>
        <v>43</v>
      </c>
      <c r="Y28" s="33">
        <v>21856</v>
      </c>
      <c r="Z28" s="32">
        <f>RANK(Y28,Y$9:Y$62)</f>
        <v>43</v>
      </c>
      <c r="AA28" s="31">
        <v>18</v>
      </c>
    </row>
    <row r="29" spans="1:27" ht="6" customHeight="1">
      <c r="A29" s="43"/>
      <c r="B29" s="42"/>
      <c r="C29" s="41"/>
      <c r="D29" s="40"/>
      <c r="E29" s="41"/>
      <c r="F29" s="40"/>
      <c r="G29" s="6"/>
      <c r="I29" s="62"/>
      <c r="K29" s="36"/>
      <c r="L29" s="39"/>
      <c r="M29" s="61"/>
      <c r="N29" s="60"/>
      <c r="O29" s="36"/>
      <c r="P29" s="32"/>
      <c r="Q29" s="36"/>
      <c r="R29" s="6"/>
      <c r="S29" s="35"/>
      <c r="T29" s="34"/>
      <c r="U29" s="59"/>
      <c r="V29" s="32"/>
      <c r="W29" s="33"/>
      <c r="X29" s="32"/>
      <c r="Y29" s="33"/>
      <c r="Z29" s="32"/>
      <c r="AA29" s="31"/>
    </row>
    <row r="30" spans="1:27" ht="13.5" customHeight="1">
      <c r="A30" s="43">
        <v>19</v>
      </c>
      <c r="B30" s="42" t="s">
        <v>95</v>
      </c>
      <c r="C30" s="41" t="s">
        <v>94</v>
      </c>
      <c r="D30" s="40">
        <v>42</v>
      </c>
      <c r="E30" s="41" t="s">
        <v>93</v>
      </c>
      <c r="F30" s="40">
        <v>43</v>
      </c>
      <c r="G30" s="6">
        <v>3365637</v>
      </c>
      <c r="H30" s="1">
        <f>_xlfn.RANK.EQ(G30,G$9:G$62,0)</f>
        <v>41</v>
      </c>
      <c r="I30" s="6">
        <v>2872.657609665087</v>
      </c>
      <c r="J30" s="1">
        <v>26</v>
      </c>
      <c r="K30" s="36">
        <v>8.6</v>
      </c>
      <c r="L30" s="39">
        <f>RANK(K30,$K$9:$K$62)</f>
        <v>30</v>
      </c>
      <c r="M30" s="38">
        <v>246.8</v>
      </c>
      <c r="N30" s="37">
        <v>29</v>
      </c>
      <c r="O30" s="36">
        <v>7.3</v>
      </c>
      <c r="P30" s="32">
        <v>23</v>
      </c>
      <c r="Q30" s="36">
        <v>85.1</v>
      </c>
      <c r="R30" s="6">
        <v>19</v>
      </c>
      <c r="S30" s="35">
        <v>98.2</v>
      </c>
      <c r="T30" s="34">
        <v>23</v>
      </c>
      <c r="U30" s="33">
        <v>39951</v>
      </c>
      <c r="V30" s="32">
        <f>RANK(U30,U$9:U$62)</f>
        <v>43</v>
      </c>
      <c r="W30" s="33">
        <v>21544</v>
      </c>
      <c r="X30" s="32">
        <f>RANK(W30,W$9:W$62)</f>
        <v>42</v>
      </c>
      <c r="Y30" s="33">
        <v>24070</v>
      </c>
      <c r="Z30" s="32">
        <f>RANK(Y30,Y$9:Y$62)</f>
        <v>40</v>
      </c>
      <c r="AA30" s="31">
        <v>19</v>
      </c>
    </row>
    <row r="31" spans="1:27" ht="13.5" customHeight="1">
      <c r="A31" s="43">
        <v>20</v>
      </c>
      <c r="B31" s="42" t="s">
        <v>92</v>
      </c>
      <c r="C31" s="41" t="s">
        <v>91</v>
      </c>
      <c r="D31" s="40">
        <v>19</v>
      </c>
      <c r="E31" s="41" t="s">
        <v>90</v>
      </c>
      <c r="F31" s="40">
        <v>19</v>
      </c>
      <c r="G31" s="6">
        <v>8272256</v>
      </c>
      <c r="H31" s="1">
        <f>_xlfn.RANK.EQ(G31,G$9:G$62,0)</f>
        <v>18</v>
      </c>
      <c r="I31" s="6">
        <v>2881.8872975697595</v>
      </c>
      <c r="J31" s="1">
        <v>25</v>
      </c>
      <c r="K31" s="36">
        <v>4.7</v>
      </c>
      <c r="L31" s="39">
        <f>RANK(K31,$K$9:$K$62)</f>
        <v>44</v>
      </c>
      <c r="M31" s="38">
        <v>244.1</v>
      </c>
      <c r="N31" s="37">
        <v>31</v>
      </c>
      <c r="O31" s="36">
        <v>6.2</v>
      </c>
      <c r="P31" s="32">
        <v>31</v>
      </c>
      <c r="Q31" s="36">
        <v>76.3</v>
      </c>
      <c r="R31" s="6">
        <v>31</v>
      </c>
      <c r="S31" s="35">
        <v>98.8</v>
      </c>
      <c r="T31" s="34">
        <v>19</v>
      </c>
      <c r="U31" s="33">
        <v>105871</v>
      </c>
      <c r="V31" s="32">
        <f>RANK(U31,U$9:U$62)</f>
        <v>17</v>
      </c>
      <c r="W31" s="33">
        <v>56013</v>
      </c>
      <c r="X31" s="32">
        <f>RANK(W31,W$9:W$62)</f>
        <v>15</v>
      </c>
      <c r="Y31" s="33">
        <v>56070</v>
      </c>
      <c r="Z31" s="32">
        <f>RANK(Y31,Y$9:Y$62)</f>
        <v>15</v>
      </c>
      <c r="AA31" s="31">
        <v>20</v>
      </c>
    </row>
    <row r="32" spans="1:27" ht="13.5" customHeight="1">
      <c r="A32" s="43">
        <v>21</v>
      </c>
      <c r="B32" s="42" t="s">
        <v>89</v>
      </c>
      <c r="C32" s="41" t="s">
        <v>88</v>
      </c>
      <c r="D32" s="40">
        <v>21</v>
      </c>
      <c r="E32" s="41" t="s">
        <v>87</v>
      </c>
      <c r="F32" s="40">
        <v>21</v>
      </c>
      <c r="G32" s="6">
        <v>7621798</v>
      </c>
      <c r="H32" s="1">
        <f>_xlfn.RANK.EQ(G32,G$9:G$62,0)</f>
        <v>22</v>
      </c>
      <c r="I32" s="6">
        <v>2802.9662609700317</v>
      </c>
      <c r="J32" s="1">
        <v>28</v>
      </c>
      <c r="K32" s="36">
        <v>3.4</v>
      </c>
      <c r="L32" s="39">
        <f>RANK(K32,$K$9:$K$62)</f>
        <v>46</v>
      </c>
      <c r="M32" s="38">
        <v>221.1</v>
      </c>
      <c r="N32" s="37">
        <v>38</v>
      </c>
      <c r="O32" s="36">
        <v>5</v>
      </c>
      <c r="P32" s="1">
        <v>40</v>
      </c>
      <c r="Q32" s="36">
        <v>79.599999999999994</v>
      </c>
      <c r="R32" s="6">
        <v>26</v>
      </c>
      <c r="S32" s="35">
        <v>95.6</v>
      </c>
      <c r="T32" s="34">
        <v>32</v>
      </c>
      <c r="U32" s="33">
        <v>106404</v>
      </c>
      <c r="V32" s="32">
        <f>RANK(U32,U$9:U$62)</f>
        <v>16</v>
      </c>
      <c r="W32" s="33">
        <v>55223</v>
      </c>
      <c r="X32" s="32">
        <f>RANK(W32,W$9:W$62)</f>
        <v>16</v>
      </c>
      <c r="Y32" s="33">
        <v>54178</v>
      </c>
      <c r="Z32" s="32">
        <f>RANK(Y32,Y$9:Y$62)</f>
        <v>17</v>
      </c>
      <c r="AA32" s="31">
        <v>21</v>
      </c>
    </row>
    <row r="33" spans="1:27" ht="13.5" customHeight="1">
      <c r="A33" s="43">
        <v>22</v>
      </c>
      <c r="B33" s="42" t="s">
        <v>86</v>
      </c>
      <c r="C33" s="41" t="s">
        <v>85</v>
      </c>
      <c r="D33" s="40">
        <v>12</v>
      </c>
      <c r="E33" s="41" t="s">
        <v>84</v>
      </c>
      <c r="F33" s="40">
        <v>11</v>
      </c>
      <c r="G33" s="6">
        <v>17044389</v>
      </c>
      <c r="H33" s="1">
        <f>_xlfn.RANK.EQ(G33,G$9:G$62,0)</f>
        <v>10</v>
      </c>
      <c r="I33" s="6">
        <v>3299.6527887000675</v>
      </c>
      <c r="J33" s="1">
        <v>4</v>
      </c>
      <c r="K33" s="36">
        <v>6.8</v>
      </c>
      <c r="L33" s="39">
        <f>RANK(K33,$K$9:$K$62)</f>
        <v>38</v>
      </c>
      <c r="M33" s="38">
        <v>217.2</v>
      </c>
      <c r="N33" s="37">
        <v>40</v>
      </c>
      <c r="O33" s="36">
        <v>4.9000000000000004</v>
      </c>
      <c r="P33" s="32">
        <v>41</v>
      </c>
      <c r="Q33" s="1">
        <v>74.3</v>
      </c>
      <c r="R33" s="1">
        <v>34</v>
      </c>
      <c r="S33" s="35">
        <v>99</v>
      </c>
      <c r="T33" s="34">
        <v>17</v>
      </c>
      <c r="U33" s="33">
        <v>190302</v>
      </c>
      <c r="V33" s="32">
        <f>RANK(U33,U$9:U$62)</f>
        <v>10</v>
      </c>
      <c r="W33" s="33">
        <v>98143</v>
      </c>
      <c r="X33" s="32">
        <f>RANK(W33,W$9:W$62)</f>
        <v>10</v>
      </c>
      <c r="Y33" s="33">
        <v>96815</v>
      </c>
      <c r="Z33" s="32">
        <f>RANK(Y33,Y$9:Y$62)</f>
        <v>10</v>
      </c>
      <c r="AA33" s="31">
        <v>22</v>
      </c>
    </row>
    <row r="34" spans="1:27" ht="13.5" customHeight="1">
      <c r="A34" s="43">
        <v>23</v>
      </c>
      <c r="B34" s="42" t="s">
        <v>83</v>
      </c>
      <c r="C34" s="41" t="s">
        <v>82</v>
      </c>
      <c r="D34" s="40">
        <v>4</v>
      </c>
      <c r="E34" s="41" t="s">
        <v>81</v>
      </c>
      <c r="F34" s="40">
        <v>4</v>
      </c>
      <c r="G34" s="6">
        <v>39409405</v>
      </c>
      <c r="H34" s="1">
        <f>_xlfn.RANK.EQ(G34,G$9:G$62,0)</f>
        <v>2</v>
      </c>
      <c r="I34" s="6">
        <v>3632.7412114188278</v>
      </c>
      <c r="J34" s="1">
        <v>2</v>
      </c>
      <c r="K34" s="36">
        <v>5.8</v>
      </c>
      <c r="L34" s="39">
        <f>RANK(K34,$K$9:$K$62)</f>
        <v>42</v>
      </c>
      <c r="M34" s="38">
        <v>224.1</v>
      </c>
      <c r="N34" s="37">
        <v>37</v>
      </c>
      <c r="O34" s="36">
        <v>4.3</v>
      </c>
      <c r="P34" s="32">
        <v>45</v>
      </c>
      <c r="Q34" s="36">
        <v>71.7</v>
      </c>
      <c r="R34" s="6">
        <v>40</v>
      </c>
      <c r="S34" s="35">
        <v>99.9</v>
      </c>
      <c r="T34" s="34">
        <v>4</v>
      </c>
      <c r="U34" s="33">
        <v>414038</v>
      </c>
      <c r="V34" s="32">
        <f>RANK(U34,U$9:U$62)</f>
        <v>4</v>
      </c>
      <c r="W34" s="33">
        <v>206367</v>
      </c>
      <c r="X34" s="32">
        <f>RANK(W34,W$9:W$62)</f>
        <v>4</v>
      </c>
      <c r="Y34" s="33">
        <v>193454</v>
      </c>
      <c r="Z34" s="32">
        <f>RANK(Y34,Y$9:Y$62)</f>
        <v>4</v>
      </c>
      <c r="AA34" s="31">
        <v>23</v>
      </c>
    </row>
    <row r="35" spans="1:27" ht="13.5" customHeight="1">
      <c r="A35" s="43">
        <v>24</v>
      </c>
      <c r="B35" s="42" t="s">
        <v>80</v>
      </c>
      <c r="C35" s="41" t="s">
        <v>79</v>
      </c>
      <c r="D35" s="40">
        <v>26</v>
      </c>
      <c r="E35" s="41" t="s">
        <v>78</v>
      </c>
      <c r="F35" s="40">
        <v>26</v>
      </c>
      <c r="G35" s="6">
        <v>8220907</v>
      </c>
      <c r="H35" s="1">
        <f>_xlfn.RANK.EQ(G35,G$9:G$62,0)</f>
        <v>19</v>
      </c>
      <c r="I35" s="6">
        <v>3155.182177547621</v>
      </c>
      <c r="J35" s="1">
        <v>9</v>
      </c>
      <c r="K35" s="36">
        <v>9.1</v>
      </c>
      <c r="L35" s="39">
        <f>RANK(K35,$K$9:$K$62)</f>
        <v>27</v>
      </c>
      <c r="M35" s="38">
        <v>232.2</v>
      </c>
      <c r="N35" s="37">
        <v>36</v>
      </c>
      <c r="O35" s="36">
        <v>5.2</v>
      </c>
      <c r="P35" s="32">
        <v>39</v>
      </c>
      <c r="Q35" s="36">
        <v>85.4</v>
      </c>
      <c r="R35" s="6">
        <v>17</v>
      </c>
      <c r="S35" s="35">
        <v>99.6</v>
      </c>
      <c r="T35" s="34">
        <v>9</v>
      </c>
      <c r="U35" s="33">
        <v>93515</v>
      </c>
      <c r="V35" s="32">
        <f>RANK(U35,U$9:U$62)</f>
        <v>23</v>
      </c>
      <c r="W35" s="33">
        <v>47916</v>
      </c>
      <c r="X35" s="32">
        <f>RANK(W35,W$9:W$62)</f>
        <v>23</v>
      </c>
      <c r="Y35" s="33">
        <v>47154</v>
      </c>
      <c r="Z35" s="32">
        <f>RANK(Y35,Y$9:Y$62)</f>
        <v>22</v>
      </c>
      <c r="AA35" s="31">
        <v>24</v>
      </c>
    </row>
    <row r="36" spans="1:27" ht="6" customHeight="1">
      <c r="A36" s="43"/>
      <c r="B36" s="42"/>
      <c r="C36" s="41"/>
      <c r="D36" s="40"/>
      <c r="E36" s="41"/>
      <c r="F36" s="40"/>
      <c r="G36" s="6"/>
      <c r="I36" s="6"/>
      <c r="K36" s="36"/>
      <c r="L36" s="39"/>
      <c r="M36" s="36"/>
      <c r="N36" s="60"/>
      <c r="O36" s="36"/>
      <c r="P36" s="32"/>
      <c r="Q36" s="36"/>
      <c r="R36" s="6"/>
      <c r="S36" s="35"/>
      <c r="T36" s="34"/>
      <c r="U36" s="59"/>
      <c r="V36" s="32"/>
      <c r="W36" s="33"/>
      <c r="X36" s="32"/>
      <c r="Y36" s="33"/>
      <c r="Z36" s="32"/>
      <c r="AA36" s="31"/>
    </row>
    <row r="37" spans="1:27" ht="13.5" customHeight="1">
      <c r="A37" s="43">
        <v>25</v>
      </c>
      <c r="B37" s="42" t="s">
        <v>77</v>
      </c>
      <c r="C37" s="41" t="s">
        <v>76</v>
      </c>
      <c r="D37" s="40">
        <v>37</v>
      </c>
      <c r="E37" s="41" t="s">
        <v>75</v>
      </c>
      <c r="F37" s="40">
        <v>37</v>
      </c>
      <c r="G37" s="6">
        <v>6381694</v>
      </c>
      <c r="H37" s="1">
        <f>_xlfn.RANK.EQ(G37,G$9:G$62,0)</f>
        <v>23</v>
      </c>
      <c r="I37" s="6">
        <v>3180.5595860790045</v>
      </c>
      <c r="J37" s="1">
        <v>6</v>
      </c>
      <c r="K37" s="36">
        <v>6.8</v>
      </c>
      <c r="L37" s="39">
        <f>RANK(K37,$K$9:$K$62)</f>
        <v>38</v>
      </c>
      <c r="M37" s="38">
        <v>239.8</v>
      </c>
      <c r="N37" s="37">
        <v>32</v>
      </c>
      <c r="O37" s="36">
        <v>4</v>
      </c>
      <c r="P37" s="32">
        <v>46</v>
      </c>
      <c r="Q37" s="36">
        <v>77.099999999999994</v>
      </c>
      <c r="R37" s="6">
        <v>29</v>
      </c>
      <c r="S37" s="35">
        <v>99.6</v>
      </c>
      <c r="T37" s="34">
        <v>9</v>
      </c>
      <c r="U37" s="33">
        <v>81817</v>
      </c>
      <c r="V37" s="32">
        <f>RANK(U37,U$9:U$62)</f>
        <v>26</v>
      </c>
      <c r="W37" s="33">
        <v>40716</v>
      </c>
      <c r="X37" s="32">
        <f>RANK(W37,W$9:W$62)</f>
        <v>26</v>
      </c>
      <c r="Y37" s="33">
        <v>38792</v>
      </c>
      <c r="Z37" s="32">
        <f>RANK(Y37,Y$9:Y$62)</f>
        <v>26</v>
      </c>
      <c r="AA37" s="31">
        <v>25</v>
      </c>
    </row>
    <row r="38" spans="1:27" ht="13.5" customHeight="1">
      <c r="A38" s="43">
        <v>26</v>
      </c>
      <c r="B38" s="42" t="s">
        <v>74</v>
      </c>
      <c r="C38" s="41" t="s">
        <v>73</v>
      </c>
      <c r="D38" s="40">
        <v>18</v>
      </c>
      <c r="E38" s="41" t="s">
        <v>72</v>
      </c>
      <c r="F38" s="40">
        <v>18</v>
      </c>
      <c r="G38" s="6">
        <v>10487555</v>
      </c>
      <c r="H38" s="1">
        <f>_xlfn.RANK.EQ(G38,G$9:G$62,0)</f>
        <v>13</v>
      </c>
      <c r="I38" s="6">
        <v>2925.9266224985599</v>
      </c>
      <c r="J38" s="1">
        <v>22</v>
      </c>
      <c r="K38" s="36">
        <v>13.1</v>
      </c>
      <c r="L38" s="39">
        <f>RANK(K38,$K$9:$K$62)</f>
        <v>14</v>
      </c>
      <c r="M38" s="38">
        <v>341.5</v>
      </c>
      <c r="N38" s="37">
        <v>2</v>
      </c>
      <c r="O38" s="36">
        <v>6.4</v>
      </c>
      <c r="P38" s="32">
        <v>28</v>
      </c>
      <c r="Q38" s="36">
        <v>95</v>
      </c>
      <c r="R38" s="6">
        <v>7</v>
      </c>
      <c r="S38" s="35">
        <v>99.7</v>
      </c>
      <c r="T38" s="34">
        <v>8</v>
      </c>
      <c r="U38" s="33">
        <v>123493</v>
      </c>
      <c r="V38" s="32">
        <f>RANK(U38,U$9:U$62)</f>
        <v>13</v>
      </c>
      <c r="W38" s="33">
        <v>65551</v>
      </c>
      <c r="X38" s="32">
        <f>RANK(W38,W$9:W$62)</f>
        <v>13</v>
      </c>
      <c r="Y38" s="33">
        <v>69037</v>
      </c>
      <c r="Z38" s="32">
        <f>RANK(Y38,Y$9:Y$62)</f>
        <v>13</v>
      </c>
      <c r="AA38" s="31">
        <v>26</v>
      </c>
    </row>
    <row r="39" spans="1:27" ht="13.5" customHeight="1">
      <c r="A39" s="43">
        <v>27</v>
      </c>
      <c r="B39" s="42" t="s">
        <v>71</v>
      </c>
      <c r="C39" s="41" t="s">
        <v>70</v>
      </c>
      <c r="D39" s="40">
        <v>2</v>
      </c>
      <c r="E39" s="41" t="s">
        <v>69</v>
      </c>
      <c r="F39" s="40">
        <v>2</v>
      </c>
      <c r="G39" s="6">
        <v>38994994</v>
      </c>
      <c r="H39" s="1">
        <f>_xlfn.RANK.EQ(G39,G$9:G$62,0)</f>
        <v>3</v>
      </c>
      <c r="I39" s="6">
        <v>3056.1309172294359</v>
      </c>
      <c r="J39" s="1">
        <v>13</v>
      </c>
      <c r="K39" s="36">
        <v>21.4</v>
      </c>
      <c r="L39" s="39">
        <f>RANK(K39,$K$9:$K$62)</f>
        <v>5</v>
      </c>
      <c r="M39" s="38">
        <v>289.89999999999998</v>
      </c>
      <c r="N39" s="37">
        <v>15</v>
      </c>
      <c r="O39" s="36">
        <v>5.9</v>
      </c>
      <c r="P39" s="32">
        <v>35</v>
      </c>
      <c r="Q39" s="36">
        <v>96.2</v>
      </c>
      <c r="R39" s="6">
        <v>6</v>
      </c>
      <c r="S39" s="35">
        <v>100</v>
      </c>
      <c r="T39" s="34">
        <v>1</v>
      </c>
      <c r="U39" s="33">
        <v>433013</v>
      </c>
      <c r="V39" s="32">
        <f>RANK(U39,U$9:U$62)</f>
        <v>3</v>
      </c>
      <c r="W39" s="33">
        <v>221426</v>
      </c>
      <c r="X39" s="32">
        <f>RANK(W39,W$9:W$62)</f>
        <v>3</v>
      </c>
      <c r="Y39" s="33">
        <v>220504</v>
      </c>
      <c r="Z39" s="32">
        <f>RANK(Y39,Y$9:Y$62)</f>
        <v>2</v>
      </c>
      <c r="AA39" s="31">
        <v>27</v>
      </c>
    </row>
    <row r="40" spans="1:27" ht="13.5" customHeight="1">
      <c r="A40" s="43">
        <v>28</v>
      </c>
      <c r="B40" s="42" t="s">
        <v>68</v>
      </c>
      <c r="C40" s="41" t="s">
        <v>67</v>
      </c>
      <c r="D40" s="40">
        <v>6</v>
      </c>
      <c r="E40" s="41" t="s">
        <v>66</v>
      </c>
      <c r="F40" s="40">
        <v>6</v>
      </c>
      <c r="G40" s="6">
        <v>20937780</v>
      </c>
      <c r="H40" s="1">
        <f>_xlfn.RANK.EQ(G40,G$9:G$62,0)</f>
        <v>6</v>
      </c>
      <c r="I40" s="6">
        <v>2895.5654231740323</v>
      </c>
      <c r="J40" s="1">
        <v>24</v>
      </c>
      <c r="K40" s="36">
        <v>9.6</v>
      </c>
      <c r="L40" s="39">
        <f>RANK(K40,$K$9:$K$62)</f>
        <v>23</v>
      </c>
      <c r="M40" s="38">
        <v>263.7</v>
      </c>
      <c r="N40" s="37">
        <v>24</v>
      </c>
      <c r="O40" s="36">
        <v>6.4</v>
      </c>
      <c r="P40" s="32">
        <v>28</v>
      </c>
      <c r="Q40" s="36">
        <v>92.5</v>
      </c>
      <c r="R40" s="6">
        <v>8</v>
      </c>
      <c r="S40" s="35">
        <v>99.8</v>
      </c>
      <c r="T40" s="34">
        <v>6</v>
      </c>
      <c r="U40" s="33">
        <v>287019</v>
      </c>
      <c r="V40" s="32">
        <f>RANK(U40,U$9:U$62)</f>
        <v>7</v>
      </c>
      <c r="W40" s="33">
        <v>143222</v>
      </c>
      <c r="X40" s="32">
        <f>RANK(W40,W$9:W$62)</f>
        <v>7</v>
      </c>
      <c r="Y40" s="33">
        <v>136275</v>
      </c>
      <c r="Z40" s="32">
        <f>RANK(Y40,Y$9:Y$62)</f>
        <v>7</v>
      </c>
      <c r="AA40" s="31">
        <v>28</v>
      </c>
    </row>
    <row r="41" spans="1:27" ht="13.5" customHeight="1">
      <c r="A41" s="43">
        <v>29</v>
      </c>
      <c r="B41" s="42" t="s">
        <v>65</v>
      </c>
      <c r="C41" s="41" t="s">
        <v>64</v>
      </c>
      <c r="D41" s="40">
        <v>39</v>
      </c>
      <c r="E41" s="41" t="s">
        <v>63</v>
      </c>
      <c r="F41" s="40">
        <v>38</v>
      </c>
      <c r="G41" s="6">
        <v>3650718</v>
      </c>
      <c r="H41" s="1">
        <f>_xlfn.RANK.EQ(G41,G$9:G$62,0)</f>
        <v>39</v>
      </c>
      <c r="I41" s="6">
        <v>2522.463373291976</v>
      </c>
      <c r="J41" s="1">
        <v>40</v>
      </c>
      <c r="K41" s="36">
        <v>13.1</v>
      </c>
      <c r="L41" s="39">
        <f>RANK(K41,$K$9:$K$62)</f>
        <v>14</v>
      </c>
      <c r="M41" s="38">
        <v>267.5</v>
      </c>
      <c r="N41" s="37">
        <v>21</v>
      </c>
      <c r="O41" s="36">
        <v>5.9</v>
      </c>
      <c r="P41" s="32">
        <v>35</v>
      </c>
      <c r="Q41" s="36">
        <v>90.4</v>
      </c>
      <c r="R41" s="6">
        <v>13</v>
      </c>
      <c r="S41" s="35">
        <v>99.1</v>
      </c>
      <c r="T41" s="34">
        <v>15</v>
      </c>
      <c r="U41" s="33">
        <v>68361</v>
      </c>
      <c r="V41" s="32">
        <f>RANK(U41,U$9:U$62)</f>
        <v>29</v>
      </c>
      <c r="W41" s="33">
        <v>36288</v>
      </c>
      <c r="X41" s="32">
        <f>RANK(W41,W$9:W$62)</f>
        <v>27</v>
      </c>
      <c r="Y41" s="33">
        <v>35220</v>
      </c>
      <c r="Z41" s="32">
        <f>RANK(Y41,Y$9:Y$62)</f>
        <v>28</v>
      </c>
      <c r="AA41" s="31">
        <v>29</v>
      </c>
    </row>
    <row r="42" spans="1:27" ht="13.5" customHeight="1">
      <c r="A42" s="43">
        <v>30</v>
      </c>
      <c r="B42" s="42" t="s">
        <v>62</v>
      </c>
      <c r="C42" s="41" t="s">
        <v>61</v>
      </c>
      <c r="D42" s="40">
        <v>35</v>
      </c>
      <c r="E42" s="41" t="s">
        <v>60</v>
      </c>
      <c r="F42" s="40">
        <v>35</v>
      </c>
      <c r="G42" s="6">
        <v>3676471</v>
      </c>
      <c r="H42" s="1">
        <f>_xlfn.RANK.EQ(G42,G$9:G$62,0)</f>
        <v>38</v>
      </c>
      <c r="I42" s="6">
        <v>2948.9839236991529</v>
      </c>
      <c r="J42" s="1">
        <v>19</v>
      </c>
      <c r="K42" s="36">
        <v>10.4</v>
      </c>
      <c r="L42" s="39">
        <f>RANK(K42,$K$9:$K$62)</f>
        <v>21</v>
      </c>
      <c r="M42" s="38">
        <v>311.8</v>
      </c>
      <c r="N42" s="37">
        <v>9</v>
      </c>
      <c r="O42" s="36">
        <v>8.9</v>
      </c>
      <c r="P42" s="32">
        <v>15</v>
      </c>
      <c r="Q42" s="36">
        <v>110.6</v>
      </c>
      <c r="R42" s="6">
        <v>1</v>
      </c>
      <c r="S42" s="35">
        <v>98.3</v>
      </c>
      <c r="T42" s="34">
        <v>22</v>
      </c>
      <c r="U42" s="33">
        <v>45438</v>
      </c>
      <c r="V42" s="32">
        <f>RANK(U42,U$9:U$62)</f>
        <v>39</v>
      </c>
      <c r="W42" s="33">
        <v>23809</v>
      </c>
      <c r="X42" s="32">
        <f>RANK(W42,W$9:W$62)</f>
        <v>39</v>
      </c>
      <c r="Y42" s="33">
        <v>25524</v>
      </c>
      <c r="Z42" s="32">
        <f>RANK(Y42,Y$9:Y$62)</f>
        <v>39</v>
      </c>
      <c r="AA42" s="31">
        <v>30</v>
      </c>
    </row>
    <row r="43" spans="1:27" ht="6" customHeight="1">
      <c r="A43" s="43"/>
      <c r="B43" s="42"/>
      <c r="C43" s="41"/>
      <c r="D43" s="40"/>
      <c r="E43" s="41"/>
      <c r="F43" s="40"/>
      <c r="G43" s="6"/>
      <c r="I43" s="6"/>
      <c r="K43" s="36"/>
      <c r="L43" s="39"/>
      <c r="M43" s="36"/>
      <c r="N43" s="60"/>
      <c r="O43" s="36"/>
      <c r="P43" s="32"/>
      <c r="Q43" s="36"/>
      <c r="R43" s="6"/>
      <c r="S43" s="35"/>
      <c r="T43" s="34"/>
      <c r="U43" s="59"/>
      <c r="V43" s="32"/>
      <c r="W43" s="33"/>
      <c r="X43" s="32"/>
      <c r="Y43" s="33"/>
      <c r="Z43" s="32"/>
      <c r="AA43" s="31"/>
    </row>
    <row r="44" spans="1:27" ht="13.5" customHeight="1">
      <c r="A44" s="43">
        <v>31</v>
      </c>
      <c r="B44" s="42" t="s">
        <v>59</v>
      </c>
      <c r="C44" s="41" t="s">
        <v>58</v>
      </c>
      <c r="D44" s="40">
        <v>47</v>
      </c>
      <c r="E44" s="41" t="s">
        <v>57</v>
      </c>
      <c r="F44" s="40">
        <v>47</v>
      </c>
      <c r="G44" s="6">
        <v>1864072</v>
      </c>
      <c r="H44" s="1">
        <f>_xlfn.RANK.EQ(G44,G$9:G$62,0)</f>
        <v>47</v>
      </c>
      <c r="I44" s="6">
        <v>2406.8130502112181</v>
      </c>
      <c r="J44" s="1">
        <v>45</v>
      </c>
      <c r="K44" s="36">
        <v>13</v>
      </c>
      <c r="L44" s="39">
        <f>RANK(K44,$K$9:$K$62)</f>
        <v>16</v>
      </c>
      <c r="M44" s="38">
        <v>326.39999999999998</v>
      </c>
      <c r="N44" s="37">
        <v>5</v>
      </c>
      <c r="O44" s="36">
        <v>7.9</v>
      </c>
      <c r="P44" s="32">
        <v>20</v>
      </c>
      <c r="Q44" s="36">
        <v>89.6</v>
      </c>
      <c r="R44" s="6">
        <v>14</v>
      </c>
      <c r="S44" s="35">
        <v>97.8</v>
      </c>
      <c r="T44" s="34">
        <v>25</v>
      </c>
      <c r="U44" s="33">
        <v>28569</v>
      </c>
      <c r="V44" s="32">
        <f>RANK(U44,U$9:U$62)</f>
        <v>47</v>
      </c>
      <c r="W44" s="33">
        <v>14762</v>
      </c>
      <c r="X44" s="32">
        <f>RANK(W44,W$9:W$62)</f>
        <v>47</v>
      </c>
      <c r="Y44" s="33">
        <v>14793</v>
      </c>
      <c r="Z44" s="32">
        <f>RANK(Y44,Y$9:Y$62)</f>
        <v>47</v>
      </c>
      <c r="AA44" s="31">
        <v>31</v>
      </c>
    </row>
    <row r="45" spans="1:27" ht="13.5" customHeight="1">
      <c r="A45" s="43">
        <v>32</v>
      </c>
      <c r="B45" s="42" t="s">
        <v>56</v>
      </c>
      <c r="C45" s="41" t="s">
        <v>55</v>
      </c>
      <c r="D45" s="40">
        <v>41</v>
      </c>
      <c r="E45" s="41" t="s">
        <v>54</v>
      </c>
      <c r="F45" s="40">
        <v>41</v>
      </c>
      <c r="G45" s="6">
        <v>2520649</v>
      </c>
      <c r="H45" s="1">
        <f>_xlfn.RANK.EQ(G45,G$9:G$62,0)</f>
        <v>45</v>
      </c>
      <c r="I45" s="6">
        <v>2618.823355467714</v>
      </c>
      <c r="J45" s="1">
        <v>34</v>
      </c>
      <c r="K45" s="36">
        <v>8.6</v>
      </c>
      <c r="L45" s="39">
        <f>RANK(K45,$K$9:$K$62)</f>
        <v>30</v>
      </c>
      <c r="M45" s="38">
        <v>301.5</v>
      </c>
      <c r="N45" s="37">
        <v>11</v>
      </c>
      <c r="O45" s="36">
        <v>7.2</v>
      </c>
      <c r="P45" s="32">
        <v>24</v>
      </c>
      <c r="Q45" s="36">
        <v>106.3</v>
      </c>
      <c r="R45" s="6">
        <v>2</v>
      </c>
      <c r="S45" s="35">
        <v>97.4</v>
      </c>
      <c r="T45" s="34">
        <v>28</v>
      </c>
      <c r="U45" s="33">
        <v>34115</v>
      </c>
      <c r="V45" s="32">
        <f>RANK(U45,U$9:U$62)</f>
        <v>45</v>
      </c>
      <c r="W45" s="33">
        <v>17188</v>
      </c>
      <c r="X45" s="32">
        <f>RANK(W45,W$9:W$62)</f>
        <v>46</v>
      </c>
      <c r="Y45" s="33">
        <v>18121</v>
      </c>
      <c r="Z45" s="32">
        <f>RANK(Y45,Y$9:Y$62)</f>
        <v>46</v>
      </c>
      <c r="AA45" s="31">
        <v>32</v>
      </c>
    </row>
    <row r="46" spans="1:27" ht="13.5" customHeight="1">
      <c r="A46" s="43">
        <v>33</v>
      </c>
      <c r="B46" s="42" t="s">
        <v>53</v>
      </c>
      <c r="C46" s="41" t="s">
        <v>52</v>
      </c>
      <c r="D46" s="40">
        <v>25</v>
      </c>
      <c r="E46" s="41" t="s">
        <v>51</v>
      </c>
      <c r="F46" s="40">
        <v>25</v>
      </c>
      <c r="G46" s="6">
        <v>7681163</v>
      </c>
      <c r="H46" s="1">
        <f>_xlfn.RANK.EQ(G46,G$9:G$62,0)</f>
        <v>21</v>
      </c>
      <c r="I46" s="6">
        <v>2732.4436166606692</v>
      </c>
      <c r="J46" s="1">
        <v>32</v>
      </c>
      <c r="K46" s="36">
        <v>7.1</v>
      </c>
      <c r="L46" s="39">
        <f>RANK(K46,$K$9:$K$62)</f>
        <v>36</v>
      </c>
      <c r="M46" s="38">
        <v>320.8</v>
      </c>
      <c r="N46" s="37">
        <v>6</v>
      </c>
      <c r="O46" s="36">
        <v>8.6</v>
      </c>
      <c r="P46" s="32">
        <v>17</v>
      </c>
      <c r="Q46" s="36">
        <v>87.1</v>
      </c>
      <c r="R46" s="6">
        <v>15</v>
      </c>
      <c r="S46" s="35">
        <v>99.2</v>
      </c>
      <c r="T46" s="34">
        <v>14</v>
      </c>
      <c r="U46" s="33">
        <v>100129</v>
      </c>
      <c r="V46" s="32">
        <f>RANK(U46,U$9:U$62)</f>
        <v>19</v>
      </c>
      <c r="W46" s="33">
        <v>50698</v>
      </c>
      <c r="X46" s="32">
        <f>RANK(W46,W$9:W$62)</f>
        <v>20</v>
      </c>
      <c r="Y46" s="33">
        <v>52458</v>
      </c>
      <c r="Z46" s="32">
        <f>RANK(Y46,Y$9:Y$62)</f>
        <v>18</v>
      </c>
      <c r="AA46" s="31">
        <v>33</v>
      </c>
    </row>
    <row r="47" spans="1:27" ht="13.5" customHeight="1">
      <c r="A47" s="43">
        <v>34</v>
      </c>
      <c r="B47" s="42" t="s">
        <v>50</v>
      </c>
      <c r="C47" s="41" t="s">
        <v>49</v>
      </c>
      <c r="D47" s="40">
        <v>16</v>
      </c>
      <c r="E47" s="41" t="s">
        <v>48</v>
      </c>
      <c r="F47" s="40">
        <v>16</v>
      </c>
      <c r="G47" s="6">
        <v>11944686</v>
      </c>
      <c r="H47" s="1">
        <f>_xlfn.RANK.EQ(G47,G$9:G$62,0)</f>
        <v>12</v>
      </c>
      <c r="I47" s="6">
        <v>3068.299341497765</v>
      </c>
      <c r="J47" s="1">
        <v>12</v>
      </c>
      <c r="K47" s="36">
        <v>8.5</v>
      </c>
      <c r="L47" s="39">
        <f>RANK(K47,$K$9:$K$62)</f>
        <v>33</v>
      </c>
      <c r="M47" s="38">
        <v>270.10000000000002</v>
      </c>
      <c r="N47" s="37">
        <v>19</v>
      </c>
      <c r="O47" s="36">
        <v>8.5</v>
      </c>
      <c r="P47" s="32">
        <v>18</v>
      </c>
      <c r="Q47" s="36">
        <v>90.5</v>
      </c>
      <c r="R47" s="6">
        <v>12</v>
      </c>
      <c r="S47" s="35">
        <v>94.5</v>
      </c>
      <c r="T47" s="34">
        <v>37</v>
      </c>
      <c r="U47" s="33">
        <v>150797</v>
      </c>
      <c r="V47" s="32">
        <f>RANK(U47,U$9:U$62)</f>
        <v>11</v>
      </c>
      <c r="W47" s="33">
        <v>74394</v>
      </c>
      <c r="X47" s="32">
        <f>RANK(W47,W$9:W$62)</f>
        <v>11</v>
      </c>
      <c r="Y47" s="33">
        <v>70884</v>
      </c>
      <c r="Z47" s="32">
        <f>RANK(Y47,Y$9:Y$62)</f>
        <v>12</v>
      </c>
      <c r="AA47" s="31">
        <v>34</v>
      </c>
    </row>
    <row r="48" spans="1:27" ht="13.5" customHeight="1">
      <c r="A48" s="43">
        <v>35</v>
      </c>
      <c r="B48" s="42" t="s">
        <v>47</v>
      </c>
      <c r="C48" s="41" t="s">
        <v>46</v>
      </c>
      <c r="D48" s="40">
        <v>30</v>
      </c>
      <c r="E48" s="41" t="s">
        <v>45</v>
      </c>
      <c r="F48" s="40">
        <v>30</v>
      </c>
      <c r="G48" s="6">
        <v>6087533</v>
      </c>
      <c r="H48" s="1">
        <f>_xlfn.RANK.EQ(G48,G$9:G$62,0)</f>
        <v>24</v>
      </c>
      <c r="I48" s="6">
        <v>3048.1597819850831</v>
      </c>
      <c r="J48" s="1">
        <v>14</v>
      </c>
      <c r="K48" s="36">
        <v>10</v>
      </c>
      <c r="L48" s="39">
        <f>RANK(K48,$K$9:$K$62)</f>
        <v>22</v>
      </c>
      <c r="M48" s="38">
        <v>268.2</v>
      </c>
      <c r="N48" s="37">
        <v>20</v>
      </c>
      <c r="O48" s="36">
        <v>10.6</v>
      </c>
      <c r="P48" s="32">
        <v>9</v>
      </c>
      <c r="Q48" s="36">
        <v>92.2</v>
      </c>
      <c r="R48" s="6">
        <v>9</v>
      </c>
      <c r="S48" s="35">
        <v>93.6</v>
      </c>
      <c r="T48" s="34">
        <v>42</v>
      </c>
      <c r="U48" s="33">
        <v>67363</v>
      </c>
      <c r="V48" s="32">
        <f>RANK(U48,U$9:U$62)</f>
        <v>30</v>
      </c>
      <c r="W48" s="33">
        <v>33949</v>
      </c>
      <c r="X48" s="32">
        <f>RANK(W48,W$9:W$62)</f>
        <v>29</v>
      </c>
      <c r="Y48" s="33">
        <v>33099</v>
      </c>
      <c r="Z48" s="32">
        <f>RANK(Y48,Y$9:Y$62)</f>
        <v>31</v>
      </c>
      <c r="AA48" s="31">
        <v>35</v>
      </c>
    </row>
    <row r="49" spans="1:27" ht="6" customHeight="1">
      <c r="A49" s="43"/>
      <c r="B49" s="42"/>
      <c r="C49" s="41"/>
      <c r="D49" s="40"/>
      <c r="E49" s="41"/>
      <c r="F49" s="40"/>
      <c r="G49" s="6"/>
      <c r="I49" s="6"/>
      <c r="K49" s="36"/>
      <c r="L49" s="39"/>
      <c r="M49" s="36"/>
      <c r="N49" s="60"/>
      <c r="O49" s="36"/>
      <c r="P49" s="32"/>
      <c r="Q49" s="36"/>
      <c r="R49" s="6"/>
      <c r="S49" s="35"/>
      <c r="T49" s="34"/>
      <c r="U49" s="59"/>
      <c r="V49" s="32"/>
      <c r="W49" s="33"/>
      <c r="X49" s="32"/>
      <c r="Y49" s="33"/>
      <c r="Z49" s="32"/>
      <c r="AA49" s="31"/>
    </row>
    <row r="50" spans="1:27" ht="13.5" customHeight="1">
      <c r="A50" s="43">
        <v>36</v>
      </c>
      <c r="B50" s="42" t="s">
        <v>44</v>
      </c>
      <c r="C50" s="41" t="s">
        <v>43</v>
      </c>
      <c r="D50" s="40">
        <v>40</v>
      </c>
      <c r="E50" s="41" t="s">
        <v>42</v>
      </c>
      <c r="F50" s="40">
        <v>40</v>
      </c>
      <c r="G50" s="6">
        <v>3071972</v>
      </c>
      <c r="H50" s="1">
        <f>_xlfn.RANK.EQ(G50,G$9:G$62,0)</f>
        <v>43</v>
      </c>
      <c r="I50" s="6">
        <v>2972.8823636053407</v>
      </c>
      <c r="J50" s="1">
        <v>17</v>
      </c>
      <c r="K50" s="36">
        <v>18.600000000000001</v>
      </c>
      <c r="L50" s="39">
        <f>RANK(K50,$K$9:$K$62)</f>
        <v>8</v>
      </c>
      <c r="M50" s="38">
        <v>346.7</v>
      </c>
      <c r="N50" s="37">
        <v>1</v>
      </c>
      <c r="O50" s="36">
        <v>14.8</v>
      </c>
      <c r="P50" s="32">
        <v>3</v>
      </c>
      <c r="Q50" s="36">
        <v>99.2</v>
      </c>
      <c r="R50" s="6">
        <v>4</v>
      </c>
      <c r="S50" s="35">
        <v>97.2</v>
      </c>
      <c r="T50" s="34">
        <v>30</v>
      </c>
      <c r="U50" s="33">
        <v>35153</v>
      </c>
      <c r="V50" s="32">
        <f>RANK(U50,U$9:U$62)</f>
        <v>44</v>
      </c>
      <c r="W50" s="33">
        <v>18173</v>
      </c>
      <c r="X50" s="32">
        <f>RANK(W50,W$9:W$62)</f>
        <v>44</v>
      </c>
      <c r="Y50" s="33">
        <v>18431</v>
      </c>
      <c r="Z50" s="32">
        <f>RANK(Y50,Y$9:Y$62)</f>
        <v>44</v>
      </c>
      <c r="AA50" s="31">
        <v>36</v>
      </c>
    </row>
    <row r="51" spans="1:27" ht="13.5" customHeight="1">
      <c r="A51" s="43">
        <v>37</v>
      </c>
      <c r="B51" s="42" t="s">
        <v>41</v>
      </c>
      <c r="C51" s="41" t="s">
        <v>40</v>
      </c>
      <c r="D51" s="40">
        <v>45</v>
      </c>
      <c r="E51" s="41" t="s">
        <v>39</v>
      </c>
      <c r="F51" s="40">
        <v>45</v>
      </c>
      <c r="G51" s="6">
        <v>3802234</v>
      </c>
      <c r="H51" s="1">
        <f>_xlfn.RANK.EQ(G51,G$9:G$62,0)</f>
        <v>36</v>
      </c>
      <c r="I51" s="6">
        <v>2945.46621637608</v>
      </c>
      <c r="J51" s="1">
        <v>20</v>
      </c>
      <c r="K51" s="36">
        <v>8.1</v>
      </c>
      <c r="L51" s="39">
        <f>RANK(K51,$K$9:$K$62)</f>
        <v>34</v>
      </c>
      <c r="M51" s="38">
        <v>296.5</v>
      </c>
      <c r="N51" s="37">
        <v>13</v>
      </c>
      <c r="O51" s="36">
        <v>9.3000000000000007</v>
      </c>
      <c r="P51" s="32">
        <v>13</v>
      </c>
      <c r="Q51" s="36">
        <v>85.4</v>
      </c>
      <c r="R51" s="6">
        <v>17</v>
      </c>
      <c r="S51" s="35">
        <v>99.4</v>
      </c>
      <c r="T51" s="34">
        <v>12</v>
      </c>
      <c r="U51" s="33">
        <v>50707</v>
      </c>
      <c r="V51" s="32">
        <f>RANK(U51,U$9:U$62)</f>
        <v>37</v>
      </c>
      <c r="W51" s="33">
        <v>25987</v>
      </c>
      <c r="X51" s="32">
        <f>RANK(W51,W$9:W$62)</f>
        <v>38</v>
      </c>
      <c r="Y51" s="33">
        <v>25878</v>
      </c>
      <c r="Z51" s="32">
        <f>RANK(Y51,Y$9:Y$62)</f>
        <v>38</v>
      </c>
      <c r="AA51" s="31">
        <v>37</v>
      </c>
    </row>
    <row r="52" spans="1:27" ht="13.5" customHeight="1">
      <c r="A52" s="43">
        <v>38</v>
      </c>
      <c r="B52" s="42" t="s">
        <v>38</v>
      </c>
      <c r="C52" s="41" t="s">
        <v>37</v>
      </c>
      <c r="D52" s="40">
        <v>29</v>
      </c>
      <c r="E52" s="41" t="s">
        <v>36</v>
      </c>
      <c r="F52" s="40">
        <v>29</v>
      </c>
      <c r="G52" s="6">
        <v>5074178</v>
      </c>
      <c r="H52" s="1">
        <f>_xlfn.RANK.EQ(G52,G$9:G$62,0)</f>
        <v>27</v>
      </c>
      <c r="I52" s="6">
        <v>2656.1217647067383</v>
      </c>
      <c r="J52" s="1">
        <v>33</v>
      </c>
      <c r="K52" s="36">
        <v>11.1</v>
      </c>
      <c r="L52" s="39">
        <f>RANK(K52,$K$9:$K$62)</f>
        <v>20</v>
      </c>
      <c r="M52" s="38">
        <v>279.10000000000002</v>
      </c>
      <c r="N52" s="37">
        <v>18</v>
      </c>
      <c r="O52" s="36">
        <v>10.4</v>
      </c>
      <c r="P52" s="32">
        <v>11</v>
      </c>
      <c r="Q52" s="36">
        <v>92</v>
      </c>
      <c r="R52" s="6">
        <v>10</v>
      </c>
      <c r="S52" s="35">
        <v>93.2</v>
      </c>
      <c r="T52" s="34">
        <v>43</v>
      </c>
      <c r="U52" s="33">
        <v>68622</v>
      </c>
      <c r="V52" s="32">
        <f>RANK(U52,U$9:U$62)</f>
        <v>28</v>
      </c>
      <c r="W52" s="33">
        <v>33291</v>
      </c>
      <c r="X52" s="32">
        <f>RANK(W52,W$9:W$62)</f>
        <v>30</v>
      </c>
      <c r="Y52" s="33">
        <v>33321</v>
      </c>
      <c r="Z52" s="32">
        <f>RANK(Y52,Y$9:Y$62)</f>
        <v>30</v>
      </c>
      <c r="AA52" s="31">
        <v>38</v>
      </c>
    </row>
    <row r="53" spans="1:27" ht="13.5" customHeight="1">
      <c r="A53" s="43">
        <v>39</v>
      </c>
      <c r="B53" s="42" t="s">
        <v>35</v>
      </c>
      <c r="C53" s="41" t="s">
        <v>34</v>
      </c>
      <c r="D53" s="40">
        <v>44</v>
      </c>
      <c r="E53" s="41" t="s">
        <v>33</v>
      </c>
      <c r="F53" s="40">
        <v>44</v>
      </c>
      <c r="G53" s="6">
        <v>2419434</v>
      </c>
      <c r="H53" s="1">
        <f>_xlfn.RANK.EQ(G53,G$9:G$62,0)</f>
        <v>46</v>
      </c>
      <c r="I53" s="6">
        <v>2567.2494909649754</v>
      </c>
      <c r="J53" s="1">
        <v>37</v>
      </c>
      <c r="K53" s="36">
        <v>19.399999999999999</v>
      </c>
      <c r="L53" s="39">
        <f>RANK(K53,$K$9:$K$62)</f>
        <v>7</v>
      </c>
      <c r="M53" s="38">
        <v>326.89999999999998</v>
      </c>
      <c r="N53" s="37">
        <v>4</v>
      </c>
      <c r="O53" s="36">
        <v>17.8</v>
      </c>
      <c r="P53" s="32">
        <v>1</v>
      </c>
      <c r="Q53" s="36">
        <v>79.3</v>
      </c>
      <c r="R53" s="6">
        <v>28</v>
      </c>
      <c r="S53" s="35">
        <v>94.5</v>
      </c>
      <c r="T53" s="34">
        <v>37</v>
      </c>
      <c r="U53" s="33">
        <v>32428</v>
      </c>
      <c r="V53" s="32">
        <f>RANK(U53,U$9:U$62)</f>
        <v>46</v>
      </c>
      <c r="W53" s="33">
        <v>17232</v>
      </c>
      <c r="X53" s="32">
        <f>RANK(W53,W$9:W$62)</f>
        <v>45</v>
      </c>
      <c r="Y53" s="33">
        <v>18343</v>
      </c>
      <c r="Z53" s="32">
        <f>RANK(Y53,Y$9:Y$62)</f>
        <v>45</v>
      </c>
      <c r="AA53" s="31">
        <v>39</v>
      </c>
    </row>
    <row r="54" spans="1:27" ht="6" customHeight="1">
      <c r="A54" s="43"/>
      <c r="B54" s="42"/>
      <c r="C54" s="41"/>
      <c r="D54" s="40"/>
      <c r="E54" s="41"/>
      <c r="F54" s="40"/>
      <c r="G54" s="6"/>
      <c r="I54" s="6"/>
      <c r="K54" s="36"/>
      <c r="L54" s="39"/>
      <c r="M54" s="36"/>
      <c r="N54" s="60"/>
      <c r="O54" s="36"/>
      <c r="P54" s="32"/>
      <c r="Q54" s="36"/>
      <c r="R54" s="6"/>
      <c r="S54" s="35"/>
      <c r="T54" s="34"/>
      <c r="U54" s="59"/>
      <c r="V54" s="32"/>
      <c r="W54" s="33"/>
      <c r="X54" s="32"/>
      <c r="Y54" s="33"/>
      <c r="Z54" s="32"/>
      <c r="AA54" s="31"/>
    </row>
    <row r="55" spans="1:27" ht="13.5" customHeight="1">
      <c r="A55" s="43">
        <v>40</v>
      </c>
      <c r="B55" s="42" t="s">
        <v>32</v>
      </c>
      <c r="C55" s="41" t="s">
        <v>31</v>
      </c>
      <c r="D55" s="40">
        <v>9</v>
      </c>
      <c r="E55" s="41" t="s">
        <v>30</v>
      </c>
      <c r="F55" s="40">
        <v>9</v>
      </c>
      <c r="G55" s="6">
        <v>19144020</v>
      </c>
      <c r="H55" s="1">
        <f>_xlfn.RANK.EQ(G55,G$9:G$62,0)</f>
        <v>8</v>
      </c>
      <c r="I55" s="6">
        <v>2799.8612577430304</v>
      </c>
      <c r="J55" s="1">
        <v>29</v>
      </c>
      <c r="K55" s="36">
        <v>23.5</v>
      </c>
      <c r="L55" s="39">
        <f>RANK(K55,$K$9:$K$62)</f>
        <v>2</v>
      </c>
      <c r="M55" s="38">
        <v>319.39999999999998</v>
      </c>
      <c r="N55" s="37">
        <v>8</v>
      </c>
      <c r="O55" s="36">
        <v>9</v>
      </c>
      <c r="P55" s="32">
        <v>14</v>
      </c>
      <c r="Q55" s="36">
        <v>92</v>
      </c>
      <c r="R55" s="6">
        <v>10</v>
      </c>
      <c r="S55" s="35">
        <v>94.5</v>
      </c>
      <c r="T55" s="34">
        <v>37</v>
      </c>
      <c r="U55" s="33">
        <v>282012</v>
      </c>
      <c r="V55" s="32">
        <f>RANK(U55,U$9:U$62)</f>
        <v>8</v>
      </c>
      <c r="W55" s="33">
        <v>134958</v>
      </c>
      <c r="X55" s="32">
        <f>RANK(W55,W$9:W$62)</f>
        <v>8</v>
      </c>
      <c r="Y55" s="33">
        <v>128210</v>
      </c>
      <c r="Z55" s="32">
        <f>RANK(Y55,Y$9:Y$62)</f>
        <v>8</v>
      </c>
      <c r="AA55" s="31">
        <v>40</v>
      </c>
    </row>
    <row r="56" spans="1:27" s="44" customFormat="1" ht="13.5" customHeight="1">
      <c r="A56" s="58">
        <v>41</v>
      </c>
      <c r="B56" s="57" t="s">
        <v>29</v>
      </c>
      <c r="C56" s="56" t="s">
        <v>28</v>
      </c>
      <c r="D56" s="55">
        <v>46</v>
      </c>
      <c r="E56" s="56" t="s">
        <v>27</v>
      </c>
      <c r="F56" s="55">
        <v>46</v>
      </c>
      <c r="G56" s="50">
        <v>2851913</v>
      </c>
      <c r="H56" s="44">
        <f>_xlfn.RANK.EQ(G56,G$9:G$62,0)</f>
        <v>44</v>
      </c>
      <c r="I56" s="50">
        <v>2509.303221149029</v>
      </c>
      <c r="J56" s="44">
        <v>43</v>
      </c>
      <c r="K56" s="51">
        <v>9.6</v>
      </c>
      <c r="L56" s="54">
        <f>RANK(K56,$K$9:$K$62)</f>
        <v>23</v>
      </c>
      <c r="M56" s="53">
        <v>291</v>
      </c>
      <c r="N56" s="52">
        <v>14</v>
      </c>
      <c r="O56" s="51">
        <v>12.6</v>
      </c>
      <c r="P56" s="46">
        <v>6</v>
      </c>
      <c r="Q56" s="51">
        <v>84.1</v>
      </c>
      <c r="R56" s="50">
        <v>21</v>
      </c>
      <c r="S56" s="49">
        <v>95.2</v>
      </c>
      <c r="T56" s="48">
        <v>35</v>
      </c>
      <c r="U56" s="47">
        <v>45085</v>
      </c>
      <c r="V56" s="46">
        <f>RANK(U56,U$9:U$62)</f>
        <v>40</v>
      </c>
      <c r="W56" s="47">
        <v>23204</v>
      </c>
      <c r="X56" s="46">
        <f>RANK(W56,W$9:W$62)</f>
        <v>40</v>
      </c>
      <c r="Y56" s="47">
        <v>23834</v>
      </c>
      <c r="Z56" s="46">
        <f>RANK(Y56,Y$9:Y$62)</f>
        <v>41</v>
      </c>
      <c r="AA56" s="45">
        <v>41</v>
      </c>
    </row>
    <row r="57" spans="1:27" ht="13.5" customHeight="1">
      <c r="A57" s="43">
        <v>42</v>
      </c>
      <c r="B57" s="42" t="s">
        <v>26</v>
      </c>
      <c r="C57" s="41" t="s">
        <v>25</v>
      </c>
      <c r="D57" s="40">
        <v>27</v>
      </c>
      <c r="E57" s="41" t="s">
        <v>24</v>
      </c>
      <c r="F57" s="40">
        <v>27</v>
      </c>
      <c r="G57" s="6">
        <v>4566162</v>
      </c>
      <c r="H57" s="1">
        <f>_xlfn.RANK.EQ(G57,G$9:G$62,0)</f>
        <v>32</v>
      </c>
      <c r="I57" s="6">
        <v>2519.2684768421241</v>
      </c>
      <c r="J57" s="1">
        <v>41</v>
      </c>
      <c r="K57" s="36">
        <v>15.6</v>
      </c>
      <c r="L57" s="39">
        <f>RANK(K57,$K$9:$K$62)</f>
        <v>10</v>
      </c>
      <c r="M57" s="38">
        <v>320.7</v>
      </c>
      <c r="N57" s="37">
        <v>7</v>
      </c>
      <c r="O57" s="36">
        <v>11.1</v>
      </c>
      <c r="P57" s="32">
        <v>8</v>
      </c>
      <c r="Q57" s="36">
        <v>103.1</v>
      </c>
      <c r="R57" s="6">
        <v>3</v>
      </c>
      <c r="S57" s="35">
        <v>98.5</v>
      </c>
      <c r="T57" s="34">
        <v>21</v>
      </c>
      <c r="U57" s="33">
        <v>70472</v>
      </c>
      <c r="V57" s="32">
        <f>RANK(U57,U$9:U$62)</f>
        <v>27</v>
      </c>
      <c r="W57" s="33">
        <v>35982</v>
      </c>
      <c r="X57" s="32">
        <f>RANK(W57,W$9:W$62)</f>
        <v>28</v>
      </c>
      <c r="Y57" s="33">
        <v>36624</v>
      </c>
      <c r="Z57" s="32">
        <f>RANK(Y57,Y$9:Y$62)</f>
        <v>27</v>
      </c>
      <c r="AA57" s="31">
        <v>42</v>
      </c>
    </row>
    <row r="58" spans="1:27" ht="13.5" customHeight="1">
      <c r="A58" s="43">
        <v>43</v>
      </c>
      <c r="B58" s="42" t="s">
        <v>23</v>
      </c>
      <c r="C58" s="41" t="s">
        <v>22</v>
      </c>
      <c r="D58" s="40">
        <v>17</v>
      </c>
      <c r="E58" s="41" t="s">
        <v>21</v>
      </c>
      <c r="F58" s="40">
        <v>17</v>
      </c>
      <c r="G58" s="6">
        <v>5927626</v>
      </c>
      <c r="H58" s="1">
        <f>_xlfn.RANK.EQ(G58,G$9:G$62,0)</f>
        <v>25</v>
      </c>
      <c r="I58" s="6">
        <v>2517.1828772632302</v>
      </c>
      <c r="J58" s="1">
        <v>42</v>
      </c>
      <c r="K58" s="36">
        <v>9.3000000000000007</v>
      </c>
      <c r="L58" s="39">
        <f>RANK(K58,$K$9:$K$62)</f>
        <v>26</v>
      </c>
      <c r="M58" s="38">
        <v>302.2</v>
      </c>
      <c r="N58" s="37">
        <v>10</v>
      </c>
      <c r="O58" s="36">
        <v>12.2</v>
      </c>
      <c r="P58" s="32">
        <v>7</v>
      </c>
      <c r="Q58" s="36">
        <v>83.3</v>
      </c>
      <c r="R58" s="6">
        <v>23</v>
      </c>
      <c r="S58" s="35">
        <v>87.8</v>
      </c>
      <c r="T58" s="34">
        <v>47</v>
      </c>
      <c r="U58" s="33">
        <v>97724</v>
      </c>
      <c r="V58" s="32">
        <f>RANK(U58,U$9:U$62)</f>
        <v>22</v>
      </c>
      <c r="W58" s="33">
        <v>47827</v>
      </c>
      <c r="X58" s="32">
        <f>RANK(W58,W$9:W$62)</f>
        <v>24</v>
      </c>
      <c r="Y58" s="33">
        <v>46369</v>
      </c>
      <c r="Z58" s="32">
        <f>RANK(Y58,Y$9:Y$62)</f>
        <v>23</v>
      </c>
      <c r="AA58" s="31">
        <v>43</v>
      </c>
    </row>
    <row r="59" spans="1:27" ht="13.5" customHeight="1">
      <c r="A59" s="43">
        <v>44</v>
      </c>
      <c r="B59" s="42" t="s">
        <v>20</v>
      </c>
      <c r="C59" s="41" t="s">
        <v>19</v>
      </c>
      <c r="D59" s="40">
        <v>32</v>
      </c>
      <c r="E59" s="41" t="s">
        <v>18</v>
      </c>
      <c r="F59" s="40">
        <v>32</v>
      </c>
      <c r="G59" s="6">
        <v>4353384</v>
      </c>
      <c r="H59" s="1">
        <f>_xlfn.RANK.EQ(G59,G$9:G$62,0)</f>
        <v>33</v>
      </c>
      <c r="I59" s="6">
        <v>2604.6487965847546</v>
      </c>
      <c r="J59" s="1">
        <v>36</v>
      </c>
      <c r="K59" s="36">
        <v>16.899999999999999</v>
      </c>
      <c r="L59" s="39">
        <f>RANK(K59,$K$9:$K$62)</f>
        <v>9</v>
      </c>
      <c r="M59" s="38">
        <v>287</v>
      </c>
      <c r="N59" s="37">
        <v>16</v>
      </c>
      <c r="O59" s="36">
        <v>13.7</v>
      </c>
      <c r="P59" s="32">
        <v>4</v>
      </c>
      <c r="Q59" s="36">
        <v>83.5</v>
      </c>
      <c r="R59" s="6">
        <v>22</v>
      </c>
      <c r="S59" s="35">
        <v>91.9</v>
      </c>
      <c r="T59" s="34">
        <v>45</v>
      </c>
      <c r="U59" s="33">
        <v>58558</v>
      </c>
      <c r="V59" s="32">
        <f>RANK(U59,U$9:U$62)</f>
        <v>33</v>
      </c>
      <c r="W59" s="33">
        <v>29191</v>
      </c>
      <c r="X59" s="32">
        <f>RANK(W59,W$9:W$62)</f>
        <v>35</v>
      </c>
      <c r="Y59" s="33">
        <v>30846</v>
      </c>
      <c r="Z59" s="32">
        <f>RANK(Y59,Y$9:Y$62)</f>
        <v>34</v>
      </c>
      <c r="AA59" s="31">
        <v>44</v>
      </c>
    </row>
    <row r="60" spans="1:27" ht="13.5" customHeight="1">
      <c r="A60" s="43">
        <v>45</v>
      </c>
      <c r="B60" s="42" t="s">
        <v>17</v>
      </c>
      <c r="C60" s="41" t="s">
        <v>16</v>
      </c>
      <c r="D60" s="40">
        <v>34</v>
      </c>
      <c r="E60" s="41" t="s">
        <v>15</v>
      </c>
      <c r="F60" s="40">
        <v>34</v>
      </c>
      <c r="G60" s="6">
        <v>3683966</v>
      </c>
      <c r="H60" s="1">
        <f>_xlfn.RANK.EQ(G60,G$9:G$62,0)</f>
        <v>37</v>
      </c>
      <c r="I60" s="6">
        <v>2406.7312490478221</v>
      </c>
      <c r="J60" s="1">
        <v>46</v>
      </c>
      <c r="K60" s="36">
        <v>13.5</v>
      </c>
      <c r="L60" s="39">
        <f>RANK(K60,$K$9:$K$62)</f>
        <v>13</v>
      </c>
      <c r="M60" s="38">
        <v>259.89999999999998</v>
      </c>
      <c r="N60" s="37">
        <v>25</v>
      </c>
      <c r="O60" s="36">
        <v>12.9</v>
      </c>
      <c r="P60" s="32">
        <v>5</v>
      </c>
      <c r="Q60" s="36">
        <v>82.1</v>
      </c>
      <c r="R60" s="6">
        <v>25</v>
      </c>
      <c r="S60" s="35">
        <v>97.4</v>
      </c>
      <c r="T60" s="34">
        <v>28</v>
      </c>
      <c r="U60" s="33">
        <v>61174</v>
      </c>
      <c r="V60" s="32">
        <f>RANK(U60,U$9:U$62)</f>
        <v>31</v>
      </c>
      <c r="W60" s="33">
        <v>29905</v>
      </c>
      <c r="X60" s="32">
        <f>RANK(W60,W$9:W$62)</f>
        <v>34</v>
      </c>
      <c r="Y60" s="33">
        <v>30455</v>
      </c>
      <c r="Z60" s="32">
        <f>RANK(Y60,Y$9:Y$62)</f>
        <v>35</v>
      </c>
      <c r="AA60" s="31">
        <v>45</v>
      </c>
    </row>
    <row r="61" spans="1:27" ht="13.5" customHeight="1">
      <c r="A61" s="43">
        <v>46</v>
      </c>
      <c r="B61" s="42" t="s">
        <v>14</v>
      </c>
      <c r="C61" s="41" t="s">
        <v>13</v>
      </c>
      <c r="D61" s="40">
        <v>20</v>
      </c>
      <c r="E61" s="41" t="s">
        <v>12</v>
      </c>
      <c r="F61" s="40">
        <v>20</v>
      </c>
      <c r="G61" s="6">
        <v>5381809</v>
      </c>
      <c r="H61" s="1">
        <f>_xlfn.RANK.EQ(G61,G$9:G$62,0)</f>
        <v>26</v>
      </c>
      <c r="I61" s="6">
        <v>2413.5115342589079</v>
      </c>
      <c r="J61" s="1">
        <v>44</v>
      </c>
      <c r="K61" s="36">
        <v>15.4</v>
      </c>
      <c r="L61" s="39">
        <f>RANK(K61,$K$9:$K$62)</f>
        <v>11</v>
      </c>
      <c r="M61" s="38">
        <v>281.60000000000002</v>
      </c>
      <c r="N61" s="37">
        <v>17</v>
      </c>
      <c r="O61" s="36">
        <v>14.9</v>
      </c>
      <c r="P61" s="32">
        <v>2</v>
      </c>
      <c r="Q61" s="36">
        <v>86.6</v>
      </c>
      <c r="R61" s="6">
        <v>16</v>
      </c>
      <c r="S61" s="35">
        <v>97.5</v>
      </c>
      <c r="T61" s="34">
        <v>27</v>
      </c>
      <c r="U61" s="33">
        <v>90463</v>
      </c>
      <c r="V61" s="32">
        <f>RANK(U61,U$9:U$62)</f>
        <v>24</v>
      </c>
      <c r="W61" s="33">
        <v>44933</v>
      </c>
      <c r="X61" s="32">
        <f>RANK(W61,W$9:W$62)</f>
        <v>25</v>
      </c>
      <c r="Y61" s="33">
        <v>44981</v>
      </c>
      <c r="Z61" s="32">
        <f>RANK(Y61,Y$9:Y$62)</f>
        <v>24</v>
      </c>
      <c r="AA61" s="31">
        <v>46</v>
      </c>
    </row>
    <row r="62" spans="1:27" ht="13.5" customHeight="1" thickBot="1">
      <c r="A62" s="30">
        <v>47</v>
      </c>
      <c r="B62" s="29" t="s">
        <v>11</v>
      </c>
      <c r="C62" s="28" t="s">
        <v>10</v>
      </c>
      <c r="D62" s="27">
        <v>24</v>
      </c>
      <c r="E62" s="28" t="s">
        <v>9</v>
      </c>
      <c r="F62" s="27">
        <v>24</v>
      </c>
      <c r="G62" s="21">
        <v>4281963</v>
      </c>
      <c r="H62" s="26">
        <f>_xlfn.RANK.EQ(G62,G$9:G$62,0)</f>
        <v>34</v>
      </c>
      <c r="I62" s="21">
        <v>2272.8302872570584</v>
      </c>
      <c r="J62" s="26">
        <v>47</v>
      </c>
      <c r="K62" s="22">
        <v>21.6</v>
      </c>
      <c r="L62" s="25">
        <f>RANK(K62,$K$9:$K$62)</f>
        <v>4</v>
      </c>
      <c r="M62" s="24">
        <v>247.9</v>
      </c>
      <c r="N62" s="23">
        <v>28</v>
      </c>
      <c r="O62" s="22">
        <v>6.4</v>
      </c>
      <c r="P62" s="18">
        <v>28</v>
      </c>
      <c r="Q62" s="22">
        <v>61.7</v>
      </c>
      <c r="R62" s="21">
        <v>44</v>
      </c>
      <c r="S62" s="20">
        <v>100</v>
      </c>
      <c r="T62" s="19">
        <v>1</v>
      </c>
      <c r="U62" s="17">
        <v>101550</v>
      </c>
      <c r="V62" s="18">
        <f>RANK(U62,U$9:U$62)</f>
        <v>18</v>
      </c>
      <c r="W62" s="17">
        <v>48382</v>
      </c>
      <c r="X62" s="18">
        <f>RANK(W62,W$9:W$62)</f>
        <v>21</v>
      </c>
      <c r="Y62" s="17">
        <v>44938</v>
      </c>
      <c r="Z62" s="16">
        <f>RANK(Y62,Y$9:Y$62)</f>
        <v>25</v>
      </c>
      <c r="AA62" s="15">
        <v>47</v>
      </c>
    </row>
    <row r="63" spans="1:27" ht="12" customHeight="1">
      <c r="A63" s="11" t="s">
        <v>8</v>
      </c>
      <c r="B63" s="10"/>
      <c r="C63" s="6"/>
      <c r="E63" s="6"/>
      <c r="G63" s="6"/>
      <c r="I63" s="6"/>
      <c r="O63" s="14" t="s">
        <v>7</v>
      </c>
      <c r="V63" s="13"/>
      <c r="X63" s="13"/>
      <c r="AA63" s="12"/>
    </row>
    <row r="64" spans="1:27" ht="11.25" customHeight="1">
      <c r="A64" s="11" t="s">
        <v>6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 t="s">
        <v>5</v>
      </c>
      <c r="AA64" s="5"/>
    </row>
    <row r="65" spans="1:27" ht="11.25" customHeight="1">
      <c r="A65" s="11" t="s">
        <v>4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0" t="s">
        <v>3</v>
      </c>
      <c r="AA65" s="5"/>
    </row>
    <row r="66" spans="1:27" ht="11.25" customHeight="1">
      <c r="A66" s="10" t="s">
        <v>2</v>
      </c>
      <c r="C66" s="6"/>
      <c r="E66" s="6"/>
      <c r="G66" s="6"/>
      <c r="I66" s="6"/>
      <c r="O66" s="11" t="s">
        <v>1</v>
      </c>
      <c r="AA66" s="5"/>
    </row>
    <row r="67" spans="1:27" ht="11.25" customHeight="1">
      <c r="A67" s="10" t="s">
        <v>0</v>
      </c>
      <c r="B67" s="9"/>
      <c r="C67" s="6"/>
      <c r="E67" s="6"/>
      <c r="G67" s="6"/>
      <c r="I67" s="6"/>
      <c r="U67" s="7"/>
      <c r="V67" s="8"/>
      <c r="W67" s="7"/>
      <c r="X67" s="8"/>
      <c r="Y67" s="7"/>
      <c r="AA67" s="5"/>
    </row>
    <row r="68" spans="1:27" ht="11.25" customHeight="1">
      <c r="C68" s="6"/>
      <c r="E68" s="6"/>
      <c r="G68" s="6"/>
      <c r="I68" s="6"/>
      <c r="AA68" s="5"/>
    </row>
    <row r="69" spans="1:27" ht="12" customHeight="1">
      <c r="AA69" s="5"/>
    </row>
    <row r="70" spans="1:27" ht="12" customHeight="1">
      <c r="AA70" s="5"/>
    </row>
    <row r="71" spans="1:27" ht="12" customHeight="1">
      <c r="AA71" s="5"/>
    </row>
    <row r="72" spans="1:27" ht="12" customHeight="1"/>
  </sheetData>
  <mergeCells count="6">
    <mergeCell ref="AA3:AA5"/>
    <mergeCell ref="A4:B4"/>
    <mergeCell ref="K3:L4"/>
    <mergeCell ref="C3:F3"/>
    <mergeCell ref="C4:D4"/>
    <mergeCell ref="E4:F4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9" scale="9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全国5 </vt:lpstr>
      <vt:lpstr>'全国5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2021-03-23T01:33:43Z</dcterms:created>
  <dcterms:modified xsi:type="dcterms:W3CDTF">2021-03-23T01:33:59Z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