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3CAD88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6AD36DB9-81CC-43E9-94DA-EF6E0D6D16C6}" xr6:coauthVersionLast="45" xr6:coauthVersionMax="45" xr10:uidLastSave="{00000000-0000-0000-0000-000000000000}"/>
  <bookViews>
    <workbookView xWindow="1770" yWindow="1770" windowWidth="19620" windowHeight="12195" xr2:uid="{5F26A442-CBB4-41EF-8277-2C0DE465E667}"/>
  </bookViews>
  <sheets>
    <sheet name="全国3 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'全国3 '!$A$1:$AC$67</definedName>
    <definedName name="wrn.toukei." localSheetId="0" hidden="1">{#N/A,#N/A,FALSE,"312"}</definedName>
    <definedName name="wrn.toukei." hidden="1">{#N/A,#N/A,FALSE,"312"}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N9" i="1"/>
  <c r="P9" i="1"/>
  <c r="L10" i="1"/>
  <c r="N10" i="1"/>
  <c r="P10" i="1"/>
  <c r="L11" i="1"/>
  <c r="N11" i="1"/>
  <c r="P11" i="1"/>
  <c r="L12" i="1"/>
  <c r="N12" i="1"/>
  <c r="P12" i="1"/>
  <c r="L13" i="1"/>
  <c r="N13" i="1"/>
  <c r="P13" i="1"/>
  <c r="L14" i="1"/>
  <c r="N14" i="1"/>
  <c r="P14" i="1"/>
  <c r="L15" i="1"/>
  <c r="N15" i="1"/>
  <c r="P15" i="1"/>
  <c r="L17" i="1"/>
  <c r="N17" i="1"/>
  <c r="P17" i="1"/>
  <c r="L18" i="1"/>
  <c r="N18" i="1"/>
  <c r="P18" i="1"/>
  <c r="L19" i="1"/>
  <c r="N19" i="1"/>
  <c r="P19" i="1"/>
  <c r="L20" i="1"/>
  <c r="N20" i="1"/>
  <c r="P20" i="1"/>
  <c r="L21" i="1"/>
  <c r="N21" i="1"/>
  <c r="P21" i="1"/>
  <c r="L22" i="1"/>
  <c r="N22" i="1"/>
  <c r="P22" i="1"/>
  <c r="L23" i="1"/>
  <c r="N23" i="1"/>
  <c r="P23" i="1"/>
  <c r="L25" i="1"/>
  <c r="N25" i="1"/>
  <c r="P25" i="1"/>
  <c r="L26" i="1"/>
  <c r="N26" i="1"/>
  <c r="P26" i="1"/>
  <c r="L27" i="1"/>
  <c r="N27" i="1"/>
  <c r="P27" i="1"/>
  <c r="L28" i="1"/>
  <c r="N28" i="1"/>
  <c r="P28" i="1"/>
  <c r="L30" i="1"/>
  <c r="N30" i="1"/>
  <c r="P30" i="1"/>
  <c r="L31" i="1"/>
  <c r="N31" i="1"/>
  <c r="P31" i="1"/>
  <c r="L32" i="1"/>
  <c r="N32" i="1"/>
  <c r="P32" i="1"/>
  <c r="L33" i="1"/>
  <c r="N33" i="1"/>
  <c r="P33" i="1"/>
  <c r="L34" i="1"/>
  <c r="N34" i="1"/>
  <c r="P34" i="1"/>
  <c r="L35" i="1"/>
  <c r="N35" i="1"/>
  <c r="P35" i="1"/>
  <c r="L37" i="1"/>
  <c r="N37" i="1"/>
  <c r="P37" i="1"/>
  <c r="L38" i="1"/>
  <c r="N38" i="1"/>
  <c r="P38" i="1"/>
  <c r="L39" i="1"/>
  <c r="N39" i="1"/>
  <c r="P39" i="1"/>
  <c r="L40" i="1"/>
  <c r="N40" i="1"/>
  <c r="P40" i="1"/>
  <c r="L41" i="1"/>
  <c r="N41" i="1"/>
  <c r="P41" i="1"/>
  <c r="L42" i="1"/>
  <c r="N42" i="1"/>
  <c r="P42" i="1"/>
  <c r="L44" i="1"/>
  <c r="N44" i="1"/>
  <c r="P44" i="1"/>
  <c r="L45" i="1"/>
  <c r="N45" i="1"/>
  <c r="P45" i="1"/>
  <c r="L46" i="1"/>
  <c r="N46" i="1"/>
  <c r="P46" i="1"/>
  <c r="L47" i="1"/>
  <c r="N47" i="1"/>
  <c r="P47" i="1"/>
  <c r="L48" i="1"/>
  <c r="N48" i="1"/>
  <c r="P48" i="1"/>
  <c r="L50" i="1"/>
  <c r="N50" i="1"/>
  <c r="P50" i="1"/>
  <c r="L51" i="1"/>
  <c r="N51" i="1"/>
  <c r="P51" i="1"/>
  <c r="L52" i="1"/>
  <c r="N52" i="1"/>
  <c r="P52" i="1"/>
  <c r="L53" i="1"/>
  <c r="N53" i="1"/>
  <c r="P53" i="1"/>
  <c r="L55" i="1"/>
  <c r="N55" i="1"/>
  <c r="P55" i="1"/>
  <c r="L56" i="1"/>
  <c r="N56" i="1"/>
  <c r="P56" i="1"/>
  <c r="L57" i="1"/>
  <c r="N57" i="1"/>
  <c r="P57" i="1"/>
  <c r="L58" i="1"/>
  <c r="N58" i="1"/>
  <c r="P58" i="1"/>
  <c r="L59" i="1"/>
  <c r="N59" i="1"/>
  <c r="P59" i="1"/>
  <c r="L60" i="1"/>
  <c r="N60" i="1"/>
  <c r="P60" i="1"/>
  <c r="L61" i="1"/>
  <c r="N61" i="1"/>
  <c r="P61" i="1"/>
  <c r="L62" i="1"/>
  <c r="N62" i="1"/>
  <c r="P62" i="1"/>
</calcChain>
</file>

<file path=xl/sharedStrings.xml><?xml version="1.0" encoding="utf-8"?>
<sst xmlns="http://schemas.openxmlformats.org/spreadsheetml/2006/main" count="171" uniqueCount="94">
  <si>
    <t xml:space="preserve">     3)着工建築物…国土交通省｢建築着工統計調査｣。</t>
    <phoneticPr fontId="6"/>
  </si>
  <si>
    <t>5)自動車保有台数…国土交通省自動車交通局｢自動車保有車両数｣。</t>
    <rPh sb="10" eb="12">
      <t>コクド</t>
    </rPh>
    <rPh sb="12" eb="14">
      <t>コウツウ</t>
    </rPh>
    <rPh sb="14" eb="15">
      <t>ショウ</t>
    </rPh>
    <rPh sb="15" eb="18">
      <t>ジドウシャ</t>
    </rPh>
    <rPh sb="18" eb="20">
      <t>コウツウ</t>
    </rPh>
    <rPh sb="20" eb="21">
      <t>キョク</t>
    </rPh>
    <rPh sb="22" eb="25">
      <t>ジドウシャ</t>
    </rPh>
    <rPh sb="25" eb="27">
      <t>ホユウ</t>
    </rPh>
    <rPh sb="27" eb="29">
      <t>シャリョウ</t>
    </rPh>
    <rPh sb="29" eb="30">
      <t>スウ</t>
    </rPh>
    <phoneticPr fontId="7"/>
  </si>
  <si>
    <t xml:space="preserve">     2)陶磁器製和飲食器出荷額…経済産業省｢工業統計表｣。秘匿数値を除いて順位を付した。</t>
    <phoneticPr fontId="6"/>
  </si>
  <si>
    <t>4)道路現況…国土交通省道路局｢道路統計年報｣。舗装率は簡易舗装を除く。</t>
    <phoneticPr fontId="6"/>
  </si>
  <si>
    <t>(注) 1)製造業…経済産業省｢工業統計表｣。</t>
    <rPh sb="1" eb="2">
      <t>チュウ</t>
    </rPh>
    <rPh sb="6" eb="9">
      <t>セイゾウギョウ</t>
    </rPh>
    <phoneticPr fontId="7"/>
  </si>
  <si>
    <t>沖縄県</t>
  </si>
  <si>
    <t>鹿児島県</t>
  </si>
  <si>
    <t>X</t>
  </si>
  <si>
    <t>宮崎県</t>
  </si>
  <si>
    <t>大分県</t>
  </si>
  <si>
    <t>熊本県</t>
  </si>
  <si>
    <t>長崎県</t>
  </si>
  <si>
    <t>佐賀県</t>
  </si>
  <si>
    <t>福岡県</t>
  </si>
  <si>
    <t/>
  </si>
  <si>
    <t>-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</si>
  <si>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</si>
  <si>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</si>
  <si>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</si>
  <si>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</si>
  <si>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</si>
  <si>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</si>
  <si>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</si>
  <si>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</si>
  <si>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</si>
  <si>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</si>
  <si>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</si>
  <si>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</si>
  <si>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</si>
  <si>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</si>
  <si>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</si>
  <si>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</si>
  <si>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</si>
  <si>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</si>
  <si>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</si>
  <si>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</si>
  <si>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</si>
  <si>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</si>
  <si>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</si>
  <si>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</si>
  <si>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</si>
  <si>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</si>
  <si>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</si>
  <si>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</si>
  <si>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</si>
  <si>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6"/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</si>
  <si>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</si>
  <si>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</si>
  <si>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</si>
  <si>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</si>
  <si>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</si>
  <si>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</si>
  <si>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</si>
  <si>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</si>
  <si>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</si>
  <si>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</si>
  <si>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  <rPh sb="0" eb="2">
      <t>ゼンコク</t>
    </rPh>
    <phoneticPr fontId="11"/>
  </si>
  <si>
    <t>全国</t>
  </si>
  <si>
    <t>台</t>
    <phoneticPr fontId="7"/>
  </si>
  <si>
    <t>km</t>
  </si>
  <si>
    <t>%</t>
  </si>
  <si>
    <t>万円</t>
  </si>
  <si>
    <t>㎡</t>
  </si>
  <si>
    <t>むね</t>
  </si>
  <si>
    <t>百万円</t>
  </si>
  <si>
    <t>人</t>
  </si>
  <si>
    <t>事業所</t>
  </si>
  <si>
    <t>順位</t>
  </si>
  <si>
    <t>H31.3.31</t>
    <phoneticPr fontId="6"/>
  </si>
  <si>
    <t>H30.4.1</t>
    <phoneticPr fontId="6"/>
  </si>
  <si>
    <t>H30年</t>
    <phoneticPr fontId="7"/>
  </si>
  <si>
    <t>H29年</t>
    <phoneticPr fontId="6"/>
  </si>
  <si>
    <t>H29年</t>
    <rPh sb="2" eb="3">
      <t>ネン</t>
    </rPh>
    <phoneticPr fontId="6"/>
  </si>
  <si>
    <t>H30.6.1</t>
    <phoneticPr fontId="6"/>
  </si>
  <si>
    <t>中央帯設置道路
実    延    長</t>
  </si>
  <si>
    <t>歩道設置道路
実   延   長</t>
  </si>
  <si>
    <t>舗 装 率</t>
  </si>
  <si>
    <t>整 備 率</t>
  </si>
  <si>
    <t>実 延 長</t>
  </si>
  <si>
    <t>工事費予定額</t>
  </si>
  <si>
    <t>床面積の合計</t>
  </si>
  <si>
    <t>建築物の数</t>
  </si>
  <si>
    <t xml:space="preserve"> 年間製造品
 出荷額等</t>
    <phoneticPr fontId="7"/>
  </si>
  <si>
    <t>従業者数</t>
  </si>
  <si>
    <t>事業所数</t>
  </si>
  <si>
    <t>都道府県</t>
  </si>
  <si>
    <t>都 道 府 県</t>
    <rPh sb="0" eb="7">
      <t>トドウフケン</t>
    </rPh>
    <phoneticPr fontId="11"/>
  </si>
  <si>
    <t>自動車保有台数</t>
  </si>
  <si>
    <t>道路現況 (一般国道･都道府県道･市町村道)</t>
  </si>
  <si>
    <t xml:space="preserve">  着　工　建　築　物</t>
    <phoneticPr fontId="6"/>
  </si>
  <si>
    <t>陶磁器製
和飲食器
出 荷 額</t>
    <rPh sb="3" eb="4">
      <t>セイ</t>
    </rPh>
    <rPh sb="5" eb="6">
      <t>ワ</t>
    </rPh>
    <rPh sb="6" eb="8">
      <t>インショク</t>
    </rPh>
    <rPh sb="8" eb="9">
      <t>キ</t>
    </rPh>
    <rPh sb="10" eb="15">
      <t>シュッカガク</t>
    </rPh>
    <phoneticPr fontId="11"/>
  </si>
  <si>
    <t xml:space="preserve">   製　造　業</t>
    <phoneticPr fontId="6"/>
  </si>
  <si>
    <r>
      <t>　　佐　　賀　　県</t>
    </r>
    <r>
      <rPr>
        <sz val="12"/>
        <rFont val="ＭＳ 明朝"/>
        <family val="1"/>
        <charset val="128"/>
      </rPr>
      <t xml:space="preserve"> （続 き）</t>
    </r>
    <rPh sb="11" eb="12">
      <t>ツヅ</t>
    </rPh>
    <phoneticPr fontId="11"/>
  </si>
  <si>
    <t>全　　国　　か　　ら　　み　　た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</si>
</sst>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#\ ###"/>
    <numFmt numFmtId="177" formatCode="#\ ###\ ###.0"/>
    <numFmt numFmtId="178" formatCode="0.0_ "/>
    <numFmt numFmtId="179" formatCode="#\ ###\ ###\ ###"/>
    <numFmt numFmtId="180" formatCode="#####\ ###\ ###.0"/>
    <numFmt numFmtId="181" formatCode="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9" fillId="0" borderId="0"/>
    <xf numFmtId="0" fontId="9" fillId="0" borderId="0"/>
  </cellStyleXfs>
  <cellXfs count="133">
    <xf numFmtId="0" fontId="0" fillId="0" borderId="0" xfId="0"/>
    <xf numFmtId="38" fontId="2" fillId="2" borderId="0" xfId="1" applyFont="1" applyFill="1"/>
    <xf numFmtId="38" fontId="2" fillId="2" borderId="0" xfId="1" applyFont="1" applyFill="1" applyBorder="1"/>
    <xf numFmtId="38" fontId="2" fillId="2" borderId="0" xfId="1" applyFont="1" applyFill="1" applyAlignment="1">
      <alignment horizontal="center"/>
    </xf>
    <xf numFmtId="38" fontId="2" fillId="2" borderId="0" xfId="1" applyFont="1" applyFill="1" applyAlignment="1">
      <alignment horizontal="left"/>
    </xf>
    <xf numFmtId="176" fontId="4" fillId="2" borderId="0" xfId="1" applyNumberFormat="1" applyFont="1" applyFill="1" applyBorder="1"/>
    <xf numFmtId="38" fontId="2" fillId="0" borderId="0" xfId="1" applyFont="1" applyFill="1"/>
    <xf numFmtId="38" fontId="5" fillId="2" borderId="0" xfId="1" applyFont="1" applyFill="1"/>
    <xf numFmtId="38" fontId="5" fillId="2" borderId="0" xfId="1" applyFont="1" applyFill="1" applyBorder="1"/>
    <xf numFmtId="38" fontId="5" fillId="2" borderId="0" xfId="1" applyFont="1" applyFill="1" applyBorder="1" applyAlignment="1">
      <alignment horizontal="left"/>
    </xf>
    <xf numFmtId="38" fontId="2" fillId="2" borderId="1" xfId="1" applyFont="1" applyFill="1" applyBorder="1"/>
    <xf numFmtId="176" fontId="8" fillId="2" borderId="0" xfId="1" applyNumberFormat="1" applyFont="1" applyFill="1" applyBorder="1"/>
    <xf numFmtId="38" fontId="5" fillId="2" borderId="0" xfId="1" applyFont="1" applyFill="1" applyAlignment="1">
      <alignment horizontal="left"/>
    </xf>
    <xf numFmtId="177" fontId="4" fillId="2" borderId="0" xfId="1" applyNumberFormat="1" applyFont="1" applyFill="1" applyBorder="1" applyAlignment="1">
      <alignment shrinkToFit="1"/>
    </xf>
    <xf numFmtId="38" fontId="4" fillId="2" borderId="2" xfId="1" applyFont="1" applyFill="1" applyBorder="1"/>
    <xf numFmtId="0" fontId="4" fillId="0" borderId="3" xfId="3" applyFont="1" applyBorder="1">
      <alignment vertical="center"/>
    </xf>
    <xf numFmtId="176" fontId="4" fillId="0" borderId="4" xfId="3" applyNumberFormat="1" applyFont="1" applyBorder="1">
      <alignment vertical="center"/>
    </xf>
    <xf numFmtId="176" fontId="4" fillId="0" borderId="4" xfId="1" applyNumberFormat="1" applyFont="1" applyBorder="1" applyAlignment="1">
      <alignment shrinkToFit="1"/>
    </xf>
    <xf numFmtId="177" fontId="4" fillId="0" borderId="4" xfId="1" applyNumberFormat="1" applyFont="1" applyBorder="1" applyAlignment="1">
      <alignment shrinkToFit="1"/>
    </xf>
    <xf numFmtId="178" fontId="4" fillId="0" borderId="4" xfId="2" applyNumberFormat="1" applyFont="1" applyBorder="1" applyAlignment="1">
      <alignment shrinkToFit="1"/>
    </xf>
    <xf numFmtId="0" fontId="4" fillId="0" borderId="4" xfId="4" applyFont="1" applyBorder="1"/>
    <xf numFmtId="176" fontId="4" fillId="0" borderId="4" xfId="1" applyNumberFormat="1" applyFont="1" applyFill="1" applyBorder="1"/>
    <xf numFmtId="179" fontId="4" fillId="0" borderId="4" xfId="1" applyNumberFormat="1" applyFont="1" applyFill="1" applyBorder="1"/>
    <xf numFmtId="176" fontId="4" fillId="0" borderId="4" xfId="1" applyNumberFormat="1" applyFont="1" applyFill="1" applyBorder="1" applyAlignment="1">
      <alignment horizontal="right"/>
    </xf>
    <xf numFmtId="176" fontId="4" fillId="0" borderId="4" xfId="1" applyNumberFormat="1" applyFont="1" applyFill="1" applyBorder="1" applyAlignment="1">
      <alignment horizontal="center"/>
    </xf>
    <xf numFmtId="38" fontId="4" fillId="2" borderId="3" xfId="1" applyFont="1" applyFill="1" applyBorder="1" applyAlignment="1">
      <alignment horizontal="distributed"/>
    </xf>
    <xf numFmtId="38" fontId="4" fillId="2" borderId="4" xfId="1" applyFont="1" applyFill="1" applyBorder="1"/>
    <xf numFmtId="38" fontId="4" fillId="2" borderId="5" xfId="1" applyFont="1" applyFill="1" applyBorder="1"/>
    <xf numFmtId="0" fontId="4" fillId="0" borderId="0" xfId="3" applyFont="1">
      <alignment vertical="center"/>
    </xf>
    <xf numFmtId="176" fontId="4" fillId="0" borderId="0" xfId="3" applyNumberFormat="1" applyFont="1">
      <alignment vertical="center"/>
    </xf>
    <xf numFmtId="176" fontId="4" fillId="0" borderId="0" xfId="1" applyNumberFormat="1" applyFont="1" applyAlignment="1">
      <alignment shrinkToFit="1"/>
    </xf>
    <xf numFmtId="177" fontId="4" fillId="0" borderId="0" xfId="1" applyNumberFormat="1" applyFont="1" applyAlignment="1">
      <alignment shrinkToFit="1"/>
    </xf>
    <xf numFmtId="178" fontId="4" fillId="0" borderId="0" xfId="2" applyNumberFormat="1" applyFont="1" applyAlignment="1">
      <alignment shrinkToFit="1"/>
    </xf>
    <xf numFmtId="0" fontId="4" fillId="0" borderId="0" xfId="4" applyFont="1"/>
    <xf numFmtId="176" fontId="4" fillId="0" borderId="0" xfId="1" applyNumberFormat="1" applyFont="1" applyFill="1" applyBorder="1"/>
    <xf numFmtId="179" fontId="4" fillId="0" borderId="0" xfId="1" applyNumberFormat="1" applyFont="1" applyFill="1" applyBorder="1"/>
    <xf numFmtId="176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6" fontId="4" fillId="0" borderId="0" xfId="1" applyNumberFormat="1" applyFont="1" applyFill="1" applyAlignment="1">
      <alignment horizontal="center"/>
    </xf>
    <xf numFmtId="38" fontId="4" fillId="2" borderId="6" xfId="1" applyFont="1" applyFill="1" applyBorder="1" applyAlignment="1">
      <alignment horizontal="distributed"/>
    </xf>
    <xf numFmtId="38" fontId="4" fillId="2" borderId="0" xfId="1" applyFont="1" applyFill="1" applyBorder="1"/>
    <xf numFmtId="38" fontId="10" fillId="2" borderId="0" xfId="1" applyFont="1" applyFill="1"/>
    <xf numFmtId="38" fontId="8" fillId="2" borderId="5" xfId="1" applyFont="1" applyFill="1" applyBorder="1"/>
    <xf numFmtId="0" fontId="8" fillId="0" borderId="0" xfId="3" applyFont="1">
      <alignment vertical="center"/>
    </xf>
    <xf numFmtId="176" fontId="8" fillId="0" borderId="0" xfId="3" applyNumberFormat="1" applyFont="1">
      <alignment vertical="center"/>
    </xf>
    <xf numFmtId="176" fontId="8" fillId="0" borderId="0" xfId="4" applyNumberFormat="1" applyFont="1"/>
    <xf numFmtId="177" fontId="8" fillId="0" borderId="0" xfId="1" applyNumberFormat="1" applyFont="1" applyAlignment="1">
      <alignment shrinkToFit="1"/>
    </xf>
    <xf numFmtId="178" fontId="8" fillId="0" borderId="0" xfId="2" applyNumberFormat="1" applyFont="1" applyAlignment="1">
      <alignment shrinkToFit="1"/>
    </xf>
    <xf numFmtId="0" fontId="8" fillId="0" borderId="0" xfId="4" applyFont="1"/>
    <xf numFmtId="179" fontId="8" fillId="0" borderId="0" xfId="4" applyNumberFormat="1" applyFont="1"/>
    <xf numFmtId="176" fontId="8" fillId="0" borderId="0" xfId="1" applyNumberFormat="1" applyFont="1" applyFill="1" applyAlignment="1">
      <alignment horizontal="right"/>
    </xf>
    <xf numFmtId="176" fontId="8" fillId="0" borderId="0" xfId="1" applyNumberFormat="1" applyFont="1" applyFill="1"/>
    <xf numFmtId="176" fontId="8" fillId="0" borderId="0" xfId="1" applyNumberFormat="1" applyFont="1" applyFill="1" applyAlignment="1">
      <alignment horizontal="center"/>
    </xf>
    <xf numFmtId="38" fontId="8" fillId="2" borderId="6" xfId="1" applyFont="1" applyFill="1" applyBorder="1" applyAlignment="1">
      <alignment horizontal="distributed"/>
    </xf>
    <xf numFmtId="38" fontId="8" fillId="2" borderId="0" xfId="1" applyFont="1" applyFill="1" applyBorder="1"/>
    <xf numFmtId="177" fontId="2" fillId="0" borderId="0" xfId="1" applyNumberFormat="1" applyFont="1"/>
    <xf numFmtId="178" fontId="2" fillId="0" borderId="0" xfId="2" applyNumberFormat="1" applyFont="1"/>
    <xf numFmtId="38" fontId="2" fillId="0" borderId="0" xfId="1" applyFont="1" applyFill="1" applyBorder="1"/>
    <xf numFmtId="176" fontId="4" fillId="0" borderId="0" xfId="4" applyNumberFormat="1" applyFont="1"/>
    <xf numFmtId="179" fontId="4" fillId="0" borderId="0" xfId="4" applyNumberFormat="1" applyFont="1"/>
    <xf numFmtId="179" fontId="4" fillId="0" borderId="0" xfId="3" applyNumberFormat="1" applyFont="1">
      <alignment vertical="center"/>
    </xf>
    <xf numFmtId="180" fontId="4" fillId="0" borderId="0" xfId="1" applyNumberFormat="1" applyFont="1" applyAlignment="1">
      <alignment shrinkToFit="1"/>
    </xf>
    <xf numFmtId="38" fontId="4" fillId="2" borderId="5" xfId="1" applyFont="1" applyFill="1" applyBorder="1" applyAlignment="1">
      <alignment horizontal="left"/>
    </xf>
    <xf numFmtId="181" fontId="4" fillId="0" borderId="0" xfId="1" applyNumberFormat="1" applyFont="1" applyAlignment="1">
      <alignment shrinkToFit="1"/>
    </xf>
    <xf numFmtId="38" fontId="4" fillId="2" borderId="0" xfId="1" applyFont="1" applyFill="1" applyBorder="1" applyAlignment="1">
      <alignment horizontal="left"/>
    </xf>
    <xf numFmtId="38" fontId="4" fillId="2" borderId="5" xfId="1" applyFont="1" applyFill="1" applyBorder="1" applyAlignment="1">
      <alignment horizontal="center"/>
    </xf>
    <xf numFmtId="178" fontId="4" fillId="0" borderId="0" xfId="1" applyNumberFormat="1" applyFont="1" applyAlignment="1">
      <alignment shrinkToFit="1"/>
    </xf>
    <xf numFmtId="179" fontId="4" fillId="0" borderId="0" xfId="1" applyNumberFormat="1" applyFont="1" applyFill="1" applyBorder="1" applyAlignment="1">
      <alignment horizontal="right"/>
    </xf>
    <xf numFmtId="179" fontId="4" fillId="0" borderId="0" xfId="1" applyNumberFormat="1" applyFont="1" applyFill="1" applyBorder="1" applyAlignment="1">
      <alignment horizontal="right" shrinkToFit="1"/>
    </xf>
    <xf numFmtId="176" fontId="4" fillId="0" borderId="0" xfId="1" applyNumberFormat="1" applyFont="1" applyFill="1" applyBorder="1" applyAlignment="1">
      <alignment horizontal="right"/>
    </xf>
    <xf numFmtId="38" fontId="5" fillId="2" borderId="7" xfId="1" applyFont="1" applyFill="1" applyBorder="1"/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Alignment="1">
      <alignment horizontal="right"/>
    </xf>
    <xf numFmtId="176" fontId="5" fillId="0" borderId="0" xfId="5" applyNumberFormat="1" applyFont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>
      <alignment horizontal="center"/>
    </xf>
    <xf numFmtId="38" fontId="5" fillId="2" borderId="6" xfId="1" applyFont="1" applyFill="1" applyBorder="1" applyAlignment="1">
      <alignment horizontal="left"/>
    </xf>
    <xf numFmtId="38" fontId="2" fillId="2" borderId="0" xfId="1" applyFont="1" applyFill="1" applyAlignment="1">
      <alignment vertical="center"/>
    </xf>
    <xf numFmtId="38" fontId="4" fillId="2" borderId="8" xfId="1" applyFont="1" applyFill="1" applyBorder="1" applyAlignment="1">
      <alignment horizontal="center" vertical="distributed"/>
    </xf>
    <xf numFmtId="38" fontId="4" fillId="0" borderId="9" xfId="1" applyFont="1" applyFill="1" applyBorder="1" applyAlignment="1">
      <alignment vertical="center"/>
    </xf>
    <xf numFmtId="49" fontId="4" fillId="0" borderId="9" xfId="1" quotePrefix="1" applyNumberFormat="1" applyFont="1" applyFill="1" applyBorder="1" applyAlignment="1">
      <alignment horizontal="center" vertical="center"/>
    </xf>
    <xf numFmtId="38" fontId="4" fillId="0" borderId="9" xfId="1" applyFont="1" applyBorder="1" applyAlignment="1">
      <alignment vertical="center"/>
    </xf>
    <xf numFmtId="49" fontId="4" fillId="0" borderId="10" xfId="1" quotePrefix="1" applyNumberFormat="1" applyFont="1" applyBorder="1" applyAlignment="1">
      <alignment horizontal="center" vertical="center"/>
    </xf>
    <xf numFmtId="49" fontId="4" fillId="0" borderId="9" xfId="1" quotePrefix="1" applyNumberFormat="1" applyFont="1" applyBorder="1" applyAlignment="1">
      <alignment horizontal="center" vertical="center"/>
    </xf>
    <xf numFmtId="38" fontId="4" fillId="0" borderId="9" xfId="1" quotePrefix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2" fillId="2" borderId="11" xfId="1" applyFont="1" applyFill="1" applyBorder="1" applyAlignment="1">
      <alignment horizontal="left" vertical="center"/>
    </xf>
    <xf numFmtId="38" fontId="2" fillId="2" borderId="11" xfId="1" applyFont="1" applyFill="1" applyBorder="1" applyAlignment="1">
      <alignment vertical="center"/>
    </xf>
    <xf numFmtId="38" fontId="4" fillId="2" borderId="0" xfId="1" applyFont="1" applyFill="1"/>
    <xf numFmtId="38" fontId="4" fillId="2" borderId="5" xfId="1" applyFont="1" applyFill="1" applyBorder="1" applyAlignment="1">
      <alignment horizontal="center" vertical="distributed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4" applyFont="1" applyBorder="1" applyAlignment="1">
      <alignment horizontal="centerContinuous" vertical="center"/>
    </xf>
    <xf numFmtId="0" fontId="4" fillId="0" borderId="9" xfId="4" applyFont="1" applyBorder="1" applyAlignment="1">
      <alignment horizontal="centerContinuous" vertical="center" wrapText="1"/>
    </xf>
    <xf numFmtId="38" fontId="4" fillId="0" borderId="9" xfId="1" applyFont="1" applyFill="1" applyBorder="1" applyAlignment="1">
      <alignment horizontal="centerContinuous" vertical="center"/>
    </xf>
    <xf numFmtId="38" fontId="4" fillId="0" borderId="9" xfId="1" applyFont="1" applyFill="1" applyBorder="1" applyAlignment="1">
      <alignment horizontal="centerContinuous" vertical="center" wrapText="1"/>
    </xf>
    <xf numFmtId="49" fontId="4" fillId="0" borderId="9" xfId="1" applyNumberFormat="1" applyFont="1" applyFill="1" applyBorder="1" applyAlignment="1">
      <alignment horizontal="centerContinuous" vertical="center"/>
    </xf>
    <xf numFmtId="0" fontId="4" fillId="0" borderId="10" xfId="4" applyFont="1" applyBorder="1" applyAlignment="1">
      <alignment horizontal="centerContinuous" vertical="center"/>
    </xf>
    <xf numFmtId="0" fontId="4" fillId="0" borderId="13" xfId="4" applyFont="1" applyBorder="1" applyAlignment="1">
      <alignment horizontal="centerContinuous" vertical="center"/>
    </xf>
    <xf numFmtId="38" fontId="4" fillId="0" borderId="12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/>
    </xf>
    <xf numFmtId="49" fontId="4" fillId="0" borderId="13" xfId="1" applyNumberFormat="1" applyFont="1" applyFill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distributed"/>
    </xf>
    <xf numFmtId="0" fontId="0" fillId="0" borderId="15" xfId="0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38" fontId="2" fillId="0" borderId="16" xfId="1" applyFont="1" applyFill="1" applyBorder="1" applyAlignment="1">
      <alignment horizontal="centerContinuous"/>
    </xf>
    <xf numFmtId="38" fontId="2" fillId="0" borderId="17" xfId="1" applyFont="1" applyFill="1" applyBorder="1" applyAlignment="1">
      <alignment horizontal="centerContinuous"/>
    </xf>
    <xf numFmtId="0" fontId="2" fillId="0" borderId="17" xfId="4" applyFont="1" applyBorder="1" applyAlignment="1">
      <alignment horizontal="centerContinuous"/>
    </xf>
    <xf numFmtId="38" fontId="4" fillId="0" borderId="18" xfId="1" applyFont="1" applyFill="1" applyBorder="1" applyAlignment="1">
      <alignment horizontal="centerContinuous" vertical="center"/>
    </xf>
    <xf numFmtId="38" fontId="2" fillId="0" borderId="18" xfId="1" applyFont="1" applyFill="1" applyBorder="1" applyAlignment="1">
      <alignment horizontal="centerContinuous"/>
    </xf>
    <xf numFmtId="38" fontId="2" fillId="0" borderId="19" xfId="1" applyFont="1" applyFill="1" applyBorder="1" applyAlignment="1">
      <alignment horizontal="centerContinuous"/>
    </xf>
    <xf numFmtId="38" fontId="4" fillId="0" borderId="19" xfId="1" applyFont="1" applyFill="1" applyBorder="1" applyAlignment="1">
      <alignment horizontal="centerContinuous" vertical="center"/>
    </xf>
    <xf numFmtId="38" fontId="4" fillId="0" borderId="15" xfId="1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0" fontId="2" fillId="2" borderId="15" xfId="4" applyFont="1" applyFill="1" applyBorder="1"/>
    <xf numFmtId="0" fontId="2" fillId="2" borderId="1" xfId="4" applyFont="1" applyFill="1" applyBorder="1"/>
    <xf numFmtId="38" fontId="2" fillId="2" borderId="0" xfId="1" applyFont="1" applyFill="1" applyAlignment="1"/>
    <xf numFmtId="38" fontId="2" fillId="2" borderId="0" xfId="1" applyFont="1" applyFill="1" applyBorder="1" applyAlignment="1"/>
    <xf numFmtId="38" fontId="2" fillId="2" borderId="0" xfId="1" quotePrefix="1" applyFont="1" applyFill="1" applyAlignment="1">
      <alignment horizontal="left"/>
    </xf>
    <xf numFmtId="38" fontId="2" fillId="2" borderId="0" xfId="1" applyFont="1" applyFill="1" applyAlignment="1">
      <alignment horizontal="centerContinuous"/>
    </xf>
    <xf numFmtId="0" fontId="12" fillId="2" borderId="0" xfId="4" applyFont="1" applyFill="1"/>
    <xf numFmtId="0" fontId="12" fillId="2" borderId="0" xfId="4" applyFont="1" applyFill="1" applyAlignment="1">
      <alignment horizontal="right"/>
    </xf>
    <xf numFmtId="38" fontId="13" fillId="2" borderId="0" xfId="1" quotePrefix="1" applyFont="1" applyFill="1" applyAlignment="1">
      <alignment horizontal="left"/>
    </xf>
  </cellXfs>
  <cellStyles count="6">
    <cellStyle name="パーセント" xfId="2" builtinId="5"/>
    <cellStyle name="桁区切り" xfId="1" builtinId="6"/>
    <cellStyle name="標準" xfId="0" builtinId="0"/>
    <cellStyle name="標準_1034 全国からみた佐賀県" xfId="4" xr:uid="{B86AC3EA-D77D-4A27-8C81-2F3C1FB8530F}"/>
    <cellStyle name="標準_全国3" xfId="3" xr:uid="{BDFE6909-4EF0-4C12-9E11-2F54089F51C7}"/>
    <cellStyle name="標準_全国312" xfId="5" xr:uid="{9C23950B-9E33-45A0-A96A-9568E7CE28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国6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BD31-EE79-46FC-B69D-580E5985E014}">
  <sheetPr>
    <tabColor theme="8"/>
  </sheetPr>
  <dimension ref="A1:AF71"/>
  <sheetViews>
    <sheetView showGridLines="0" tabSelected="1" view="pageBreakPreview" zoomScaleNormal="100" zoomScaleSheetLayoutView="100" workbookViewId="0">
      <selection activeCell="Q3" sqref="Q3:Q5"/>
    </sheetView>
  </sheetViews>
  <sheetFormatPr defaultColWidth="8.75" defaultRowHeight="12"/>
  <cols>
    <col min="1" max="1" width="2.5" style="1" customWidth="1"/>
    <col min="2" max="2" width="7.5" style="4" customWidth="1"/>
    <col min="3" max="3" width="8.125" style="1" customWidth="1"/>
    <col min="4" max="4" width="4.625" style="1" customWidth="1"/>
    <col min="5" max="5" width="8.625" style="1" customWidth="1"/>
    <col min="6" max="6" width="4.625" style="3" customWidth="1"/>
    <col min="7" max="7" width="10.625" style="1" customWidth="1"/>
    <col min="8" max="8" width="4.625" style="1" customWidth="1"/>
    <col min="9" max="9" width="6.875" style="1" customWidth="1"/>
    <col min="10" max="10" width="4.625" style="1" customWidth="1"/>
    <col min="11" max="11" width="7.25" style="1" customWidth="1"/>
    <col min="12" max="12" width="4.625" style="1" customWidth="1"/>
    <col min="13" max="13" width="10" style="1" customWidth="1"/>
    <col min="14" max="14" width="4.625" style="1" customWidth="1"/>
    <col min="15" max="15" width="11.875" style="1" customWidth="1"/>
    <col min="16" max="16" width="4.625" style="2" customWidth="1"/>
    <col min="17" max="17" width="12.375" style="1" customWidth="1"/>
    <col min="18" max="18" width="4.625" style="1" customWidth="1"/>
    <col min="19" max="19" width="12.375" style="1" customWidth="1"/>
    <col min="20" max="20" width="4.625" style="1" customWidth="1"/>
    <col min="21" max="21" width="12.375" style="1" customWidth="1"/>
    <col min="22" max="22" width="4.625" style="1" customWidth="1"/>
    <col min="23" max="23" width="12.375" style="1" customWidth="1"/>
    <col min="24" max="24" width="4.625" style="1" customWidth="1"/>
    <col min="25" max="25" width="12.375" style="1" customWidth="1"/>
    <col min="26" max="26" width="4.625" style="1" customWidth="1"/>
    <col min="27" max="27" width="12.375" style="1" customWidth="1"/>
    <col min="28" max="28" width="4.625" style="1" customWidth="1"/>
    <col min="29" max="29" width="3.75" style="1" customWidth="1"/>
    <col min="30" max="16384" width="8.75" style="1"/>
  </cols>
  <sheetData>
    <row r="1" spans="1:31" ht="18.75" customHeight="1">
      <c r="B1" s="126"/>
      <c r="C1" s="132"/>
      <c r="D1" s="126"/>
      <c r="E1" s="126"/>
      <c r="G1" s="126"/>
      <c r="H1" s="126"/>
      <c r="I1" s="126"/>
      <c r="J1" s="126"/>
      <c r="P1" s="131" t="s">
        <v>93</v>
      </c>
      <c r="Q1" s="130" t="s">
        <v>92</v>
      </c>
      <c r="R1" s="129"/>
      <c r="S1" s="129"/>
      <c r="T1" s="129"/>
      <c r="U1" s="129"/>
      <c r="V1" s="129"/>
      <c r="W1" s="126"/>
      <c r="X1" s="126"/>
    </row>
    <row r="2" spans="1:31" ht="12.75" customHeight="1" thickBot="1">
      <c r="B2" s="126"/>
      <c r="C2" s="128"/>
      <c r="D2" s="126"/>
      <c r="E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126"/>
      <c r="R2" s="126"/>
      <c r="S2" s="126"/>
      <c r="T2" s="126"/>
      <c r="U2" s="126"/>
      <c r="V2" s="126"/>
      <c r="W2" s="126"/>
      <c r="X2" s="126"/>
    </row>
    <row r="3" spans="1:31" ht="16.5" customHeight="1">
      <c r="A3" s="125"/>
      <c r="B3" s="124"/>
      <c r="C3" s="123" t="s">
        <v>91</v>
      </c>
      <c r="D3" s="122"/>
      <c r="E3" s="122"/>
      <c r="F3" s="122"/>
      <c r="G3" s="122"/>
      <c r="H3" s="121"/>
      <c r="I3" s="120" t="s">
        <v>90</v>
      </c>
      <c r="J3" s="119"/>
      <c r="K3" s="118" t="s">
        <v>89</v>
      </c>
      <c r="L3" s="117"/>
      <c r="M3" s="116"/>
      <c r="N3" s="113"/>
      <c r="O3" s="113"/>
      <c r="P3" s="112"/>
      <c r="Q3" s="115" t="s">
        <v>88</v>
      </c>
      <c r="R3" s="113"/>
      <c r="S3" s="113"/>
      <c r="T3" s="114"/>
      <c r="U3" s="113"/>
      <c r="V3" s="113"/>
      <c r="W3" s="113"/>
      <c r="X3" s="113"/>
      <c r="Y3" s="113"/>
      <c r="Z3" s="112"/>
      <c r="AA3" s="111" t="s">
        <v>87</v>
      </c>
      <c r="AB3" s="110"/>
      <c r="AC3" s="109" t="s">
        <v>86</v>
      </c>
    </row>
    <row r="4" spans="1:31" s="88" customFormat="1" ht="33" customHeight="1">
      <c r="A4" s="108" t="s">
        <v>85</v>
      </c>
      <c r="B4" s="107"/>
      <c r="C4" s="106" t="s">
        <v>84</v>
      </c>
      <c r="D4" s="105"/>
      <c r="E4" s="104" t="s">
        <v>83</v>
      </c>
      <c r="F4" s="103"/>
      <c r="G4" s="102" t="s">
        <v>82</v>
      </c>
      <c r="H4" s="101"/>
      <c r="I4" s="100"/>
      <c r="J4" s="99"/>
      <c r="K4" s="94" t="s">
        <v>81</v>
      </c>
      <c r="L4" s="94"/>
      <c r="M4" s="94" t="s">
        <v>80</v>
      </c>
      <c r="N4" s="94"/>
      <c r="O4" s="94" t="s">
        <v>79</v>
      </c>
      <c r="P4" s="94"/>
      <c r="Q4" s="98" t="s">
        <v>78</v>
      </c>
      <c r="R4" s="97"/>
      <c r="S4" s="96" t="s">
        <v>77</v>
      </c>
      <c r="T4" s="94"/>
      <c r="U4" s="94" t="s">
        <v>76</v>
      </c>
      <c r="V4" s="94"/>
      <c r="W4" s="95" t="s">
        <v>75</v>
      </c>
      <c r="X4" s="94"/>
      <c r="Y4" s="93" t="s">
        <v>74</v>
      </c>
      <c r="Z4" s="92"/>
      <c r="AA4" s="91"/>
      <c r="AB4" s="90"/>
      <c r="AC4" s="89"/>
    </row>
    <row r="5" spans="1:31" s="77" customFormat="1" ht="18.75" customHeight="1">
      <c r="A5" s="87"/>
      <c r="B5" s="86"/>
      <c r="C5" s="80" t="s">
        <v>73</v>
      </c>
      <c r="D5" s="85" t="s">
        <v>67</v>
      </c>
      <c r="E5" s="80" t="s">
        <v>73</v>
      </c>
      <c r="F5" s="85" t="s">
        <v>67</v>
      </c>
      <c r="G5" s="80" t="s">
        <v>72</v>
      </c>
      <c r="H5" s="85" t="s">
        <v>67</v>
      </c>
      <c r="I5" s="80" t="s">
        <v>71</v>
      </c>
      <c r="J5" s="85" t="s">
        <v>67</v>
      </c>
      <c r="K5" s="84" t="s">
        <v>70</v>
      </c>
      <c r="L5" s="79" t="s">
        <v>67</v>
      </c>
      <c r="M5" s="84" t="s">
        <v>70</v>
      </c>
      <c r="N5" s="79" t="s">
        <v>67</v>
      </c>
      <c r="O5" s="84" t="s">
        <v>70</v>
      </c>
      <c r="P5" s="79" t="s">
        <v>67</v>
      </c>
      <c r="Q5" s="83" t="s">
        <v>69</v>
      </c>
      <c r="R5" s="81" t="s">
        <v>67</v>
      </c>
      <c r="S5" s="82" t="s">
        <v>69</v>
      </c>
      <c r="T5" s="81" t="s">
        <v>67</v>
      </c>
      <c r="U5" s="82" t="s">
        <v>69</v>
      </c>
      <c r="V5" s="81" t="s">
        <v>67</v>
      </c>
      <c r="W5" s="82" t="s">
        <v>69</v>
      </c>
      <c r="X5" s="81" t="s">
        <v>67</v>
      </c>
      <c r="Y5" s="82" t="s">
        <v>69</v>
      </c>
      <c r="Z5" s="81" t="s">
        <v>67</v>
      </c>
      <c r="AA5" s="80" t="s">
        <v>68</v>
      </c>
      <c r="AB5" s="79" t="s">
        <v>67</v>
      </c>
      <c r="AC5" s="78"/>
    </row>
    <row r="6" spans="1:31" s="7" customFormat="1" ht="11.25" customHeight="1">
      <c r="A6" s="8"/>
      <c r="B6" s="76"/>
      <c r="C6" s="71" t="s">
        <v>66</v>
      </c>
      <c r="D6" s="71"/>
      <c r="E6" s="71" t="s">
        <v>65</v>
      </c>
      <c r="F6" s="75"/>
      <c r="G6" s="71" t="s">
        <v>64</v>
      </c>
      <c r="H6" s="71"/>
      <c r="I6" s="71" t="s">
        <v>64</v>
      </c>
      <c r="J6" s="36"/>
      <c r="K6" s="74" t="s">
        <v>63</v>
      </c>
      <c r="L6" s="74"/>
      <c r="M6" s="74" t="s">
        <v>62</v>
      </c>
      <c r="N6" s="74"/>
      <c r="O6" s="74" t="s">
        <v>61</v>
      </c>
      <c r="P6" s="74"/>
      <c r="Q6" s="72" t="s">
        <v>59</v>
      </c>
      <c r="R6" s="72"/>
      <c r="S6" s="72" t="s">
        <v>60</v>
      </c>
      <c r="T6" s="72"/>
      <c r="U6" s="73" t="s">
        <v>60</v>
      </c>
      <c r="V6" s="72"/>
      <c r="W6" s="72" t="s">
        <v>59</v>
      </c>
      <c r="X6" s="72"/>
      <c r="Y6" s="72" t="s">
        <v>59</v>
      </c>
      <c r="Z6" s="72"/>
      <c r="AA6" s="71" t="s">
        <v>58</v>
      </c>
      <c r="AB6" s="71"/>
      <c r="AC6" s="70"/>
    </row>
    <row r="7" spans="1:31" ht="13.5" customHeight="1">
      <c r="A7" s="64"/>
      <c r="B7" s="39" t="s">
        <v>57</v>
      </c>
      <c r="C7" s="37">
        <v>188249</v>
      </c>
      <c r="D7" s="37"/>
      <c r="E7" s="37">
        <v>7697321</v>
      </c>
      <c r="F7" s="38"/>
      <c r="G7" s="37">
        <v>319166725</v>
      </c>
      <c r="H7" s="37"/>
      <c r="I7" s="37">
        <v>30699</v>
      </c>
      <c r="J7" s="37"/>
      <c r="K7" s="69">
        <v>598154</v>
      </c>
      <c r="L7" s="34"/>
      <c r="M7" s="68">
        <v>131149252</v>
      </c>
      <c r="N7" s="34"/>
      <c r="O7" s="67">
        <v>2671768092</v>
      </c>
      <c r="P7" s="34"/>
      <c r="Q7" s="31">
        <v>1212029</v>
      </c>
      <c r="R7" s="30"/>
      <c r="S7" s="66">
        <v>60</v>
      </c>
      <c r="T7" s="63"/>
      <c r="U7" s="66">
        <v>27.9</v>
      </c>
      <c r="V7" s="63"/>
      <c r="W7" s="31">
        <v>179515.69999999998</v>
      </c>
      <c r="X7" s="31"/>
      <c r="Y7" s="31">
        <v>13502.400000000001</v>
      </c>
      <c r="Z7" s="30"/>
      <c r="AA7" s="34">
        <v>81789318</v>
      </c>
      <c r="AB7" s="37"/>
      <c r="AC7" s="65" t="s">
        <v>56</v>
      </c>
      <c r="AE7" s="2"/>
    </row>
    <row r="8" spans="1:31" ht="6" customHeight="1">
      <c r="A8" s="64"/>
      <c r="B8" s="39"/>
      <c r="C8" s="37"/>
      <c r="D8" s="37"/>
      <c r="E8" s="37"/>
      <c r="F8" s="38"/>
      <c r="G8" s="37"/>
      <c r="H8" s="37"/>
      <c r="I8" s="37"/>
      <c r="J8" s="37"/>
      <c r="K8" s="34"/>
      <c r="L8" s="34"/>
      <c r="M8" s="34"/>
      <c r="N8" s="34"/>
      <c r="O8" s="34"/>
      <c r="P8" s="34"/>
      <c r="Q8" s="31"/>
      <c r="R8" s="30"/>
      <c r="S8" s="63"/>
      <c r="T8" s="63"/>
      <c r="U8" s="63"/>
      <c r="V8" s="63"/>
      <c r="W8" s="31"/>
      <c r="X8" s="31"/>
      <c r="Y8" s="31"/>
      <c r="Z8" s="30"/>
      <c r="AA8" s="37"/>
      <c r="AB8" s="37"/>
      <c r="AC8" s="62"/>
      <c r="AE8" s="2"/>
    </row>
    <row r="9" spans="1:31" ht="13.5" customHeight="1">
      <c r="A9" s="40">
        <v>1</v>
      </c>
      <c r="B9" s="39" t="s">
        <v>55</v>
      </c>
      <c r="C9" s="37">
        <v>5080</v>
      </c>
      <c r="D9" s="37">
        <v>11</v>
      </c>
      <c r="E9" s="37">
        <v>167634</v>
      </c>
      <c r="F9" s="38">
        <v>18</v>
      </c>
      <c r="G9" s="37">
        <v>6130693</v>
      </c>
      <c r="H9" s="37">
        <v>18</v>
      </c>
      <c r="I9" s="36" t="s">
        <v>7</v>
      </c>
      <c r="J9" s="36" t="s">
        <v>14</v>
      </c>
      <c r="K9" s="34">
        <v>21015</v>
      </c>
      <c r="L9" s="33">
        <f>_xlfn.RANK.EQ(K9,$K$9:$K$62)</f>
        <v>8</v>
      </c>
      <c r="M9" s="35">
        <v>5102776</v>
      </c>
      <c r="N9" s="33">
        <f>_xlfn.RANK.EQ(M9,$M$9:$M$62)</f>
        <v>9</v>
      </c>
      <c r="O9" s="34">
        <v>97506031</v>
      </c>
      <c r="P9" s="33">
        <f>_xlfn.RANK.EQ(O9,$O$9:$O$62)</f>
        <v>7</v>
      </c>
      <c r="Q9" s="61">
        <v>89693.299999999988</v>
      </c>
      <c r="R9" s="30">
        <v>1</v>
      </c>
      <c r="S9" s="32">
        <v>73.2</v>
      </c>
      <c r="T9" s="30">
        <v>4</v>
      </c>
      <c r="U9" s="32">
        <v>24.8</v>
      </c>
      <c r="V9" s="30">
        <v>29</v>
      </c>
      <c r="W9" s="31">
        <v>23680.300000000003</v>
      </c>
      <c r="X9" s="30">
        <v>1</v>
      </c>
      <c r="Y9" s="31">
        <v>1581.6999999999998</v>
      </c>
      <c r="Z9" s="30">
        <v>1</v>
      </c>
      <c r="AA9" s="29">
        <v>3774027</v>
      </c>
      <c r="AB9" s="28">
        <v>6</v>
      </c>
      <c r="AC9" s="27">
        <v>1</v>
      </c>
      <c r="AE9" s="13"/>
    </row>
    <row r="10" spans="1:31" ht="13.5" customHeight="1">
      <c r="A10" s="40">
        <v>2</v>
      </c>
      <c r="B10" s="39" t="s">
        <v>54</v>
      </c>
      <c r="C10" s="37">
        <v>1368</v>
      </c>
      <c r="D10" s="37">
        <v>41</v>
      </c>
      <c r="E10" s="37">
        <v>56739</v>
      </c>
      <c r="F10" s="38">
        <v>40</v>
      </c>
      <c r="G10" s="37">
        <v>1912133</v>
      </c>
      <c r="H10" s="37">
        <v>38</v>
      </c>
      <c r="I10" s="36" t="s">
        <v>7</v>
      </c>
      <c r="J10" s="36" t="s">
        <v>14</v>
      </c>
      <c r="K10" s="34">
        <v>6892</v>
      </c>
      <c r="L10" s="33">
        <f>_xlfn.RANK.EQ(K10,$K$9:$K$62)</f>
        <v>28</v>
      </c>
      <c r="M10" s="35">
        <v>1183549</v>
      </c>
      <c r="N10" s="33">
        <f>_xlfn.RANK.EQ(M10,$M$9:$M$62)</f>
        <v>33</v>
      </c>
      <c r="O10" s="34">
        <v>21436905</v>
      </c>
      <c r="P10" s="33">
        <f>_xlfn.RANK.EQ(O10,$O$9:$O$62)</f>
        <v>32</v>
      </c>
      <c r="Q10" s="31">
        <v>19997.099999999999</v>
      </c>
      <c r="R10" s="30">
        <v>25</v>
      </c>
      <c r="S10" s="32">
        <v>61.6</v>
      </c>
      <c r="T10" s="30">
        <v>22</v>
      </c>
      <c r="U10" s="32">
        <v>33.5</v>
      </c>
      <c r="V10" s="30">
        <v>16</v>
      </c>
      <c r="W10" s="31">
        <v>2905.5</v>
      </c>
      <c r="X10" s="30">
        <v>23</v>
      </c>
      <c r="Y10" s="31">
        <v>150.1</v>
      </c>
      <c r="Z10" s="30">
        <v>27</v>
      </c>
      <c r="AA10" s="29">
        <v>1006449</v>
      </c>
      <c r="AB10" s="28">
        <v>30</v>
      </c>
      <c r="AC10" s="27">
        <v>2</v>
      </c>
      <c r="AE10" s="13"/>
    </row>
    <row r="11" spans="1:31" ht="13.5" customHeight="1">
      <c r="A11" s="40">
        <v>3</v>
      </c>
      <c r="B11" s="39" t="s">
        <v>53</v>
      </c>
      <c r="C11" s="37">
        <v>2087</v>
      </c>
      <c r="D11" s="37">
        <v>29</v>
      </c>
      <c r="E11" s="37">
        <v>86662</v>
      </c>
      <c r="F11" s="38">
        <v>29</v>
      </c>
      <c r="G11" s="37">
        <v>2525650</v>
      </c>
      <c r="H11" s="37">
        <v>34</v>
      </c>
      <c r="I11" s="36" t="s">
        <v>7</v>
      </c>
      <c r="J11" s="36" t="s">
        <v>14</v>
      </c>
      <c r="K11" s="34">
        <v>8133</v>
      </c>
      <c r="L11" s="33">
        <f>_xlfn.RANK.EQ(K11,$K$9:$K$62)</f>
        <v>26</v>
      </c>
      <c r="M11" s="35">
        <v>1718252</v>
      </c>
      <c r="N11" s="33">
        <f>_xlfn.RANK.EQ(M11,$M$9:$M$62)</f>
        <v>26</v>
      </c>
      <c r="O11" s="34">
        <v>39325266</v>
      </c>
      <c r="P11" s="33">
        <f>_xlfn.RANK.EQ(O11,$O$9:$O$62)</f>
        <v>23</v>
      </c>
      <c r="Q11" s="31">
        <v>33103</v>
      </c>
      <c r="R11" s="30">
        <v>13</v>
      </c>
      <c r="S11" s="32">
        <v>62.8</v>
      </c>
      <c r="T11" s="30">
        <v>21</v>
      </c>
      <c r="U11" s="32">
        <v>18</v>
      </c>
      <c r="V11" s="30">
        <v>42</v>
      </c>
      <c r="W11" s="31">
        <v>3727</v>
      </c>
      <c r="X11" s="30">
        <v>19</v>
      </c>
      <c r="Y11" s="31">
        <v>102.69999999999999</v>
      </c>
      <c r="Z11" s="30">
        <v>36</v>
      </c>
      <c r="AA11" s="29">
        <v>1031408</v>
      </c>
      <c r="AB11" s="28">
        <v>28</v>
      </c>
      <c r="AC11" s="27">
        <v>3</v>
      </c>
      <c r="AE11" s="13"/>
    </row>
    <row r="12" spans="1:31" ht="13.5" customHeight="1">
      <c r="A12" s="40">
        <v>4</v>
      </c>
      <c r="B12" s="39" t="s">
        <v>52</v>
      </c>
      <c r="C12" s="37">
        <v>2629</v>
      </c>
      <c r="D12" s="37">
        <v>25</v>
      </c>
      <c r="E12" s="37">
        <v>117177</v>
      </c>
      <c r="F12" s="38">
        <v>24</v>
      </c>
      <c r="G12" s="37">
        <v>4469649</v>
      </c>
      <c r="H12" s="37">
        <v>24</v>
      </c>
      <c r="I12" s="36" t="s">
        <v>7</v>
      </c>
      <c r="J12" s="36" t="s">
        <v>14</v>
      </c>
      <c r="K12" s="34">
        <v>13517</v>
      </c>
      <c r="L12" s="33">
        <f>_xlfn.RANK.EQ(K12,$K$9:$K$62)</f>
        <v>13</v>
      </c>
      <c r="M12" s="35">
        <v>2747854</v>
      </c>
      <c r="N12" s="33">
        <f>_xlfn.RANK.EQ(M12,$M$9:$M$62)</f>
        <v>12</v>
      </c>
      <c r="O12" s="34">
        <v>55805864</v>
      </c>
      <c r="P12" s="33">
        <f>_xlfn.RANK.EQ(O12,$O$9:$O$62)</f>
        <v>12</v>
      </c>
      <c r="Q12" s="31">
        <v>25199.200000000001</v>
      </c>
      <c r="R12" s="30">
        <v>21</v>
      </c>
      <c r="S12" s="32">
        <v>69.7</v>
      </c>
      <c r="T12" s="30">
        <v>7</v>
      </c>
      <c r="U12" s="32">
        <v>32.1</v>
      </c>
      <c r="V12" s="30">
        <v>18</v>
      </c>
      <c r="W12" s="31">
        <v>4685.5</v>
      </c>
      <c r="X12" s="30">
        <v>11</v>
      </c>
      <c r="Y12" s="31">
        <v>378.20000000000005</v>
      </c>
      <c r="Z12" s="30">
        <v>12</v>
      </c>
      <c r="AA12" s="29">
        <v>1705292</v>
      </c>
      <c r="AB12" s="28">
        <v>17</v>
      </c>
      <c r="AC12" s="27">
        <v>4</v>
      </c>
      <c r="AE12" s="13"/>
    </row>
    <row r="13" spans="1:31" ht="13.5" customHeight="1">
      <c r="A13" s="40">
        <v>5</v>
      </c>
      <c r="B13" s="39" t="s">
        <v>51</v>
      </c>
      <c r="C13" s="37">
        <v>1758</v>
      </c>
      <c r="D13" s="37">
        <v>34</v>
      </c>
      <c r="E13" s="37">
        <v>63009</v>
      </c>
      <c r="F13" s="38">
        <v>36</v>
      </c>
      <c r="G13" s="37">
        <v>1375450</v>
      </c>
      <c r="H13" s="37">
        <v>43</v>
      </c>
      <c r="I13" s="36" t="s">
        <v>15</v>
      </c>
      <c r="J13" s="36" t="s">
        <v>14</v>
      </c>
      <c r="K13" s="34">
        <v>5192</v>
      </c>
      <c r="L13" s="33">
        <f>_xlfn.RANK.EQ(K13,$K$9:$K$62)</f>
        <v>37</v>
      </c>
      <c r="M13" s="35">
        <v>800225</v>
      </c>
      <c r="N13" s="33">
        <f>_xlfn.RANK.EQ(M13,$M$9:$M$62)</f>
        <v>43</v>
      </c>
      <c r="O13" s="34">
        <v>14739742</v>
      </c>
      <c r="P13" s="33">
        <f>_xlfn.RANK.EQ(O13,$O$9:$O$62)</f>
        <v>43</v>
      </c>
      <c r="Q13" s="31">
        <v>23657.800000000003</v>
      </c>
      <c r="R13" s="30">
        <v>23</v>
      </c>
      <c r="S13" s="32">
        <v>66.900000000000006</v>
      </c>
      <c r="T13" s="30">
        <v>13</v>
      </c>
      <c r="U13" s="32">
        <v>19.2</v>
      </c>
      <c r="V13" s="30">
        <v>40</v>
      </c>
      <c r="W13" s="31">
        <v>2676.1000000000004</v>
      </c>
      <c r="X13" s="30">
        <v>25</v>
      </c>
      <c r="Y13" s="31">
        <v>119.7</v>
      </c>
      <c r="Z13" s="30">
        <v>31</v>
      </c>
      <c r="AA13" s="29">
        <v>812349</v>
      </c>
      <c r="AB13" s="28">
        <v>38</v>
      </c>
      <c r="AC13" s="27">
        <v>5</v>
      </c>
      <c r="AE13" s="13"/>
    </row>
    <row r="14" spans="1:31" ht="13.5" customHeight="1">
      <c r="A14" s="40">
        <v>6</v>
      </c>
      <c r="B14" s="39" t="s">
        <v>50</v>
      </c>
      <c r="C14" s="37">
        <v>2482</v>
      </c>
      <c r="D14" s="37">
        <v>26</v>
      </c>
      <c r="E14" s="37">
        <v>101074</v>
      </c>
      <c r="F14" s="38">
        <v>26</v>
      </c>
      <c r="G14" s="37">
        <v>2898660</v>
      </c>
      <c r="H14" s="37">
        <v>29</v>
      </c>
      <c r="I14" s="36" t="s">
        <v>7</v>
      </c>
      <c r="J14" s="36" t="s">
        <v>14</v>
      </c>
      <c r="K14" s="34">
        <v>6631</v>
      </c>
      <c r="L14" s="33">
        <f>_xlfn.RANK.EQ(K14,$K$9:$K$62)</f>
        <v>29</v>
      </c>
      <c r="M14" s="35">
        <v>1127198</v>
      </c>
      <c r="N14" s="33">
        <f>_xlfn.RANK.EQ(M14,$M$9:$M$62)</f>
        <v>34</v>
      </c>
      <c r="O14" s="34">
        <v>19687730</v>
      </c>
      <c r="P14" s="33">
        <f>_xlfn.RANK.EQ(O14,$O$9:$O$62)</f>
        <v>36</v>
      </c>
      <c r="Q14" s="31">
        <v>16630.600000000002</v>
      </c>
      <c r="R14" s="30">
        <v>32</v>
      </c>
      <c r="S14" s="32">
        <v>69.3</v>
      </c>
      <c r="T14" s="30">
        <v>8</v>
      </c>
      <c r="U14" s="32">
        <v>26.1</v>
      </c>
      <c r="V14" s="30">
        <v>26</v>
      </c>
      <c r="W14" s="31">
        <v>3064.1</v>
      </c>
      <c r="X14" s="30">
        <v>22</v>
      </c>
      <c r="Y14" s="31">
        <v>155.1</v>
      </c>
      <c r="Z14" s="30">
        <v>26</v>
      </c>
      <c r="AA14" s="29">
        <v>935215</v>
      </c>
      <c r="AB14" s="28">
        <v>33</v>
      </c>
      <c r="AC14" s="27">
        <v>6</v>
      </c>
      <c r="AE14" s="13"/>
    </row>
    <row r="15" spans="1:31" ht="13.5" customHeight="1">
      <c r="A15" s="40">
        <v>7</v>
      </c>
      <c r="B15" s="39" t="s">
        <v>49</v>
      </c>
      <c r="C15" s="37">
        <v>3559</v>
      </c>
      <c r="D15" s="37">
        <v>19</v>
      </c>
      <c r="E15" s="37">
        <v>158584</v>
      </c>
      <c r="F15" s="38">
        <v>19</v>
      </c>
      <c r="G15" s="37">
        <v>5120375</v>
      </c>
      <c r="H15" s="37">
        <v>22</v>
      </c>
      <c r="I15" s="36" t="s">
        <v>7</v>
      </c>
      <c r="J15" s="36" t="s">
        <v>14</v>
      </c>
      <c r="K15" s="34">
        <v>12007</v>
      </c>
      <c r="L15" s="33">
        <f>_xlfn.RANK.EQ(K15,$K$9:$K$62)</f>
        <v>17</v>
      </c>
      <c r="M15" s="35">
        <v>2227453</v>
      </c>
      <c r="N15" s="33">
        <f>_xlfn.RANK.EQ(M15,$M$9:$M$62)</f>
        <v>20</v>
      </c>
      <c r="O15" s="34">
        <v>43020454</v>
      </c>
      <c r="P15" s="33">
        <f>_xlfn.RANK.EQ(O15,$O$9:$O$62)</f>
        <v>18</v>
      </c>
      <c r="Q15" s="31">
        <v>38883.199999999997</v>
      </c>
      <c r="R15" s="30">
        <v>7</v>
      </c>
      <c r="S15" s="32">
        <v>59.1</v>
      </c>
      <c r="T15" s="30">
        <v>29</v>
      </c>
      <c r="U15" s="32">
        <v>19.7</v>
      </c>
      <c r="V15" s="30">
        <v>39</v>
      </c>
      <c r="W15" s="31">
        <v>4436.6000000000004</v>
      </c>
      <c r="X15" s="30">
        <v>14</v>
      </c>
      <c r="Y15" s="31">
        <v>291.8</v>
      </c>
      <c r="Z15" s="30">
        <v>14</v>
      </c>
      <c r="AA15" s="29">
        <v>1657793</v>
      </c>
      <c r="AB15" s="28">
        <v>19</v>
      </c>
      <c r="AC15" s="27">
        <v>7</v>
      </c>
      <c r="AE15" s="13"/>
    </row>
    <row r="16" spans="1:31" ht="6" customHeight="1">
      <c r="A16" s="40"/>
      <c r="B16" s="39"/>
      <c r="C16" s="37"/>
      <c r="D16" s="37"/>
      <c r="E16" s="37"/>
      <c r="F16" s="38"/>
      <c r="G16" s="37"/>
      <c r="H16" s="37"/>
      <c r="I16" s="36"/>
      <c r="J16" s="36" t="s">
        <v>14</v>
      </c>
      <c r="K16" s="57"/>
      <c r="L16" s="33"/>
      <c r="M16" s="35"/>
      <c r="N16" s="33"/>
      <c r="O16" s="57"/>
      <c r="P16" s="33"/>
      <c r="Q16" s="31"/>
      <c r="R16" s="30"/>
      <c r="S16" s="56"/>
      <c r="T16" s="30"/>
      <c r="U16" s="56"/>
      <c r="V16" s="30"/>
      <c r="W16" s="31"/>
      <c r="X16" s="30"/>
      <c r="Y16" s="55"/>
      <c r="Z16" s="30"/>
      <c r="AA16" s="29"/>
      <c r="AB16" s="28"/>
      <c r="AC16" s="27"/>
      <c r="AE16" s="13"/>
    </row>
    <row r="17" spans="1:32" ht="13.5" customHeight="1">
      <c r="A17" s="40">
        <v>8</v>
      </c>
      <c r="B17" s="39" t="s">
        <v>48</v>
      </c>
      <c r="C17" s="37">
        <v>5043</v>
      </c>
      <c r="D17" s="37">
        <v>12</v>
      </c>
      <c r="E17" s="37">
        <v>271055</v>
      </c>
      <c r="F17" s="38">
        <v>7</v>
      </c>
      <c r="G17" s="37">
        <v>12279488</v>
      </c>
      <c r="H17" s="37">
        <v>7</v>
      </c>
      <c r="I17" s="36">
        <v>54</v>
      </c>
      <c r="J17" s="36">
        <v>19</v>
      </c>
      <c r="K17" s="34">
        <v>17590</v>
      </c>
      <c r="L17" s="33">
        <f>_xlfn.RANK.EQ(K17,$K$9:$K$62)</f>
        <v>11</v>
      </c>
      <c r="M17" s="35">
        <v>3292075</v>
      </c>
      <c r="N17" s="33">
        <f>_xlfn.RANK.EQ(M17,$M$9:$M$62)</f>
        <v>11</v>
      </c>
      <c r="O17" s="34">
        <v>59276199</v>
      </c>
      <c r="P17" s="33">
        <f>_xlfn.RANK.EQ(O17,$O$9:$O$62)</f>
        <v>11</v>
      </c>
      <c r="Q17" s="31">
        <v>55363.6</v>
      </c>
      <c r="R17" s="30">
        <v>2</v>
      </c>
      <c r="S17" s="32">
        <v>41.3</v>
      </c>
      <c r="T17" s="30">
        <v>47</v>
      </c>
      <c r="U17" s="32">
        <v>14.2</v>
      </c>
      <c r="V17" s="30">
        <v>46</v>
      </c>
      <c r="W17" s="31">
        <v>6253.7</v>
      </c>
      <c r="X17" s="30">
        <v>5</v>
      </c>
      <c r="Y17" s="31">
        <v>392.9</v>
      </c>
      <c r="Z17" s="30">
        <v>10</v>
      </c>
      <c r="AA17" s="29">
        <v>2612377</v>
      </c>
      <c r="AB17" s="28">
        <v>11</v>
      </c>
      <c r="AC17" s="27">
        <v>8</v>
      </c>
      <c r="AE17" s="13"/>
    </row>
    <row r="18" spans="1:32" ht="13.5" customHeight="1">
      <c r="A18" s="40">
        <v>9</v>
      </c>
      <c r="B18" s="39" t="s">
        <v>47</v>
      </c>
      <c r="C18" s="37">
        <v>4210</v>
      </c>
      <c r="D18" s="37">
        <v>18</v>
      </c>
      <c r="E18" s="37">
        <v>206152</v>
      </c>
      <c r="F18" s="38">
        <v>13</v>
      </c>
      <c r="G18" s="37">
        <v>9233280</v>
      </c>
      <c r="H18" s="37">
        <v>12</v>
      </c>
      <c r="I18" s="36">
        <v>589</v>
      </c>
      <c r="J18" s="36">
        <v>8</v>
      </c>
      <c r="K18" s="34">
        <v>11762</v>
      </c>
      <c r="L18" s="33">
        <f>_xlfn.RANK.EQ(K18,$K$9:$K$62)</f>
        <v>18</v>
      </c>
      <c r="M18" s="35">
        <v>2436849</v>
      </c>
      <c r="N18" s="33">
        <f>_xlfn.RANK.EQ(M18,$M$9:$M$62)</f>
        <v>16</v>
      </c>
      <c r="O18" s="34">
        <v>43947323</v>
      </c>
      <c r="P18" s="33">
        <f>_xlfn.RANK.EQ(O18,$O$9:$O$62)</f>
        <v>17</v>
      </c>
      <c r="Q18" s="31">
        <v>25323.100000000002</v>
      </c>
      <c r="R18" s="30">
        <v>19</v>
      </c>
      <c r="S18" s="32">
        <v>68.599999999999994</v>
      </c>
      <c r="T18" s="30">
        <v>11</v>
      </c>
      <c r="U18" s="32">
        <v>23.6</v>
      </c>
      <c r="V18" s="30">
        <v>30</v>
      </c>
      <c r="W18" s="31">
        <v>3924.6</v>
      </c>
      <c r="X18" s="30">
        <v>16</v>
      </c>
      <c r="Y18" s="31">
        <v>319.39999999999998</v>
      </c>
      <c r="Z18" s="30">
        <v>13</v>
      </c>
      <c r="AA18" s="29">
        <v>1732634</v>
      </c>
      <c r="AB18" s="28">
        <v>16</v>
      </c>
      <c r="AC18" s="27">
        <v>9</v>
      </c>
      <c r="AE18" s="13"/>
    </row>
    <row r="19" spans="1:32" ht="13.5" customHeight="1">
      <c r="A19" s="40">
        <v>10</v>
      </c>
      <c r="B19" s="39" t="s">
        <v>46</v>
      </c>
      <c r="C19" s="37">
        <v>4763</v>
      </c>
      <c r="D19" s="37">
        <v>16</v>
      </c>
      <c r="E19" s="37">
        <v>211738</v>
      </c>
      <c r="F19" s="38">
        <v>11</v>
      </c>
      <c r="G19" s="37">
        <v>9029035</v>
      </c>
      <c r="H19" s="37">
        <v>13</v>
      </c>
      <c r="I19" s="36" t="s">
        <v>15</v>
      </c>
      <c r="J19" s="36" t="s">
        <v>14</v>
      </c>
      <c r="K19" s="58">
        <v>12297</v>
      </c>
      <c r="L19" s="33">
        <f>_xlfn.RANK.EQ(K19,$K$9:$K$62)</f>
        <v>15</v>
      </c>
      <c r="M19" s="59">
        <v>2234894</v>
      </c>
      <c r="N19" s="33">
        <f>_xlfn.RANK.EQ(M19,$M$9:$M$62)</f>
        <v>19</v>
      </c>
      <c r="O19" s="34">
        <v>41838122</v>
      </c>
      <c r="P19" s="33">
        <f>_xlfn.RANK.EQ(O19,$O$9:$O$62)</f>
        <v>21</v>
      </c>
      <c r="Q19" s="31">
        <v>34870.800000000003</v>
      </c>
      <c r="R19" s="30">
        <v>12</v>
      </c>
      <c r="S19" s="32">
        <v>50.5</v>
      </c>
      <c r="T19" s="30">
        <v>40</v>
      </c>
      <c r="U19" s="32">
        <v>17.5</v>
      </c>
      <c r="V19" s="30">
        <v>44</v>
      </c>
      <c r="W19" s="31">
        <v>3274.8</v>
      </c>
      <c r="X19" s="30">
        <v>21</v>
      </c>
      <c r="Y19" s="31">
        <v>256.8</v>
      </c>
      <c r="Z19" s="30">
        <v>18</v>
      </c>
      <c r="AA19" s="29">
        <v>1801022</v>
      </c>
      <c r="AB19" s="28">
        <v>15</v>
      </c>
      <c r="AC19" s="27">
        <v>10</v>
      </c>
      <c r="AE19" s="13"/>
      <c r="AF19" s="1" t="s">
        <v>45</v>
      </c>
    </row>
    <row r="20" spans="1:32" ht="13.5" customHeight="1">
      <c r="A20" s="40">
        <v>11</v>
      </c>
      <c r="B20" s="39" t="s">
        <v>44</v>
      </c>
      <c r="C20" s="37">
        <v>10902</v>
      </c>
      <c r="D20" s="37">
        <v>3</v>
      </c>
      <c r="E20" s="37">
        <v>396691</v>
      </c>
      <c r="F20" s="38">
        <v>4</v>
      </c>
      <c r="G20" s="37">
        <v>13507456</v>
      </c>
      <c r="H20" s="37">
        <v>6</v>
      </c>
      <c r="I20" s="36" t="s">
        <v>7</v>
      </c>
      <c r="J20" s="36" t="s">
        <v>14</v>
      </c>
      <c r="K20" s="34">
        <v>37332</v>
      </c>
      <c r="L20" s="33">
        <f>_xlfn.RANK.EQ(K20,$K$9:$K$62)</f>
        <v>4</v>
      </c>
      <c r="M20" s="35">
        <v>7801297</v>
      </c>
      <c r="N20" s="33">
        <f>_xlfn.RANK.EQ(M20,$M$9:$M$62)</f>
        <v>4</v>
      </c>
      <c r="O20" s="34">
        <v>149801000</v>
      </c>
      <c r="P20" s="33">
        <f>_xlfn.RANK.EQ(O20,$O$9:$O$62)</f>
        <v>5</v>
      </c>
      <c r="Q20" s="31">
        <v>47056.3</v>
      </c>
      <c r="R20" s="30">
        <v>5</v>
      </c>
      <c r="S20" s="32">
        <v>53.3</v>
      </c>
      <c r="T20" s="30">
        <v>36</v>
      </c>
      <c r="U20" s="32">
        <v>17.2</v>
      </c>
      <c r="V20" s="30">
        <v>45</v>
      </c>
      <c r="W20" s="31">
        <v>6458.5</v>
      </c>
      <c r="X20" s="30">
        <v>3</v>
      </c>
      <c r="Y20" s="31">
        <v>518.40000000000009</v>
      </c>
      <c r="Z20" s="30">
        <v>8</v>
      </c>
      <c r="AA20" s="29">
        <v>4131569</v>
      </c>
      <c r="AB20" s="28">
        <v>3</v>
      </c>
      <c r="AC20" s="27">
        <v>11</v>
      </c>
      <c r="AE20" s="13"/>
    </row>
    <row r="21" spans="1:32" ht="13.5" customHeight="1">
      <c r="A21" s="40">
        <v>12</v>
      </c>
      <c r="B21" s="39" t="s">
        <v>43</v>
      </c>
      <c r="C21" s="37">
        <v>4774</v>
      </c>
      <c r="D21" s="37">
        <v>15</v>
      </c>
      <c r="E21" s="37">
        <v>207400</v>
      </c>
      <c r="F21" s="38">
        <v>12</v>
      </c>
      <c r="G21" s="37">
        <v>12126270</v>
      </c>
      <c r="H21" s="37">
        <v>8</v>
      </c>
      <c r="I21" s="36" t="s">
        <v>15</v>
      </c>
      <c r="J21" s="36" t="s">
        <v>14</v>
      </c>
      <c r="K21" s="34">
        <v>29914</v>
      </c>
      <c r="L21" s="33">
        <f>_xlfn.RANK.EQ(K21,$K$9:$K$62)</f>
        <v>5</v>
      </c>
      <c r="M21" s="35">
        <v>6826145</v>
      </c>
      <c r="N21" s="33">
        <f>_xlfn.RANK.EQ(M21,$M$9:$M$62)</f>
        <v>6</v>
      </c>
      <c r="O21" s="34">
        <v>128933863</v>
      </c>
      <c r="P21" s="33">
        <f>_xlfn.RANK.EQ(O21,$O$9:$O$62)</f>
        <v>6</v>
      </c>
      <c r="Q21" s="31">
        <v>40785.699999999997</v>
      </c>
      <c r="R21" s="30">
        <v>6</v>
      </c>
      <c r="S21" s="32">
        <v>59.8</v>
      </c>
      <c r="T21" s="30">
        <v>26</v>
      </c>
      <c r="U21" s="32">
        <v>25.3</v>
      </c>
      <c r="V21" s="30">
        <v>27</v>
      </c>
      <c r="W21" s="31">
        <v>5912.7999999999993</v>
      </c>
      <c r="X21" s="30">
        <v>7</v>
      </c>
      <c r="Y21" s="31">
        <v>511.70000000000005</v>
      </c>
      <c r="Z21" s="30">
        <v>9</v>
      </c>
      <c r="AA21" s="29">
        <v>3652956</v>
      </c>
      <c r="AB21" s="28">
        <v>7</v>
      </c>
      <c r="AC21" s="27">
        <v>12</v>
      </c>
      <c r="AE21" s="13"/>
    </row>
    <row r="22" spans="1:32" ht="13.5" customHeight="1">
      <c r="A22" s="40">
        <v>13</v>
      </c>
      <c r="B22" s="39" t="s">
        <v>42</v>
      </c>
      <c r="C22" s="37">
        <v>10322</v>
      </c>
      <c r="D22" s="37">
        <v>4</v>
      </c>
      <c r="E22" s="37">
        <v>251310</v>
      </c>
      <c r="F22" s="38">
        <v>8</v>
      </c>
      <c r="G22" s="37">
        <v>7628318</v>
      </c>
      <c r="H22" s="37">
        <v>15</v>
      </c>
      <c r="I22" s="36" t="s">
        <v>15</v>
      </c>
      <c r="J22" s="36" t="s">
        <v>14</v>
      </c>
      <c r="K22" s="34">
        <v>48913</v>
      </c>
      <c r="L22" s="33">
        <f>_xlfn.RANK.EQ(K22,$K$9:$K$62)</f>
        <v>1</v>
      </c>
      <c r="M22" s="35">
        <v>13987161</v>
      </c>
      <c r="N22" s="33">
        <f>_xlfn.RANK.EQ(M22,$M$9:$M$62)</f>
        <v>1</v>
      </c>
      <c r="O22" s="34">
        <v>409232796</v>
      </c>
      <c r="P22" s="33">
        <f>_xlfn.RANK.EQ(O22,$O$9:$O$62)</f>
        <v>1</v>
      </c>
      <c r="Q22" s="31">
        <v>24269.200000000001</v>
      </c>
      <c r="R22" s="30">
        <v>22</v>
      </c>
      <c r="S22" s="32">
        <v>70.599999999999994</v>
      </c>
      <c r="T22" s="30">
        <v>6</v>
      </c>
      <c r="U22" s="32">
        <v>65.099999999999994</v>
      </c>
      <c r="V22" s="30">
        <v>2</v>
      </c>
      <c r="W22" s="31">
        <v>5985</v>
      </c>
      <c r="X22" s="30">
        <v>6</v>
      </c>
      <c r="Y22" s="31">
        <v>708.7</v>
      </c>
      <c r="Z22" s="30">
        <v>3</v>
      </c>
      <c r="AA22" s="29">
        <v>4414981</v>
      </c>
      <c r="AB22" s="28">
        <v>2</v>
      </c>
      <c r="AC22" s="27">
        <v>13</v>
      </c>
      <c r="AE22" s="13"/>
    </row>
    <row r="23" spans="1:32" ht="13.5" customHeight="1">
      <c r="A23" s="40">
        <v>14</v>
      </c>
      <c r="B23" s="39" t="s">
        <v>41</v>
      </c>
      <c r="C23" s="37">
        <v>7604</v>
      </c>
      <c r="D23" s="37">
        <v>7</v>
      </c>
      <c r="E23" s="37">
        <v>359025</v>
      </c>
      <c r="F23" s="38">
        <v>6</v>
      </c>
      <c r="G23" s="37">
        <v>17956427</v>
      </c>
      <c r="H23" s="37">
        <v>2</v>
      </c>
      <c r="I23" s="36" t="s">
        <v>15</v>
      </c>
      <c r="J23" s="36" t="s">
        <v>14</v>
      </c>
      <c r="K23" s="34">
        <v>37640</v>
      </c>
      <c r="L23" s="33">
        <f>_xlfn.RANK.EQ(K23,$K$9:$K$62)</f>
        <v>3</v>
      </c>
      <c r="M23" s="35">
        <v>8234893</v>
      </c>
      <c r="N23" s="33">
        <f>_xlfn.RANK.EQ(M23,$M$9:$M$62)</f>
        <v>3</v>
      </c>
      <c r="O23" s="34">
        <v>175560267</v>
      </c>
      <c r="P23" s="33">
        <f>_xlfn.RANK.EQ(O23,$O$9:$O$62)</f>
        <v>3</v>
      </c>
      <c r="Q23" s="31">
        <v>25672.6</v>
      </c>
      <c r="R23" s="30">
        <v>18</v>
      </c>
      <c r="S23" s="32">
        <v>66.099999999999994</v>
      </c>
      <c r="T23" s="30">
        <v>15</v>
      </c>
      <c r="U23" s="32">
        <v>55.8</v>
      </c>
      <c r="V23" s="30">
        <v>3</v>
      </c>
      <c r="W23" s="31">
        <v>5024.7</v>
      </c>
      <c r="X23" s="30">
        <v>10</v>
      </c>
      <c r="Y23" s="31">
        <v>584.29999999999995</v>
      </c>
      <c r="Z23" s="30">
        <v>6</v>
      </c>
      <c r="AA23" s="29">
        <v>4018887</v>
      </c>
      <c r="AB23" s="28">
        <v>4</v>
      </c>
      <c r="AC23" s="27">
        <v>14</v>
      </c>
      <c r="AE23" s="13"/>
    </row>
    <row r="24" spans="1:32" ht="6" customHeight="1">
      <c r="A24" s="40"/>
      <c r="B24" s="39"/>
      <c r="C24" s="37"/>
      <c r="D24" s="37"/>
      <c r="E24" s="37"/>
      <c r="F24" s="38"/>
      <c r="G24" s="37"/>
      <c r="H24" s="37"/>
      <c r="I24" s="36"/>
      <c r="J24" s="36" t="s">
        <v>14</v>
      </c>
      <c r="K24" s="57"/>
      <c r="L24" s="33"/>
      <c r="M24" s="35"/>
      <c r="N24" s="33"/>
      <c r="O24" s="34"/>
      <c r="P24" s="33"/>
      <c r="Q24" s="55"/>
      <c r="R24" s="30"/>
      <c r="S24" s="56"/>
      <c r="T24" s="30"/>
      <c r="U24" s="56"/>
      <c r="V24" s="30"/>
      <c r="W24" s="31"/>
      <c r="X24" s="30"/>
      <c r="Y24" s="55"/>
      <c r="Z24" s="30"/>
      <c r="AA24" s="29"/>
      <c r="AB24" s="28"/>
      <c r="AC24" s="27"/>
      <c r="AE24" s="13"/>
    </row>
    <row r="25" spans="1:32" ht="13.5" customHeight="1">
      <c r="A25" s="40">
        <v>15</v>
      </c>
      <c r="B25" s="39" t="s">
        <v>40</v>
      </c>
      <c r="C25" s="37">
        <v>5312</v>
      </c>
      <c r="D25" s="37">
        <v>9</v>
      </c>
      <c r="E25" s="37">
        <v>187330</v>
      </c>
      <c r="F25" s="38">
        <v>17</v>
      </c>
      <c r="G25" s="37">
        <v>4865827</v>
      </c>
      <c r="H25" s="37">
        <v>23</v>
      </c>
      <c r="I25" s="36" t="s">
        <v>7</v>
      </c>
      <c r="J25" s="36" t="s">
        <v>14</v>
      </c>
      <c r="K25" s="34">
        <v>13979</v>
      </c>
      <c r="L25" s="33">
        <f>_xlfn.RANK.EQ(K25,$K$9:$K$62)</f>
        <v>12</v>
      </c>
      <c r="M25" s="35">
        <v>2264359</v>
      </c>
      <c r="N25" s="33">
        <f>_xlfn.RANK.EQ(M25,$M$9:$M$62)</f>
        <v>18</v>
      </c>
      <c r="O25" s="34">
        <v>41841125</v>
      </c>
      <c r="P25" s="33">
        <f>_xlfn.RANK.EQ(O25,$O$9:$O$62)</f>
        <v>20</v>
      </c>
      <c r="Q25" s="31">
        <v>37217.199999999997</v>
      </c>
      <c r="R25" s="30">
        <v>9</v>
      </c>
      <c r="S25" s="32">
        <v>63.2</v>
      </c>
      <c r="T25" s="30">
        <v>18</v>
      </c>
      <c r="U25" s="32">
        <v>20.9</v>
      </c>
      <c r="V25" s="30">
        <v>38</v>
      </c>
      <c r="W25" s="31">
        <v>5158.6000000000004</v>
      </c>
      <c r="X25" s="30">
        <v>9</v>
      </c>
      <c r="Y25" s="31">
        <v>128</v>
      </c>
      <c r="Z25" s="30">
        <v>30</v>
      </c>
      <c r="AA25" s="29">
        <v>1845161</v>
      </c>
      <c r="AB25" s="28">
        <v>14</v>
      </c>
      <c r="AC25" s="27">
        <v>15</v>
      </c>
      <c r="AE25" s="13"/>
    </row>
    <row r="26" spans="1:32" ht="13.5" customHeight="1">
      <c r="A26" s="40">
        <v>16</v>
      </c>
      <c r="B26" s="39" t="s">
        <v>39</v>
      </c>
      <c r="C26" s="37">
        <v>2700</v>
      </c>
      <c r="D26" s="37">
        <v>23</v>
      </c>
      <c r="E26" s="37">
        <v>124909</v>
      </c>
      <c r="F26" s="38">
        <v>23</v>
      </c>
      <c r="G26" s="37">
        <v>3863544</v>
      </c>
      <c r="H26" s="37">
        <v>27</v>
      </c>
      <c r="I26" s="36" t="s">
        <v>15</v>
      </c>
      <c r="J26" s="36" t="s">
        <v>14</v>
      </c>
      <c r="K26" s="58">
        <v>8210</v>
      </c>
      <c r="L26" s="33">
        <f>_xlfn.RANK.EQ(K26,$K$9:$K$62)</f>
        <v>25</v>
      </c>
      <c r="M26" s="35">
        <v>1279114</v>
      </c>
      <c r="N26" s="33">
        <f>_xlfn.RANK.EQ(M26,$M$9:$M$62)</f>
        <v>30</v>
      </c>
      <c r="O26" s="58">
        <v>24220821</v>
      </c>
      <c r="P26" s="33">
        <f>_xlfn.RANK.EQ(O26,$O$9:$O$62)</f>
        <v>30</v>
      </c>
      <c r="Q26" s="31">
        <v>13878.2</v>
      </c>
      <c r="R26" s="30">
        <v>37</v>
      </c>
      <c r="S26" s="32">
        <v>76.900000000000006</v>
      </c>
      <c r="T26" s="30">
        <v>1</v>
      </c>
      <c r="U26" s="32">
        <v>41.5</v>
      </c>
      <c r="V26" s="30">
        <v>8</v>
      </c>
      <c r="W26" s="31">
        <v>2313.3000000000002</v>
      </c>
      <c r="X26" s="30">
        <v>34</v>
      </c>
      <c r="Y26" s="31">
        <v>183.9</v>
      </c>
      <c r="Z26" s="30">
        <v>23</v>
      </c>
      <c r="AA26" s="29">
        <v>902339</v>
      </c>
      <c r="AB26" s="28">
        <v>36</v>
      </c>
      <c r="AC26" s="27">
        <v>16</v>
      </c>
      <c r="AE26" s="13"/>
    </row>
    <row r="27" spans="1:32" ht="13.5" customHeight="1">
      <c r="A27" s="40">
        <v>17</v>
      </c>
      <c r="B27" s="39" t="s">
        <v>38</v>
      </c>
      <c r="C27" s="37">
        <v>2858</v>
      </c>
      <c r="D27" s="37">
        <v>22</v>
      </c>
      <c r="E27" s="37">
        <v>104419</v>
      </c>
      <c r="F27" s="38">
        <v>25</v>
      </c>
      <c r="G27" s="37">
        <v>3020576</v>
      </c>
      <c r="H27" s="37">
        <v>28</v>
      </c>
      <c r="I27" s="36">
        <v>988</v>
      </c>
      <c r="J27" s="36">
        <v>5</v>
      </c>
      <c r="K27" s="34">
        <v>6285</v>
      </c>
      <c r="L27" s="33">
        <f>_xlfn.RANK.EQ(K27,$K$9:$K$62)</f>
        <v>32</v>
      </c>
      <c r="M27" s="60">
        <v>1304762</v>
      </c>
      <c r="N27" s="33">
        <f>_xlfn.RANK.EQ(M27,$M$9:$M$62)</f>
        <v>28</v>
      </c>
      <c r="O27" s="34">
        <v>25870631</v>
      </c>
      <c r="P27" s="33">
        <f>_xlfn.RANK.EQ(O27,$O$9:$O$62)</f>
        <v>28</v>
      </c>
      <c r="Q27" s="31">
        <v>13097.6</v>
      </c>
      <c r="R27" s="30">
        <v>39</v>
      </c>
      <c r="S27" s="32">
        <v>73.8</v>
      </c>
      <c r="T27" s="30">
        <v>3</v>
      </c>
      <c r="U27" s="32">
        <v>27.3</v>
      </c>
      <c r="V27" s="30">
        <v>21</v>
      </c>
      <c r="W27" s="31">
        <v>2401.1</v>
      </c>
      <c r="X27" s="30">
        <v>31</v>
      </c>
      <c r="Y27" s="31">
        <v>187.50000000000003</v>
      </c>
      <c r="Z27" s="30">
        <v>22</v>
      </c>
      <c r="AA27" s="29">
        <v>914544</v>
      </c>
      <c r="AB27" s="28">
        <v>35</v>
      </c>
      <c r="AC27" s="27">
        <v>17</v>
      </c>
      <c r="AE27" s="13"/>
    </row>
    <row r="28" spans="1:32" ht="13.5" customHeight="1">
      <c r="A28" s="40">
        <v>18</v>
      </c>
      <c r="B28" s="39" t="s">
        <v>37</v>
      </c>
      <c r="C28" s="37">
        <v>2124</v>
      </c>
      <c r="D28" s="37">
        <v>28</v>
      </c>
      <c r="E28" s="37">
        <v>73300</v>
      </c>
      <c r="F28" s="38">
        <v>31</v>
      </c>
      <c r="G28" s="37">
        <v>2106160</v>
      </c>
      <c r="H28" s="37">
        <v>35</v>
      </c>
      <c r="I28" s="36" t="s">
        <v>15</v>
      </c>
      <c r="J28" s="36" t="s">
        <v>14</v>
      </c>
      <c r="K28" s="34">
        <v>4380</v>
      </c>
      <c r="L28" s="33">
        <f>_xlfn.RANK.EQ(K28,$K$9:$K$62)</f>
        <v>42</v>
      </c>
      <c r="M28" s="59">
        <v>901911</v>
      </c>
      <c r="N28" s="33">
        <f>_xlfn.RANK.EQ(M28,$M$9:$M$62)</f>
        <v>40</v>
      </c>
      <c r="O28" s="34">
        <v>16496463</v>
      </c>
      <c r="P28" s="33">
        <f>_xlfn.RANK.EQ(O28,$O$9:$O$62)</f>
        <v>40</v>
      </c>
      <c r="Q28" s="31">
        <v>10863.4</v>
      </c>
      <c r="R28" s="30">
        <v>44</v>
      </c>
      <c r="S28" s="32">
        <v>70.900000000000006</v>
      </c>
      <c r="T28" s="30">
        <v>5</v>
      </c>
      <c r="U28" s="32">
        <v>35.6</v>
      </c>
      <c r="V28" s="30">
        <v>13</v>
      </c>
      <c r="W28" s="31">
        <v>1500.6999999999998</v>
      </c>
      <c r="X28" s="30">
        <v>42</v>
      </c>
      <c r="Y28" s="31">
        <v>90.4</v>
      </c>
      <c r="Z28" s="30">
        <v>38</v>
      </c>
      <c r="AA28" s="29">
        <v>669723</v>
      </c>
      <c r="AB28" s="28">
        <v>43</v>
      </c>
      <c r="AC28" s="27">
        <v>18</v>
      </c>
      <c r="AE28" s="13"/>
    </row>
    <row r="29" spans="1:32" ht="6" customHeight="1">
      <c r="A29" s="40"/>
      <c r="B29" s="39"/>
      <c r="C29" s="33"/>
      <c r="D29" s="37"/>
      <c r="E29" s="37"/>
      <c r="F29" s="38"/>
      <c r="G29" s="37"/>
      <c r="H29" s="37"/>
      <c r="I29" s="36"/>
      <c r="J29" s="36" t="s">
        <v>14</v>
      </c>
      <c r="K29" s="57"/>
      <c r="L29" s="33"/>
      <c r="M29" s="35"/>
      <c r="N29" s="33"/>
      <c r="O29" s="34"/>
      <c r="P29" s="33"/>
      <c r="Q29" s="55"/>
      <c r="R29" s="30"/>
      <c r="S29" s="56"/>
      <c r="T29" s="30"/>
      <c r="U29" s="56"/>
      <c r="V29" s="30"/>
      <c r="W29" s="31"/>
      <c r="X29" s="30"/>
      <c r="Y29" s="55"/>
      <c r="Z29" s="30"/>
      <c r="AA29" s="29"/>
      <c r="AB29" s="28"/>
      <c r="AC29" s="27"/>
      <c r="AE29" s="13"/>
    </row>
    <row r="30" spans="1:32" ht="13.5" customHeight="1">
      <c r="A30" s="40">
        <v>19</v>
      </c>
      <c r="B30" s="39" t="s">
        <v>36</v>
      </c>
      <c r="C30" s="37">
        <v>1738</v>
      </c>
      <c r="D30" s="37">
        <v>35</v>
      </c>
      <c r="E30" s="37">
        <v>73146</v>
      </c>
      <c r="F30" s="38">
        <v>32</v>
      </c>
      <c r="G30" s="37">
        <v>2532665</v>
      </c>
      <c r="H30" s="37">
        <v>33</v>
      </c>
      <c r="I30" s="36" t="s">
        <v>15</v>
      </c>
      <c r="J30" s="36" t="s">
        <v>14</v>
      </c>
      <c r="K30" s="34">
        <v>4590</v>
      </c>
      <c r="L30" s="33">
        <f>_xlfn.RANK.EQ(K30,$K$9:$K$62)</f>
        <v>41</v>
      </c>
      <c r="M30" s="35">
        <v>965636</v>
      </c>
      <c r="N30" s="33">
        <f>_xlfn.RANK.EQ(M30,$M$9:$M$62)</f>
        <v>39</v>
      </c>
      <c r="O30" s="34">
        <v>19336964</v>
      </c>
      <c r="P30" s="33">
        <f>_xlfn.RANK.EQ(O30,$O$9:$O$62)</f>
        <v>37</v>
      </c>
      <c r="Q30" s="31">
        <v>11101</v>
      </c>
      <c r="R30" s="30">
        <v>42</v>
      </c>
      <c r="S30" s="32">
        <v>61.2</v>
      </c>
      <c r="T30" s="30">
        <v>23</v>
      </c>
      <c r="U30" s="32">
        <v>27.1</v>
      </c>
      <c r="V30" s="30">
        <v>23</v>
      </c>
      <c r="W30" s="31">
        <v>1370.3999999999999</v>
      </c>
      <c r="X30" s="30">
        <v>45</v>
      </c>
      <c r="Y30" s="31">
        <v>60.7</v>
      </c>
      <c r="Z30" s="30">
        <v>46</v>
      </c>
      <c r="AA30" s="29">
        <v>759845</v>
      </c>
      <c r="AB30" s="28">
        <v>40</v>
      </c>
      <c r="AC30" s="27">
        <v>19</v>
      </c>
      <c r="AE30" s="13"/>
    </row>
    <row r="31" spans="1:32" ht="13.5" customHeight="1">
      <c r="A31" s="40">
        <v>20</v>
      </c>
      <c r="B31" s="39" t="s">
        <v>35</v>
      </c>
      <c r="C31" s="37">
        <v>4932</v>
      </c>
      <c r="D31" s="37">
        <v>13</v>
      </c>
      <c r="E31" s="37">
        <v>202731</v>
      </c>
      <c r="F31" s="38">
        <v>14</v>
      </c>
      <c r="G31" s="37">
        <v>6168135</v>
      </c>
      <c r="H31" s="37">
        <v>17</v>
      </c>
      <c r="I31" s="36" t="s">
        <v>15</v>
      </c>
      <c r="J31" s="36" t="s">
        <v>14</v>
      </c>
      <c r="K31" s="58">
        <v>12084</v>
      </c>
      <c r="L31" s="33">
        <f>_xlfn.RANK.EQ(K31,$K$9:$K$62)</f>
        <v>16</v>
      </c>
      <c r="M31" s="35">
        <v>2083613</v>
      </c>
      <c r="N31" s="33">
        <f>_xlfn.RANK.EQ(M31,$M$9:$M$62)</f>
        <v>23</v>
      </c>
      <c r="O31" s="58">
        <v>41890052</v>
      </c>
      <c r="P31" s="33">
        <f>_xlfn.RANK.EQ(O31,$O$9:$O$62)</f>
        <v>19</v>
      </c>
      <c r="Q31" s="31">
        <v>47751.9</v>
      </c>
      <c r="R31" s="30">
        <v>4</v>
      </c>
      <c r="S31" s="32">
        <v>50.2</v>
      </c>
      <c r="T31" s="30">
        <v>41</v>
      </c>
      <c r="U31" s="32">
        <v>13.8</v>
      </c>
      <c r="V31" s="30">
        <v>47</v>
      </c>
      <c r="W31" s="31">
        <v>3889.6000000000004</v>
      </c>
      <c r="X31" s="30">
        <v>17</v>
      </c>
      <c r="Y31" s="31">
        <v>135.1</v>
      </c>
      <c r="Z31" s="30">
        <v>29</v>
      </c>
      <c r="AA31" s="29">
        <v>1907732</v>
      </c>
      <c r="AB31" s="28">
        <v>12</v>
      </c>
      <c r="AC31" s="27">
        <v>20</v>
      </c>
      <c r="AE31" s="13"/>
    </row>
    <row r="32" spans="1:32" ht="13.5" customHeight="1">
      <c r="A32" s="40">
        <v>21</v>
      </c>
      <c r="B32" s="39" t="s">
        <v>34</v>
      </c>
      <c r="C32" s="37">
        <v>5621</v>
      </c>
      <c r="D32" s="37">
        <v>8</v>
      </c>
      <c r="E32" s="37">
        <v>201329</v>
      </c>
      <c r="F32" s="38">
        <v>15</v>
      </c>
      <c r="G32" s="37">
        <v>5627149</v>
      </c>
      <c r="H32" s="37">
        <v>21</v>
      </c>
      <c r="I32" s="36">
        <v>12496</v>
      </c>
      <c r="J32" s="36">
        <v>1</v>
      </c>
      <c r="K32" s="34">
        <v>10666</v>
      </c>
      <c r="L32" s="33">
        <f>_xlfn.RANK.EQ(K32,$K$9:$K$62)</f>
        <v>20</v>
      </c>
      <c r="M32" s="35">
        <v>2177372</v>
      </c>
      <c r="N32" s="33">
        <f>_xlfn.RANK.EQ(M32,$M$9:$M$62)</f>
        <v>21</v>
      </c>
      <c r="O32" s="34">
        <v>40110126</v>
      </c>
      <c r="P32" s="33">
        <f>_xlfn.RANK.EQ(O32,$O$9:$O$62)</f>
        <v>22</v>
      </c>
      <c r="Q32" s="31">
        <v>30602.6</v>
      </c>
      <c r="R32" s="30">
        <v>15</v>
      </c>
      <c r="S32" s="32">
        <v>55.8</v>
      </c>
      <c r="T32" s="30">
        <v>32</v>
      </c>
      <c r="U32" s="32">
        <v>21.3</v>
      </c>
      <c r="V32" s="30">
        <v>37</v>
      </c>
      <c r="W32" s="31">
        <v>3498.6000000000004</v>
      </c>
      <c r="X32" s="30">
        <v>20</v>
      </c>
      <c r="Y32" s="31">
        <v>237.40000000000003</v>
      </c>
      <c r="Z32" s="30">
        <v>19</v>
      </c>
      <c r="AA32" s="29">
        <v>1687667</v>
      </c>
      <c r="AB32" s="28">
        <v>18</v>
      </c>
      <c r="AC32" s="27">
        <v>21</v>
      </c>
      <c r="AE32" s="13"/>
    </row>
    <row r="33" spans="1:31" ht="13.5" customHeight="1">
      <c r="A33" s="40">
        <v>22</v>
      </c>
      <c r="B33" s="39" t="s">
        <v>33</v>
      </c>
      <c r="C33" s="37">
        <v>9138</v>
      </c>
      <c r="D33" s="37">
        <v>5</v>
      </c>
      <c r="E33" s="37">
        <v>405154</v>
      </c>
      <c r="F33" s="38">
        <v>3</v>
      </c>
      <c r="G33" s="37">
        <v>16787113</v>
      </c>
      <c r="H33" s="37">
        <v>4</v>
      </c>
      <c r="I33" s="36" t="s">
        <v>15</v>
      </c>
      <c r="J33" s="36" t="s">
        <v>14</v>
      </c>
      <c r="K33" s="34">
        <v>20199</v>
      </c>
      <c r="L33" s="33">
        <f>_xlfn.RANK.EQ(K33,$K$9:$K$62)</f>
        <v>10</v>
      </c>
      <c r="M33" s="35">
        <v>4164080</v>
      </c>
      <c r="N33" s="33">
        <f>_xlfn.RANK.EQ(M33,$M$9:$M$62)</f>
        <v>10</v>
      </c>
      <c r="O33" s="34">
        <v>77249783</v>
      </c>
      <c r="P33" s="33">
        <f>_xlfn.RANK.EQ(O33,$O$9:$O$62)</f>
        <v>10</v>
      </c>
      <c r="Q33" s="31">
        <v>36709.599999999999</v>
      </c>
      <c r="R33" s="30">
        <v>10</v>
      </c>
      <c r="S33" s="32">
        <v>57.3</v>
      </c>
      <c r="T33" s="30">
        <v>31</v>
      </c>
      <c r="U33" s="32">
        <v>27.1</v>
      </c>
      <c r="V33" s="30">
        <v>23</v>
      </c>
      <c r="W33" s="31">
        <v>4560.2</v>
      </c>
      <c r="X33" s="30">
        <v>13</v>
      </c>
      <c r="Y33" s="31">
        <v>384</v>
      </c>
      <c r="Z33" s="30">
        <v>11</v>
      </c>
      <c r="AA33" s="29">
        <v>2893838</v>
      </c>
      <c r="AB33" s="28">
        <v>10</v>
      </c>
      <c r="AC33" s="27">
        <v>22</v>
      </c>
      <c r="AE33" s="13"/>
    </row>
    <row r="34" spans="1:31" ht="13.5" customHeight="1">
      <c r="A34" s="40">
        <v>23</v>
      </c>
      <c r="B34" s="39" t="s">
        <v>32</v>
      </c>
      <c r="C34" s="37">
        <v>15576</v>
      </c>
      <c r="D34" s="37">
        <v>2</v>
      </c>
      <c r="E34" s="37">
        <v>846075</v>
      </c>
      <c r="F34" s="38">
        <v>1</v>
      </c>
      <c r="G34" s="37">
        <v>46968055</v>
      </c>
      <c r="H34" s="37">
        <v>1</v>
      </c>
      <c r="I34" s="36">
        <v>1436</v>
      </c>
      <c r="J34" s="36">
        <v>4</v>
      </c>
      <c r="K34" s="34">
        <v>42907</v>
      </c>
      <c r="L34" s="33">
        <f>_xlfn.RANK.EQ(K34,$K$9:$K$62)</f>
        <v>2</v>
      </c>
      <c r="M34" s="35">
        <v>9284745</v>
      </c>
      <c r="N34" s="33">
        <f>_xlfn.RANK.EQ(M34,$M$9:$M$62)</f>
        <v>2</v>
      </c>
      <c r="O34" s="34">
        <v>181517844</v>
      </c>
      <c r="P34" s="33">
        <f>_xlfn.RANK.EQ(O34,$O$9:$O$62)</f>
        <v>2</v>
      </c>
      <c r="Q34" s="31">
        <v>50226.9</v>
      </c>
      <c r="R34" s="30">
        <v>3</v>
      </c>
      <c r="S34" s="32">
        <v>65.599999999999994</v>
      </c>
      <c r="T34" s="30">
        <v>16</v>
      </c>
      <c r="U34" s="32">
        <v>33.5</v>
      </c>
      <c r="V34" s="30">
        <v>16</v>
      </c>
      <c r="W34" s="31">
        <v>9060.2000000000007</v>
      </c>
      <c r="X34" s="30">
        <v>2</v>
      </c>
      <c r="Y34" s="31">
        <v>1215</v>
      </c>
      <c r="Z34" s="30">
        <v>2</v>
      </c>
      <c r="AA34" s="29">
        <v>5282965</v>
      </c>
      <c r="AB34" s="28">
        <v>1</v>
      </c>
      <c r="AC34" s="27">
        <v>23</v>
      </c>
      <c r="AE34" s="13"/>
    </row>
    <row r="35" spans="1:31" ht="13.5" customHeight="1">
      <c r="A35" s="40">
        <v>24</v>
      </c>
      <c r="B35" s="39" t="s">
        <v>31</v>
      </c>
      <c r="C35" s="37">
        <v>3447</v>
      </c>
      <c r="D35" s="37">
        <v>20</v>
      </c>
      <c r="E35" s="37">
        <v>200475</v>
      </c>
      <c r="F35" s="38">
        <v>16</v>
      </c>
      <c r="G35" s="37">
        <v>10503438</v>
      </c>
      <c r="H35" s="37">
        <v>9</v>
      </c>
      <c r="I35" s="36">
        <v>599</v>
      </c>
      <c r="J35" s="36">
        <v>7</v>
      </c>
      <c r="K35" s="34">
        <v>9117</v>
      </c>
      <c r="L35" s="33">
        <f>_xlfn.RANK.EQ(K35,$K$9:$K$62)</f>
        <v>23</v>
      </c>
      <c r="M35" s="35">
        <v>1936700</v>
      </c>
      <c r="N35" s="33">
        <f>_xlfn.RANK.EQ(M35,$M$9:$M$62)</f>
        <v>24</v>
      </c>
      <c r="O35" s="34">
        <v>36990761</v>
      </c>
      <c r="P35" s="33">
        <f>_xlfn.RANK.EQ(O35,$O$9:$O$62)</f>
        <v>25</v>
      </c>
      <c r="Q35" s="31">
        <v>25213.8</v>
      </c>
      <c r="R35" s="30">
        <v>20</v>
      </c>
      <c r="S35" s="32">
        <v>52.3</v>
      </c>
      <c r="T35" s="30">
        <v>37</v>
      </c>
      <c r="U35" s="32">
        <v>25.3</v>
      </c>
      <c r="V35" s="30">
        <v>27</v>
      </c>
      <c r="W35" s="31">
        <v>2652.7</v>
      </c>
      <c r="X35" s="30">
        <v>26</v>
      </c>
      <c r="Y35" s="31">
        <v>260.10000000000002</v>
      </c>
      <c r="Z35" s="30">
        <v>16</v>
      </c>
      <c r="AA35" s="29">
        <v>1521312</v>
      </c>
      <c r="AB35" s="28">
        <v>21</v>
      </c>
      <c r="AC35" s="27">
        <v>24</v>
      </c>
      <c r="AE35" s="13"/>
    </row>
    <row r="36" spans="1:31" ht="6" customHeight="1">
      <c r="A36" s="40"/>
      <c r="B36" s="39"/>
      <c r="C36" s="37"/>
      <c r="D36" s="37"/>
      <c r="E36" s="37"/>
      <c r="F36" s="38"/>
      <c r="G36" s="37"/>
      <c r="H36" s="37"/>
      <c r="I36" s="36"/>
      <c r="J36" s="36" t="s">
        <v>14</v>
      </c>
      <c r="K36" s="57"/>
      <c r="L36" s="33"/>
      <c r="M36" s="35"/>
      <c r="N36" s="33"/>
      <c r="O36" s="57"/>
      <c r="P36" s="33"/>
      <c r="Q36" s="55"/>
      <c r="R36" s="30"/>
      <c r="S36" s="56"/>
      <c r="T36" s="30"/>
      <c r="U36" s="56"/>
      <c r="V36" s="30"/>
      <c r="W36" s="31"/>
      <c r="X36" s="30"/>
      <c r="Y36" s="55"/>
      <c r="Z36" s="30"/>
      <c r="AA36" s="29"/>
      <c r="AB36" s="28"/>
      <c r="AC36" s="27"/>
      <c r="AE36" s="13"/>
    </row>
    <row r="37" spans="1:31" ht="13.5" customHeight="1">
      <c r="A37" s="40">
        <v>25</v>
      </c>
      <c r="B37" s="39" t="s">
        <v>30</v>
      </c>
      <c r="C37" s="37">
        <v>2691</v>
      </c>
      <c r="D37" s="37">
        <v>24</v>
      </c>
      <c r="E37" s="37">
        <v>158175</v>
      </c>
      <c r="F37" s="38">
        <v>20</v>
      </c>
      <c r="G37" s="37">
        <v>7793596</v>
      </c>
      <c r="H37" s="37">
        <v>14</v>
      </c>
      <c r="I37" s="36">
        <v>402</v>
      </c>
      <c r="J37" s="36">
        <v>9</v>
      </c>
      <c r="K37" s="34">
        <v>7760</v>
      </c>
      <c r="L37" s="33">
        <f>_xlfn.RANK.EQ(K37,$K$9:$K$62)</f>
        <v>27</v>
      </c>
      <c r="M37" s="35">
        <v>1753512</v>
      </c>
      <c r="N37" s="33">
        <f>_xlfn.RANK.EQ(M37,$M$9:$M$62)</f>
        <v>25</v>
      </c>
      <c r="O37" s="34">
        <v>31157352</v>
      </c>
      <c r="P37" s="33">
        <f>_xlfn.RANK.EQ(O37,$O$9:$O$62)</f>
        <v>26</v>
      </c>
      <c r="Q37" s="31">
        <v>12388.5</v>
      </c>
      <c r="R37" s="30">
        <v>41</v>
      </c>
      <c r="S37" s="32">
        <v>60.3</v>
      </c>
      <c r="T37" s="30">
        <v>25</v>
      </c>
      <c r="U37" s="32">
        <v>39.4</v>
      </c>
      <c r="V37" s="30">
        <v>9</v>
      </c>
      <c r="W37" s="31">
        <v>2194.5</v>
      </c>
      <c r="X37" s="30">
        <v>35</v>
      </c>
      <c r="Y37" s="31">
        <v>72</v>
      </c>
      <c r="Z37" s="30">
        <v>42</v>
      </c>
      <c r="AA37" s="29">
        <v>1039045</v>
      </c>
      <c r="AB37" s="28">
        <v>27</v>
      </c>
      <c r="AC37" s="27">
        <v>25</v>
      </c>
      <c r="AE37" s="13"/>
    </row>
    <row r="38" spans="1:31" ht="13.5" customHeight="1">
      <c r="A38" s="40">
        <v>26</v>
      </c>
      <c r="B38" s="39" t="s">
        <v>29</v>
      </c>
      <c r="C38" s="37">
        <v>4215</v>
      </c>
      <c r="D38" s="37">
        <v>17</v>
      </c>
      <c r="E38" s="37">
        <v>144940</v>
      </c>
      <c r="F38" s="38">
        <v>22</v>
      </c>
      <c r="G38" s="37">
        <v>5735817</v>
      </c>
      <c r="H38" s="37">
        <v>20</v>
      </c>
      <c r="I38" s="36">
        <v>846</v>
      </c>
      <c r="J38" s="36">
        <v>6</v>
      </c>
      <c r="K38" s="58">
        <v>9860</v>
      </c>
      <c r="L38" s="33">
        <f>_xlfn.RANK.EQ(K38,$K$9:$K$62)</f>
        <v>21</v>
      </c>
      <c r="M38" s="59">
        <v>2468432</v>
      </c>
      <c r="N38" s="33">
        <f>_xlfn.RANK.EQ(M38,$M$9:$M$62)</f>
        <v>14</v>
      </c>
      <c r="O38" s="58">
        <v>54341178</v>
      </c>
      <c r="P38" s="33">
        <f>_xlfn.RANK.EQ(O38,$O$9:$O$62)</f>
        <v>13</v>
      </c>
      <c r="Q38" s="31">
        <v>15607.199999999999</v>
      </c>
      <c r="R38" s="30">
        <v>34</v>
      </c>
      <c r="S38" s="32">
        <v>54.7</v>
      </c>
      <c r="T38" s="30">
        <v>35</v>
      </c>
      <c r="U38" s="32">
        <v>42.1</v>
      </c>
      <c r="V38" s="30">
        <v>7</v>
      </c>
      <c r="W38" s="31">
        <v>2386.2000000000003</v>
      </c>
      <c r="X38" s="30">
        <v>32</v>
      </c>
      <c r="Y38" s="31">
        <v>232.60000000000002</v>
      </c>
      <c r="Z38" s="30">
        <v>20</v>
      </c>
      <c r="AA38" s="29">
        <v>1338224</v>
      </c>
      <c r="AB38" s="28">
        <v>24</v>
      </c>
      <c r="AC38" s="27">
        <v>26</v>
      </c>
      <c r="AE38" s="13"/>
    </row>
    <row r="39" spans="1:31" ht="13.5" customHeight="1">
      <c r="A39" s="40">
        <v>27</v>
      </c>
      <c r="B39" s="39" t="s">
        <v>28</v>
      </c>
      <c r="C39" s="37">
        <v>15784</v>
      </c>
      <c r="D39" s="37">
        <v>1</v>
      </c>
      <c r="E39" s="37">
        <v>443034</v>
      </c>
      <c r="F39" s="38">
        <v>2</v>
      </c>
      <c r="G39" s="37">
        <v>16995712</v>
      </c>
      <c r="H39" s="37">
        <v>3</v>
      </c>
      <c r="I39" s="36" t="s">
        <v>7</v>
      </c>
      <c r="J39" s="36"/>
      <c r="K39" s="34">
        <v>28582</v>
      </c>
      <c r="L39" s="33">
        <f>_xlfn.RANK.EQ(K39,$K$9:$K$62)</f>
        <v>6</v>
      </c>
      <c r="M39" s="35">
        <v>7787152</v>
      </c>
      <c r="N39" s="33">
        <f>_xlfn.RANK.EQ(M39,$M$9:$M$62)</f>
        <v>5</v>
      </c>
      <c r="O39" s="34">
        <v>158082526</v>
      </c>
      <c r="P39" s="33">
        <f>_xlfn.RANK.EQ(O39,$O$9:$O$62)</f>
        <v>4</v>
      </c>
      <c r="Q39" s="31">
        <v>19559.599999999999</v>
      </c>
      <c r="R39" s="30">
        <v>27</v>
      </c>
      <c r="S39" s="32">
        <v>74.3</v>
      </c>
      <c r="T39" s="30">
        <v>2</v>
      </c>
      <c r="U39" s="32">
        <v>75.2</v>
      </c>
      <c r="V39" s="30">
        <v>1</v>
      </c>
      <c r="W39" s="31">
        <v>4587.3999999999996</v>
      </c>
      <c r="X39" s="30">
        <v>12</v>
      </c>
      <c r="Y39" s="31">
        <v>708.5</v>
      </c>
      <c r="Z39" s="30">
        <v>4</v>
      </c>
      <c r="AA39" s="29">
        <v>3776494</v>
      </c>
      <c r="AB39" s="28">
        <v>5</v>
      </c>
      <c r="AC39" s="27">
        <v>27</v>
      </c>
      <c r="AE39" s="13"/>
    </row>
    <row r="40" spans="1:31" ht="13.5" customHeight="1">
      <c r="A40" s="40">
        <v>28</v>
      </c>
      <c r="B40" s="39" t="s">
        <v>27</v>
      </c>
      <c r="C40" s="37">
        <v>7798</v>
      </c>
      <c r="D40" s="37">
        <v>6</v>
      </c>
      <c r="E40" s="37">
        <v>361956</v>
      </c>
      <c r="F40" s="38">
        <v>5</v>
      </c>
      <c r="G40" s="37">
        <v>15665881</v>
      </c>
      <c r="H40" s="37">
        <v>5</v>
      </c>
      <c r="I40" s="36">
        <v>27</v>
      </c>
      <c r="J40" s="36">
        <v>20</v>
      </c>
      <c r="K40" s="34">
        <v>21016</v>
      </c>
      <c r="L40" s="33">
        <f>_xlfn.RANK.EQ(K40,$K$9:$K$62)</f>
        <v>7</v>
      </c>
      <c r="M40" s="35">
        <v>5128508</v>
      </c>
      <c r="N40" s="33">
        <f>_xlfn.RANK.EQ(M40,$M$9:$M$62)</f>
        <v>8</v>
      </c>
      <c r="O40" s="34">
        <v>94983310</v>
      </c>
      <c r="P40" s="33">
        <f>_xlfn.RANK.EQ(O40,$O$9:$O$62)</f>
        <v>9</v>
      </c>
      <c r="Q40" s="31">
        <v>36417.4</v>
      </c>
      <c r="R40" s="30">
        <v>11</v>
      </c>
      <c r="S40" s="32">
        <v>61.2</v>
      </c>
      <c r="T40" s="30">
        <v>23</v>
      </c>
      <c r="U40" s="32">
        <v>39.200000000000003</v>
      </c>
      <c r="V40" s="30">
        <v>10</v>
      </c>
      <c r="W40" s="31">
        <v>5696</v>
      </c>
      <c r="X40" s="30">
        <v>8</v>
      </c>
      <c r="Y40" s="31">
        <v>682.4</v>
      </c>
      <c r="Z40" s="30">
        <v>5</v>
      </c>
      <c r="AA40" s="29">
        <v>3034057</v>
      </c>
      <c r="AB40" s="28">
        <v>9</v>
      </c>
      <c r="AC40" s="27">
        <v>28</v>
      </c>
      <c r="AE40" s="13"/>
    </row>
    <row r="41" spans="1:31" ht="13.5" customHeight="1">
      <c r="A41" s="40">
        <v>29</v>
      </c>
      <c r="B41" s="39" t="s">
        <v>26</v>
      </c>
      <c r="C41" s="37">
        <v>1881</v>
      </c>
      <c r="D41" s="37">
        <v>32</v>
      </c>
      <c r="E41" s="37">
        <v>61556</v>
      </c>
      <c r="F41" s="38">
        <v>37</v>
      </c>
      <c r="G41" s="37">
        <v>2091690</v>
      </c>
      <c r="H41" s="37">
        <v>36</v>
      </c>
      <c r="I41" s="36" t="s">
        <v>7</v>
      </c>
      <c r="J41" s="36"/>
      <c r="K41" s="34">
        <v>5314</v>
      </c>
      <c r="L41" s="33">
        <f>_xlfn.RANK.EQ(K41,$K$9:$K$62)</f>
        <v>36</v>
      </c>
      <c r="M41" s="35">
        <v>977067</v>
      </c>
      <c r="N41" s="33">
        <f>_xlfn.RANK.EQ(M41,$M$9:$M$62)</f>
        <v>37</v>
      </c>
      <c r="O41" s="34">
        <v>18689251</v>
      </c>
      <c r="P41" s="33">
        <f>_xlfn.RANK.EQ(O41,$O$9:$O$62)</f>
        <v>39</v>
      </c>
      <c r="Q41" s="31">
        <v>12713.8</v>
      </c>
      <c r="R41" s="30">
        <v>40</v>
      </c>
      <c r="S41" s="32">
        <v>46</v>
      </c>
      <c r="T41" s="30">
        <v>44</v>
      </c>
      <c r="U41" s="32">
        <v>30.1</v>
      </c>
      <c r="V41" s="30">
        <v>19</v>
      </c>
      <c r="W41" s="31">
        <v>1374.8</v>
      </c>
      <c r="X41" s="30">
        <v>44</v>
      </c>
      <c r="Y41" s="31">
        <v>101.1</v>
      </c>
      <c r="Z41" s="30">
        <v>37</v>
      </c>
      <c r="AA41" s="29">
        <v>835112</v>
      </c>
      <c r="AB41" s="28">
        <v>37</v>
      </c>
      <c r="AC41" s="27">
        <v>29</v>
      </c>
      <c r="AE41" s="13"/>
    </row>
    <row r="42" spans="1:31" ht="13.5" customHeight="1">
      <c r="A42" s="40">
        <v>30</v>
      </c>
      <c r="B42" s="39" t="s">
        <v>25</v>
      </c>
      <c r="C42" s="37">
        <v>1699</v>
      </c>
      <c r="D42" s="37">
        <v>37</v>
      </c>
      <c r="E42" s="37">
        <v>53037</v>
      </c>
      <c r="F42" s="38">
        <v>42</v>
      </c>
      <c r="G42" s="37">
        <v>2664674</v>
      </c>
      <c r="H42" s="37">
        <v>31</v>
      </c>
      <c r="I42" s="36" t="s">
        <v>15</v>
      </c>
      <c r="J42" s="36" t="s">
        <v>14</v>
      </c>
      <c r="K42" s="34">
        <v>4668</v>
      </c>
      <c r="L42" s="33">
        <f>_xlfn.RANK.EQ(K42,$K$9:$K$62)</f>
        <v>40</v>
      </c>
      <c r="M42" s="35">
        <v>875202</v>
      </c>
      <c r="N42" s="33">
        <f>_xlfn.RANK.EQ(M42,$M$9:$M$62)</f>
        <v>41</v>
      </c>
      <c r="O42" s="34">
        <v>16470290</v>
      </c>
      <c r="P42" s="33">
        <f>_xlfn.RANK.EQ(O42,$O$9:$O$62)</f>
        <v>41</v>
      </c>
      <c r="Q42" s="31">
        <v>13728.9</v>
      </c>
      <c r="R42" s="30">
        <v>38</v>
      </c>
      <c r="S42" s="32">
        <v>45.9</v>
      </c>
      <c r="T42" s="30">
        <v>45</v>
      </c>
      <c r="U42" s="32">
        <v>52.1</v>
      </c>
      <c r="V42" s="30">
        <v>4</v>
      </c>
      <c r="W42" s="31">
        <v>1282.3</v>
      </c>
      <c r="X42" s="30">
        <v>46</v>
      </c>
      <c r="Y42" s="31">
        <v>136.9</v>
      </c>
      <c r="Z42" s="30">
        <v>28</v>
      </c>
      <c r="AA42" s="29">
        <v>754789</v>
      </c>
      <c r="AB42" s="28">
        <v>41</v>
      </c>
      <c r="AC42" s="27">
        <v>30</v>
      </c>
      <c r="AE42" s="13"/>
    </row>
    <row r="43" spans="1:31" ht="6" customHeight="1">
      <c r="A43" s="40"/>
      <c r="B43" s="39"/>
      <c r="C43" s="37"/>
      <c r="D43" s="37"/>
      <c r="E43" s="37"/>
      <c r="F43" s="38"/>
      <c r="G43" s="37"/>
      <c r="H43" s="37"/>
      <c r="I43" s="36"/>
      <c r="J43" s="36" t="s">
        <v>14</v>
      </c>
      <c r="K43" s="34"/>
      <c r="L43" s="33"/>
      <c r="M43" s="35"/>
      <c r="N43" s="33"/>
      <c r="O43" s="34"/>
      <c r="P43" s="33"/>
      <c r="Q43" s="31"/>
      <c r="R43" s="30"/>
      <c r="S43" s="32"/>
      <c r="T43" s="30"/>
      <c r="U43" s="32"/>
      <c r="V43" s="30"/>
      <c r="W43" s="31"/>
      <c r="X43" s="30"/>
      <c r="Y43" s="55"/>
      <c r="Z43" s="30"/>
      <c r="AA43" s="29"/>
      <c r="AB43" s="28"/>
      <c r="AC43" s="27"/>
      <c r="AE43" s="13"/>
    </row>
    <row r="44" spans="1:31" ht="13.5" customHeight="1">
      <c r="A44" s="40">
        <v>31</v>
      </c>
      <c r="B44" s="39" t="s">
        <v>24</v>
      </c>
      <c r="C44" s="37">
        <v>825</v>
      </c>
      <c r="D44" s="37">
        <v>47</v>
      </c>
      <c r="E44" s="37">
        <v>33874</v>
      </c>
      <c r="F44" s="38">
        <v>45</v>
      </c>
      <c r="G44" s="37">
        <v>803989</v>
      </c>
      <c r="H44" s="37">
        <v>45</v>
      </c>
      <c r="I44" s="36" t="s">
        <v>7</v>
      </c>
      <c r="J44" s="36"/>
      <c r="K44" s="34">
        <v>2882</v>
      </c>
      <c r="L44" s="33">
        <f>_xlfn.RANK.EQ(K44,$K$9:$K$62)</f>
        <v>46</v>
      </c>
      <c r="M44" s="35">
        <v>491157</v>
      </c>
      <c r="N44" s="33">
        <f>_xlfn.RANK.EQ(M44,$M$9:$M$62)</f>
        <v>46</v>
      </c>
      <c r="O44" s="34">
        <v>8917400</v>
      </c>
      <c r="P44" s="33">
        <f>_xlfn.RANK.EQ(O44,$O$9:$O$62)</f>
        <v>47</v>
      </c>
      <c r="Q44" s="31">
        <v>8845.7999999999993</v>
      </c>
      <c r="R44" s="30">
        <v>46</v>
      </c>
      <c r="S44" s="32">
        <v>68.599999999999994</v>
      </c>
      <c r="T44" s="30">
        <v>11</v>
      </c>
      <c r="U44" s="32">
        <v>34.200000000000003</v>
      </c>
      <c r="V44" s="30">
        <v>15</v>
      </c>
      <c r="W44" s="31">
        <v>1598.8</v>
      </c>
      <c r="X44" s="30">
        <v>40</v>
      </c>
      <c r="Y44" s="31">
        <v>73.8</v>
      </c>
      <c r="Z44" s="30">
        <v>41</v>
      </c>
      <c r="AA44" s="29">
        <v>466823</v>
      </c>
      <c r="AB44" s="28">
        <v>47</v>
      </c>
      <c r="AC44" s="27">
        <v>31</v>
      </c>
      <c r="AE44" s="13"/>
    </row>
    <row r="45" spans="1:31" ht="13.5" customHeight="1">
      <c r="A45" s="40">
        <v>32</v>
      </c>
      <c r="B45" s="39" t="s">
        <v>23</v>
      </c>
      <c r="C45" s="37">
        <v>1122</v>
      </c>
      <c r="D45" s="37">
        <v>45</v>
      </c>
      <c r="E45" s="37">
        <v>41542</v>
      </c>
      <c r="F45" s="38">
        <v>44</v>
      </c>
      <c r="G45" s="37">
        <v>1172090</v>
      </c>
      <c r="H45" s="37">
        <v>44</v>
      </c>
      <c r="I45" s="36">
        <v>199</v>
      </c>
      <c r="J45" s="36">
        <v>12</v>
      </c>
      <c r="K45" s="58">
        <v>2950</v>
      </c>
      <c r="L45" s="33">
        <f>_xlfn.RANK.EQ(K45,$K$9:$K$62)</f>
        <v>45</v>
      </c>
      <c r="M45" s="59">
        <v>667105</v>
      </c>
      <c r="N45" s="33">
        <f>_xlfn.RANK.EQ(M45,$M$9:$M$62)</f>
        <v>44</v>
      </c>
      <c r="O45" s="58">
        <v>13405098</v>
      </c>
      <c r="P45" s="33">
        <f>_xlfn.RANK.EQ(O45,$O$9:$O$62)</f>
        <v>44</v>
      </c>
      <c r="Q45" s="31">
        <v>18149.400000000001</v>
      </c>
      <c r="R45" s="30">
        <v>30</v>
      </c>
      <c r="S45" s="32">
        <v>55.7</v>
      </c>
      <c r="T45" s="30">
        <v>34</v>
      </c>
      <c r="U45" s="32">
        <v>22.1</v>
      </c>
      <c r="V45" s="30">
        <v>32</v>
      </c>
      <c r="W45" s="31">
        <v>2129.1000000000004</v>
      </c>
      <c r="X45" s="30">
        <v>37</v>
      </c>
      <c r="Y45" s="31">
        <v>58.599999999999994</v>
      </c>
      <c r="Z45" s="30">
        <v>47</v>
      </c>
      <c r="AA45" s="29">
        <v>555173</v>
      </c>
      <c r="AB45" s="28">
        <v>46</v>
      </c>
      <c r="AC45" s="27">
        <v>32</v>
      </c>
      <c r="AE45" s="13"/>
    </row>
    <row r="46" spans="1:31" ht="13.5" customHeight="1">
      <c r="A46" s="40">
        <v>33</v>
      </c>
      <c r="B46" s="39" t="s">
        <v>22</v>
      </c>
      <c r="C46" s="37">
        <v>3186</v>
      </c>
      <c r="D46" s="37">
        <v>21</v>
      </c>
      <c r="E46" s="37">
        <v>145720</v>
      </c>
      <c r="F46" s="38">
        <v>21</v>
      </c>
      <c r="G46" s="37">
        <v>7603182</v>
      </c>
      <c r="H46" s="37">
        <v>16</v>
      </c>
      <c r="I46" s="36">
        <v>118</v>
      </c>
      <c r="J46" s="36">
        <v>15</v>
      </c>
      <c r="K46" s="34">
        <v>9753</v>
      </c>
      <c r="L46" s="33">
        <f>_xlfn.RANK.EQ(K46,$K$9:$K$62)</f>
        <v>22</v>
      </c>
      <c r="M46" s="35">
        <v>2094182</v>
      </c>
      <c r="N46" s="33">
        <f>_xlfn.RANK.EQ(M46,$M$9:$M$62)</f>
        <v>22</v>
      </c>
      <c r="O46" s="34">
        <v>38797386</v>
      </c>
      <c r="P46" s="33">
        <f>_xlfn.RANK.EQ(O46,$O$9:$O$62)</f>
        <v>24</v>
      </c>
      <c r="Q46" s="31">
        <v>32032.1</v>
      </c>
      <c r="R46" s="30">
        <v>14</v>
      </c>
      <c r="S46" s="32">
        <v>47.3</v>
      </c>
      <c r="T46" s="30">
        <v>42</v>
      </c>
      <c r="U46" s="32">
        <v>18.8</v>
      </c>
      <c r="V46" s="30">
        <v>41</v>
      </c>
      <c r="W46" s="31">
        <v>2621.1999999999998</v>
      </c>
      <c r="X46" s="30">
        <v>28</v>
      </c>
      <c r="Y46" s="31">
        <v>257.5</v>
      </c>
      <c r="Z46" s="30">
        <v>17</v>
      </c>
      <c r="AA46" s="29">
        <v>1544120</v>
      </c>
      <c r="AB46" s="28">
        <v>20</v>
      </c>
      <c r="AC46" s="27">
        <v>33</v>
      </c>
      <c r="AE46" s="13"/>
    </row>
    <row r="47" spans="1:31" ht="13.5" customHeight="1">
      <c r="A47" s="40">
        <v>34</v>
      </c>
      <c r="B47" s="39" t="s">
        <v>21</v>
      </c>
      <c r="C47" s="37">
        <v>4802</v>
      </c>
      <c r="D47" s="37">
        <v>14</v>
      </c>
      <c r="E47" s="37">
        <v>216899</v>
      </c>
      <c r="F47" s="38">
        <v>10</v>
      </c>
      <c r="G47" s="37">
        <v>10171291</v>
      </c>
      <c r="H47" s="37">
        <v>10</v>
      </c>
      <c r="I47" s="36" t="s">
        <v>15</v>
      </c>
      <c r="J47" s="36" t="s">
        <v>14</v>
      </c>
      <c r="K47" s="34">
        <v>11726</v>
      </c>
      <c r="L47" s="33">
        <f>_xlfn.RANK.EQ(K47,$K$9:$K$62)</f>
        <v>19</v>
      </c>
      <c r="M47" s="35">
        <v>2556950</v>
      </c>
      <c r="N47" s="33">
        <f>_xlfn.RANK.EQ(M47,$M$9:$M$62)</f>
        <v>13</v>
      </c>
      <c r="O47" s="34">
        <v>46035212</v>
      </c>
      <c r="P47" s="33">
        <f>_xlfn.RANK.EQ(O47,$O$9:$O$62)</f>
        <v>16</v>
      </c>
      <c r="Q47" s="31">
        <v>28813.600000000002</v>
      </c>
      <c r="R47" s="30">
        <v>16</v>
      </c>
      <c r="S47" s="32">
        <v>59.2</v>
      </c>
      <c r="T47" s="30">
        <v>27</v>
      </c>
      <c r="U47" s="32">
        <v>43.7</v>
      </c>
      <c r="V47" s="30">
        <v>6</v>
      </c>
      <c r="W47" s="31">
        <v>4233.7</v>
      </c>
      <c r="X47" s="30">
        <v>15</v>
      </c>
      <c r="Y47" s="31">
        <v>264.59999999999997</v>
      </c>
      <c r="Z47" s="30">
        <v>15</v>
      </c>
      <c r="AA47" s="29">
        <v>1906196</v>
      </c>
      <c r="AB47" s="28">
        <v>13</v>
      </c>
      <c r="AC47" s="27">
        <v>34</v>
      </c>
      <c r="AE47" s="13"/>
    </row>
    <row r="48" spans="1:31" ht="13.5" customHeight="1">
      <c r="A48" s="40">
        <v>35</v>
      </c>
      <c r="B48" s="39" t="s">
        <v>20</v>
      </c>
      <c r="C48" s="37">
        <v>1709</v>
      </c>
      <c r="D48" s="37">
        <v>36</v>
      </c>
      <c r="E48" s="37">
        <v>93054</v>
      </c>
      <c r="F48" s="38">
        <v>27</v>
      </c>
      <c r="G48" s="37">
        <v>6109748</v>
      </c>
      <c r="H48" s="37">
        <v>19</v>
      </c>
      <c r="I48" s="36">
        <v>358</v>
      </c>
      <c r="J48" s="36">
        <v>10</v>
      </c>
      <c r="K48" s="34">
        <v>6484</v>
      </c>
      <c r="L48" s="33">
        <f>_xlfn.RANK.EQ(K48,$K$9:$K$62)</f>
        <v>30</v>
      </c>
      <c r="M48" s="35">
        <v>1294220</v>
      </c>
      <c r="N48" s="33">
        <f>_xlfn.RANK.EQ(M48,$M$9:$M$62)</f>
        <v>29</v>
      </c>
      <c r="O48" s="34">
        <v>25617807</v>
      </c>
      <c r="P48" s="33">
        <f>_xlfn.RANK.EQ(O48,$O$9:$O$62)</f>
        <v>29</v>
      </c>
      <c r="Q48" s="31">
        <v>16446.399999999998</v>
      </c>
      <c r="R48" s="30">
        <v>33</v>
      </c>
      <c r="S48" s="32">
        <v>59.2</v>
      </c>
      <c r="T48" s="30">
        <v>27</v>
      </c>
      <c r="U48" s="32">
        <v>36.200000000000003</v>
      </c>
      <c r="V48" s="30">
        <v>11</v>
      </c>
      <c r="W48" s="31">
        <v>2772</v>
      </c>
      <c r="X48" s="30">
        <v>24</v>
      </c>
      <c r="Y48" s="31">
        <v>227.10000000000002</v>
      </c>
      <c r="Z48" s="30">
        <v>21</v>
      </c>
      <c r="AA48" s="29">
        <v>1074100</v>
      </c>
      <c r="AB48" s="28">
        <v>26</v>
      </c>
      <c r="AC48" s="27">
        <v>35</v>
      </c>
      <c r="AE48" s="13"/>
    </row>
    <row r="49" spans="1:31" ht="6" customHeight="1">
      <c r="A49" s="40"/>
      <c r="B49" s="39"/>
      <c r="C49" s="37"/>
      <c r="D49" s="37"/>
      <c r="E49" s="37"/>
      <c r="F49" s="38"/>
      <c r="G49" s="37"/>
      <c r="H49" s="37"/>
      <c r="I49" s="36"/>
      <c r="J49" s="36" t="s">
        <v>14</v>
      </c>
      <c r="K49" s="34"/>
      <c r="L49" s="33"/>
      <c r="M49" s="35"/>
      <c r="N49" s="33"/>
      <c r="O49" s="34"/>
      <c r="P49" s="33"/>
      <c r="Q49" s="55"/>
      <c r="R49" s="30"/>
      <c r="S49" s="56"/>
      <c r="T49" s="30"/>
      <c r="U49" s="56"/>
      <c r="V49" s="30"/>
      <c r="W49" s="31"/>
      <c r="X49" s="30"/>
      <c r="Y49" s="55"/>
      <c r="Z49" s="30"/>
      <c r="AA49" s="29"/>
      <c r="AB49" s="28"/>
      <c r="AC49" s="27"/>
      <c r="AE49" s="13"/>
    </row>
    <row r="50" spans="1:31" ht="13.5" customHeight="1">
      <c r="A50" s="40">
        <v>36</v>
      </c>
      <c r="B50" s="39" t="s">
        <v>19</v>
      </c>
      <c r="C50" s="37">
        <v>1137</v>
      </c>
      <c r="D50" s="37">
        <v>44</v>
      </c>
      <c r="E50" s="37">
        <v>47398</v>
      </c>
      <c r="F50" s="38">
        <v>43</v>
      </c>
      <c r="G50" s="37">
        <v>1780840</v>
      </c>
      <c r="H50" s="37">
        <v>41</v>
      </c>
      <c r="I50" s="36" t="s">
        <v>15</v>
      </c>
      <c r="J50" s="36" t="s">
        <v>14</v>
      </c>
      <c r="K50" s="34">
        <v>3315</v>
      </c>
      <c r="L50" s="33">
        <f>_xlfn.RANK.EQ(K50,$K$9:$K$62)</f>
        <v>44</v>
      </c>
      <c r="M50" s="35">
        <v>654383</v>
      </c>
      <c r="N50" s="33">
        <f>_xlfn.RANK.EQ(M50,$M$9:$M$62)</f>
        <v>45</v>
      </c>
      <c r="O50" s="34">
        <v>11304040</v>
      </c>
      <c r="P50" s="33">
        <f>_xlfn.RANK.EQ(O50,$O$9:$O$62)</f>
        <v>45</v>
      </c>
      <c r="Q50" s="31">
        <v>15172.599999999999</v>
      </c>
      <c r="R50" s="30">
        <v>35</v>
      </c>
      <c r="S50" s="32">
        <v>44.8</v>
      </c>
      <c r="T50" s="30">
        <v>46</v>
      </c>
      <c r="U50" s="32">
        <v>22</v>
      </c>
      <c r="V50" s="30">
        <v>33</v>
      </c>
      <c r="W50" s="31">
        <v>1020.6999999999999</v>
      </c>
      <c r="X50" s="30">
        <v>47</v>
      </c>
      <c r="Y50" s="31">
        <v>86.100000000000009</v>
      </c>
      <c r="Z50" s="30">
        <v>40</v>
      </c>
      <c r="AA50" s="29">
        <v>621197</v>
      </c>
      <c r="AB50" s="28">
        <v>44</v>
      </c>
      <c r="AC50" s="27">
        <v>36</v>
      </c>
      <c r="AE50" s="13"/>
    </row>
    <row r="51" spans="1:31" ht="13.5" customHeight="1">
      <c r="A51" s="40">
        <v>37</v>
      </c>
      <c r="B51" s="39" t="s">
        <v>18</v>
      </c>
      <c r="C51" s="37">
        <v>1847</v>
      </c>
      <c r="D51" s="37">
        <v>33</v>
      </c>
      <c r="E51" s="37">
        <v>69578</v>
      </c>
      <c r="F51" s="38">
        <v>34</v>
      </c>
      <c r="G51" s="37">
        <v>2576333</v>
      </c>
      <c r="H51" s="37">
        <v>32</v>
      </c>
      <c r="I51" s="36" t="s">
        <v>15</v>
      </c>
      <c r="J51" s="36" t="s">
        <v>14</v>
      </c>
      <c r="K51" s="58">
        <v>5014</v>
      </c>
      <c r="L51" s="33">
        <f>_xlfn.RANK.EQ(K51,$K$9:$K$62)</f>
        <v>39</v>
      </c>
      <c r="M51" s="59">
        <v>967800</v>
      </c>
      <c r="N51" s="33">
        <f>_xlfn.RANK.EQ(M51,$M$9:$M$62)</f>
        <v>38</v>
      </c>
      <c r="O51" s="58">
        <v>19208125</v>
      </c>
      <c r="P51" s="33">
        <f>_xlfn.RANK.EQ(O51,$O$9:$O$62)</f>
        <v>38</v>
      </c>
      <c r="Q51" s="31">
        <v>10200.700000000001</v>
      </c>
      <c r="R51" s="30">
        <v>45</v>
      </c>
      <c r="S51" s="32">
        <v>63</v>
      </c>
      <c r="T51" s="30">
        <v>20</v>
      </c>
      <c r="U51" s="32">
        <v>28.1</v>
      </c>
      <c r="V51" s="30">
        <v>20</v>
      </c>
      <c r="W51" s="31">
        <v>1407.2</v>
      </c>
      <c r="X51" s="30">
        <v>43</v>
      </c>
      <c r="Y51" s="31">
        <v>166.89999999999998</v>
      </c>
      <c r="Z51" s="30">
        <v>25</v>
      </c>
      <c r="AA51" s="29">
        <v>789006</v>
      </c>
      <c r="AB51" s="28">
        <v>39</v>
      </c>
      <c r="AC51" s="27">
        <v>37</v>
      </c>
      <c r="AE51" s="13"/>
    </row>
    <row r="52" spans="1:31" ht="13.5" customHeight="1">
      <c r="A52" s="40">
        <v>38</v>
      </c>
      <c r="B52" s="39" t="s">
        <v>17</v>
      </c>
      <c r="C52" s="37">
        <v>2152</v>
      </c>
      <c r="D52" s="37">
        <v>27</v>
      </c>
      <c r="E52" s="37">
        <v>77264</v>
      </c>
      <c r="F52" s="38">
        <v>30</v>
      </c>
      <c r="G52" s="37">
        <v>4178495</v>
      </c>
      <c r="H52" s="37">
        <v>25</v>
      </c>
      <c r="I52" s="36">
        <v>180</v>
      </c>
      <c r="J52" s="36">
        <v>13</v>
      </c>
      <c r="K52" s="34">
        <v>6302</v>
      </c>
      <c r="L52" s="33">
        <f>_xlfn.RANK.EQ(K52,$K$9:$K$62)</f>
        <v>31</v>
      </c>
      <c r="M52" s="35">
        <v>1219432</v>
      </c>
      <c r="N52" s="33">
        <f>_xlfn.RANK.EQ(M52,$M$9:$M$62)</f>
        <v>32</v>
      </c>
      <c r="O52" s="34">
        <v>22315201</v>
      </c>
      <c r="P52" s="33">
        <f>_xlfn.RANK.EQ(O52,$O$9:$O$62)</f>
        <v>31</v>
      </c>
      <c r="Q52" s="31">
        <v>18226.099999999999</v>
      </c>
      <c r="R52" s="30">
        <v>29</v>
      </c>
      <c r="S52" s="32">
        <v>51.5</v>
      </c>
      <c r="T52" s="30">
        <v>39</v>
      </c>
      <c r="U52" s="32">
        <v>21.9</v>
      </c>
      <c r="V52" s="30">
        <v>35</v>
      </c>
      <c r="W52" s="31">
        <v>1983.4</v>
      </c>
      <c r="X52" s="30">
        <v>38</v>
      </c>
      <c r="Y52" s="31">
        <v>119.4</v>
      </c>
      <c r="Z52" s="30">
        <v>32</v>
      </c>
      <c r="AA52" s="29">
        <v>1021523</v>
      </c>
      <c r="AB52" s="28">
        <v>29</v>
      </c>
      <c r="AC52" s="27">
        <v>38</v>
      </c>
      <c r="AE52" s="13"/>
    </row>
    <row r="53" spans="1:31" ht="13.5" customHeight="1">
      <c r="A53" s="40">
        <v>39</v>
      </c>
      <c r="B53" s="39" t="s">
        <v>16</v>
      </c>
      <c r="C53" s="37">
        <v>1146</v>
      </c>
      <c r="D53" s="37">
        <v>43</v>
      </c>
      <c r="E53" s="37">
        <v>26069</v>
      </c>
      <c r="F53" s="38">
        <v>46</v>
      </c>
      <c r="G53" s="37">
        <v>580975</v>
      </c>
      <c r="H53" s="37">
        <v>46</v>
      </c>
      <c r="I53" s="36" t="s">
        <v>15</v>
      </c>
      <c r="J53" s="36" t="s">
        <v>14</v>
      </c>
      <c r="K53" s="34">
        <v>2688</v>
      </c>
      <c r="L53" s="33">
        <f>_xlfn.RANK.EQ(K53,$K$9:$K$62)</f>
        <v>47</v>
      </c>
      <c r="M53" s="35">
        <v>471483</v>
      </c>
      <c r="N53" s="33">
        <f>_xlfn.RANK.EQ(M53,$M$9:$M$62)</f>
        <v>47</v>
      </c>
      <c r="O53" s="34">
        <v>9571661</v>
      </c>
      <c r="P53" s="33">
        <f>_xlfn.RANK.EQ(O53,$O$9:$O$62)</f>
        <v>46</v>
      </c>
      <c r="Q53" s="31">
        <v>14104.2</v>
      </c>
      <c r="R53" s="30">
        <v>36</v>
      </c>
      <c r="S53" s="32">
        <v>46.1</v>
      </c>
      <c r="T53" s="30">
        <v>43</v>
      </c>
      <c r="U53" s="32">
        <v>22</v>
      </c>
      <c r="V53" s="30">
        <v>33</v>
      </c>
      <c r="W53" s="31">
        <v>1559.3</v>
      </c>
      <c r="X53" s="30">
        <v>41</v>
      </c>
      <c r="Y53" s="31">
        <v>62.8</v>
      </c>
      <c r="Z53" s="30">
        <v>45</v>
      </c>
      <c r="AA53" s="29">
        <v>562916</v>
      </c>
      <c r="AB53" s="28">
        <v>45</v>
      </c>
      <c r="AC53" s="27">
        <v>39</v>
      </c>
      <c r="AE53" s="13"/>
    </row>
    <row r="54" spans="1:31" ht="6" customHeight="1">
      <c r="A54" s="40"/>
      <c r="B54" s="39"/>
      <c r="C54" s="37"/>
      <c r="D54" s="37"/>
      <c r="E54" s="37"/>
      <c r="F54" s="38"/>
      <c r="G54" s="37"/>
      <c r="H54" s="37"/>
      <c r="I54" s="36"/>
      <c r="J54" s="36" t="s">
        <v>14</v>
      </c>
      <c r="K54" s="34"/>
      <c r="L54" s="33"/>
      <c r="M54" s="57"/>
      <c r="N54" s="33"/>
      <c r="O54" s="57"/>
      <c r="P54" s="33"/>
      <c r="Q54" s="55"/>
      <c r="R54" s="30"/>
      <c r="S54" s="56"/>
      <c r="T54" s="30"/>
      <c r="U54" s="56"/>
      <c r="V54" s="30"/>
      <c r="W54" s="31"/>
      <c r="X54" s="30"/>
      <c r="Y54" s="55"/>
      <c r="Z54" s="30"/>
      <c r="AA54" s="29"/>
      <c r="AB54" s="28"/>
      <c r="AC54" s="27"/>
      <c r="AE54" s="13"/>
    </row>
    <row r="55" spans="1:31" ht="13.5" customHeight="1">
      <c r="A55" s="40">
        <v>40</v>
      </c>
      <c r="B55" s="39" t="s">
        <v>13</v>
      </c>
      <c r="C55" s="37">
        <v>5219</v>
      </c>
      <c r="D55" s="37">
        <v>10</v>
      </c>
      <c r="E55" s="37">
        <v>219552</v>
      </c>
      <c r="F55" s="38">
        <v>9</v>
      </c>
      <c r="G55" s="37">
        <v>9738415</v>
      </c>
      <c r="H55" s="37">
        <v>11</v>
      </c>
      <c r="I55" s="36">
        <v>146</v>
      </c>
      <c r="J55" s="36">
        <v>14</v>
      </c>
      <c r="K55" s="34">
        <v>20901</v>
      </c>
      <c r="L55" s="33">
        <f>_xlfn.RANK.EQ(K55,$K$9:$K$62)</f>
        <v>9</v>
      </c>
      <c r="M55" s="35">
        <v>5166368</v>
      </c>
      <c r="N55" s="33">
        <f>_xlfn.RANK.EQ(M55,$M$9:$M$62)</f>
        <v>7</v>
      </c>
      <c r="O55" s="34">
        <v>95916102</v>
      </c>
      <c r="P55" s="33">
        <f>_xlfn.RANK.EQ(O55,$O$9:$O$62)</f>
        <v>8</v>
      </c>
      <c r="Q55" s="31">
        <v>37633.599999999999</v>
      </c>
      <c r="R55" s="30">
        <v>8</v>
      </c>
      <c r="S55" s="32">
        <v>64</v>
      </c>
      <c r="T55" s="30">
        <v>17</v>
      </c>
      <c r="U55" s="32">
        <v>17.8</v>
      </c>
      <c r="V55" s="30">
        <v>43</v>
      </c>
      <c r="W55" s="31">
        <v>6456.1</v>
      </c>
      <c r="X55" s="30">
        <v>4</v>
      </c>
      <c r="Y55" s="31">
        <v>567.20000000000005</v>
      </c>
      <c r="Z55" s="30">
        <v>7</v>
      </c>
      <c r="AA55" s="29">
        <v>3397868</v>
      </c>
      <c r="AB55" s="28">
        <v>8</v>
      </c>
      <c r="AC55" s="27">
        <v>40</v>
      </c>
      <c r="AE55" s="13"/>
    </row>
    <row r="56" spans="1:31" s="41" customFormat="1" ht="13.5" customHeight="1">
      <c r="A56" s="54">
        <v>41</v>
      </c>
      <c r="B56" s="53" t="s">
        <v>12</v>
      </c>
      <c r="C56" s="51">
        <v>1326</v>
      </c>
      <c r="D56" s="51">
        <v>42</v>
      </c>
      <c r="E56" s="51">
        <v>61207</v>
      </c>
      <c r="F56" s="52">
        <v>38</v>
      </c>
      <c r="G56" s="51">
        <v>1865551</v>
      </c>
      <c r="H56" s="51">
        <v>39</v>
      </c>
      <c r="I56" s="50">
        <v>6105</v>
      </c>
      <c r="J56" s="50">
        <v>2</v>
      </c>
      <c r="K56" s="45">
        <v>4318</v>
      </c>
      <c r="L56" s="48">
        <f>_xlfn.RANK.EQ(K56,$K$9:$K$62)</f>
        <v>43</v>
      </c>
      <c r="M56" s="49">
        <v>857387</v>
      </c>
      <c r="N56" s="48">
        <f>_xlfn.RANK.EQ(M56,$M$9:$M$62)</f>
        <v>42</v>
      </c>
      <c r="O56" s="45">
        <v>14989905</v>
      </c>
      <c r="P56" s="48">
        <f>_xlfn.RANK.EQ(O56,$O$9:$O$62)</f>
        <v>42</v>
      </c>
      <c r="Q56" s="46">
        <v>10949.1</v>
      </c>
      <c r="R56" s="45">
        <v>43</v>
      </c>
      <c r="S56" s="47">
        <v>69.3</v>
      </c>
      <c r="T56" s="45">
        <v>8</v>
      </c>
      <c r="U56" s="47">
        <v>27.2</v>
      </c>
      <c r="V56" s="45">
        <v>22</v>
      </c>
      <c r="W56" s="46">
        <v>1886.9</v>
      </c>
      <c r="X56" s="45">
        <v>39</v>
      </c>
      <c r="Y56" s="46">
        <v>88.199999999999989</v>
      </c>
      <c r="Z56" s="45">
        <v>39</v>
      </c>
      <c r="AA56" s="44">
        <v>680153</v>
      </c>
      <c r="AB56" s="43">
        <v>42</v>
      </c>
      <c r="AC56" s="42">
        <v>41</v>
      </c>
      <c r="AE56" s="13"/>
    </row>
    <row r="57" spans="1:31" ht="13.5" customHeight="1">
      <c r="A57" s="40">
        <v>42</v>
      </c>
      <c r="B57" s="39" t="s">
        <v>11</v>
      </c>
      <c r="C57" s="37">
        <v>1638</v>
      </c>
      <c r="D57" s="37">
        <v>38</v>
      </c>
      <c r="E57" s="37">
        <v>57358</v>
      </c>
      <c r="F57" s="38">
        <v>39</v>
      </c>
      <c r="G57" s="37">
        <v>1829520</v>
      </c>
      <c r="H57" s="37">
        <v>40</v>
      </c>
      <c r="I57" s="36">
        <v>5341</v>
      </c>
      <c r="J57" s="36">
        <v>3</v>
      </c>
      <c r="K57" s="34">
        <v>5029</v>
      </c>
      <c r="L57" s="33">
        <f>_xlfn.RANK.EQ(K57,$K$9:$K$62)</f>
        <v>38</v>
      </c>
      <c r="M57" s="35">
        <v>1039618</v>
      </c>
      <c r="N57" s="33">
        <f>_xlfn.RANK.EQ(M57,$M$9:$M$62)</f>
        <v>36</v>
      </c>
      <c r="O57" s="34">
        <v>19733685</v>
      </c>
      <c r="P57" s="33">
        <f>_xlfn.RANK.EQ(O57,$O$9:$O$62)</f>
        <v>35</v>
      </c>
      <c r="Q57" s="31">
        <v>18028.599999999999</v>
      </c>
      <c r="R57" s="30">
        <v>31</v>
      </c>
      <c r="S57" s="32">
        <v>52</v>
      </c>
      <c r="T57" s="30">
        <v>38</v>
      </c>
      <c r="U57" s="32">
        <v>34.4</v>
      </c>
      <c r="V57" s="30">
        <v>14</v>
      </c>
      <c r="W57" s="31">
        <v>2163.8000000000002</v>
      </c>
      <c r="X57" s="30">
        <v>36</v>
      </c>
      <c r="Y57" s="31">
        <v>68.7</v>
      </c>
      <c r="Z57" s="30">
        <v>44</v>
      </c>
      <c r="AA57" s="29">
        <v>954522</v>
      </c>
      <c r="AB57" s="28">
        <v>31</v>
      </c>
      <c r="AC57" s="27">
        <v>42</v>
      </c>
      <c r="AE57" s="13"/>
    </row>
    <row r="58" spans="1:31" ht="13.5" customHeight="1">
      <c r="A58" s="40">
        <v>43</v>
      </c>
      <c r="B58" s="39" t="s">
        <v>10</v>
      </c>
      <c r="C58" s="37">
        <v>2022</v>
      </c>
      <c r="D58" s="37">
        <v>31</v>
      </c>
      <c r="E58" s="37">
        <v>92874</v>
      </c>
      <c r="F58" s="38">
        <v>28</v>
      </c>
      <c r="G58" s="37">
        <v>2839232</v>
      </c>
      <c r="H58" s="37">
        <v>30</v>
      </c>
      <c r="I58" s="36">
        <v>116</v>
      </c>
      <c r="J58" s="36">
        <v>16</v>
      </c>
      <c r="K58" s="34">
        <v>12957</v>
      </c>
      <c r="L58" s="33">
        <f>_xlfn.RANK.EQ(K58,$K$9:$K$62)</f>
        <v>14</v>
      </c>
      <c r="M58" s="35">
        <v>2445470</v>
      </c>
      <c r="N58" s="33">
        <f>_xlfn.RANK.EQ(M58,$M$9:$M$62)</f>
        <v>15</v>
      </c>
      <c r="O58" s="34">
        <v>47220302</v>
      </c>
      <c r="P58" s="33">
        <f>_xlfn.RANK.EQ(O58,$O$9:$O$62)</f>
        <v>15</v>
      </c>
      <c r="Q58" s="31">
        <v>22150.400000000001</v>
      </c>
      <c r="R58" s="30">
        <v>24</v>
      </c>
      <c r="S58" s="32">
        <v>55.8</v>
      </c>
      <c r="T58" s="30">
        <v>32</v>
      </c>
      <c r="U58" s="32">
        <v>26.9</v>
      </c>
      <c r="V58" s="30">
        <v>25</v>
      </c>
      <c r="W58" s="31">
        <v>2357.5</v>
      </c>
      <c r="X58" s="30">
        <v>33</v>
      </c>
      <c r="Y58" s="31">
        <v>69</v>
      </c>
      <c r="Z58" s="30">
        <v>43</v>
      </c>
      <c r="AA58" s="29">
        <v>1392877</v>
      </c>
      <c r="AB58" s="28">
        <v>22</v>
      </c>
      <c r="AC58" s="27">
        <v>43</v>
      </c>
      <c r="AE58" s="13"/>
    </row>
    <row r="59" spans="1:31" ht="13.5" customHeight="1">
      <c r="A59" s="40">
        <v>44</v>
      </c>
      <c r="B59" s="39" t="s">
        <v>9</v>
      </c>
      <c r="C59" s="37">
        <v>1459</v>
      </c>
      <c r="D59" s="37">
        <v>39</v>
      </c>
      <c r="E59" s="37">
        <v>66570</v>
      </c>
      <c r="F59" s="38">
        <v>35</v>
      </c>
      <c r="G59" s="37">
        <v>4094974</v>
      </c>
      <c r="H59" s="37">
        <v>26</v>
      </c>
      <c r="I59" s="36">
        <v>112</v>
      </c>
      <c r="J59" s="36">
        <v>17</v>
      </c>
      <c r="K59" s="34">
        <v>5587</v>
      </c>
      <c r="L59" s="33">
        <f>_xlfn.RANK.EQ(K59,$K$9:$K$62)</f>
        <v>34</v>
      </c>
      <c r="M59" s="35">
        <v>1107709</v>
      </c>
      <c r="N59" s="33">
        <f>_xlfn.RANK.EQ(M59,$M$9:$M$62)</f>
        <v>35</v>
      </c>
      <c r="O59" s="34">
        <v>19880230</v>
      </c>
      <c r="P59" s="33">
        <f>_xlfn.RANK.EQ(O59,$O$9:$O$62)</f>
        <v>34</v>
      </c>
      <c r="Q59" s="31">
        <v>18347.900000000001</v>
      </c>
      <c r="R59" s="30">
        <v>28</v>
      </c>
      <c r="S59" s="32">
        <v>63.1</v>
      </c>
      <c r="T59" s="30">
        <v>19</v>
      </c>
      <c r="U59" s="32">
        <v>36.1</v>
      </c>
      <c r="V59" s="30">
        <v>12</v>
      </c>
      <c r="W59" s="31">
        <v>2502.3999999999996</v>
      </c>
      <c r="X59" s="30">
        <v>30</v>
      </c>
      <c r="Y59" s="31">
        <v>108.19999999999999</v>
      </c>
      <c r="Z59" s="30">
        <v>34</v>
      </c>
      <c r="AA59" s="29">
        <v>924027</v>
      </c>
      <c r="AB59" s="28">
        <v>34</v>
      </c>
      <c r="AC59" s="27">
        <v>44</v>
      </c>
      <c r="AE59" s="13"/>
    </row>
    <row r="60" spans="1:31" ht="13.5" customHeight="1">
      <c r="A60" s="40">
        <v>45</v>
      </c>
      <c r="B60" s="39" t="s">
        <v>8</v>
      </c>
      <c r="C60" s="37">
        <v>1411</v>
      </c>
      <c r="D60" s="37">
        <v>40</v>
      </c>
      <c r="E60" s="37">
        <v>56066</v>
      </c>
      <c r="F60" s="38">
        <v>41</v>
      </c>
      <c r="G60" s="37">
        <v>1691666</v>
      </c>
      <c r="H60" s="37">
        <v>42</v>
      </c>
      <c r="I60" s="36" t="s">
        <v>7</v>
      </c>
      <c r="J60" s="36"/>
      <c r="K60" s="34">
        <v>5781</v>
      </c>
      <c r="L60" s="33">
        <f>_xlfn.RANK.EQ(K60,$K$9:$K$62)</f>
        <v>33</v>
      </c>
      <c r="M60" s="35">
        <v>1223422</v>
      </c>
      <c r="N60" s="33">
        <f>_xlfn.RANK.EQ(M60,$M$9:$M$62)</f>
        <v>31</v>
      </c>
      <c r="O60" s="34">
        <v>19921086</v>
      </c>
      <c r="P60" s="33">
        <f>_xlfn.RANK.EQ(O60,$O$9:$O$62)</f>
        <v>33</v>
      </c>
      <c r="Q60" s="31">
        <v>19981.400000000001</v>
      </c>
      <c r="R60" s="30">
        <v>26</v>
      </c>
      <c r="S60" s="32">
        <v>57.9</v>
      </c>
      <c r="T60" s="30">
        <v>30</v>
      </c>
      <c r="U60" s="32">
        <v>21.5</v>
      </c>
      <c r="V60" s="30">
        <v>36</v>
      </c>
      <c r="W60" s="31">
        <v>2621.7</v>
      </c>
      <c r="X60" s="30">
        <v>27</v>
      </c>
      <c r="Y60" s="31">
        <v>104.39999999999999</v>
      </c>
      <c r="Z60" s="30">
        <v>35</v>
      </c>
      <c r="AA60" s="29">
        <v>948320</v>
      </c>
      <c r="AB60" s="28">
        <v>32</v>
      </c>
      <c r="AC60" s="27">
        <v>45</v>
      </c>
      <c r="AE60" s="13"/>
    </row>
    <row r="61" spans="1:31" ht="13.5" customHeight="1">
      <c r="A61" s="40">
        <v>46</v>
      </c>
      <c r="B61" s="39" t="s">
        <v>6</v>
      </c>
      <c r="C61" s="37">
        <v>2035</v>
      </c>
      <c r="D61" s="37">
        <v>30</v>
      </c>
      <c r="E61" s="37">
        <v>70438</v>
      </c>
      <c r="F61" s="38">
        <v>33</v>
      </c>
      <c r="G61" s="37">
        <v>2067643</v>
      </c>
      <c r="H61" s="37">
        <v>37</v>
      </c>
      <c r="I61" s="36">
        <v>79</v>
      </c>
      <c r="J61" s="36">
        <v>18</v>
      </c>
      <c r="K61" s="34">
        <v>8461</v>
      </c>
      <c r="L61" s="33">
        <f>_xlfn.RANK.EQ(K61,$K$9:$K$62)</f>
        <v>24</v>
      </c>
      <c r="M61" s="35">
        <v>1526757</v>
      </c>
      <c r="N61" s="33">
        <f>_xlfn.RANK.EQ(M61,$M$9:$M$62)</f>
        <v>27</v>
      </c>
      <c r="O61" s="34">
        <v>28345722</v>
      </c>
      <c r="P61" s="33">
        <f>_xlfn.RANK.EQ(O61,$O$9:$O$62)</f>
        <v>27</v>
      </c>
      <c r="Q61" s="31">
        <v>27247</v>
      </c>
      <c r="R61" s="30">
        <v>17</v>
      </c>
      <c r="S61" s="32">
        <v>69.3</v>
      </c>
      <c r="T61" s="30">
        <v>8</v>
      </c>
      <c r="U61" s="32">
        <v>22.5</v>
      </c>
      <c r="V61" s="30">
        <v>31</v>
      </c>
      <c r="W61" s="31">
        <v>3739.3</v>
      </c>
      <c r="X61" s="30">
        <v>18</v>
      </c>
      <c r="Y61" s="31">
        <v>112.29999999999998</v>
      </c>
      <c r="Z61" s="30">
        <v>33</v>
      </c>
      <c r="AA61" s="29">
        <v>1355156</v>
      </c>
      <c r="AB61" s="28">
        <v>23</v>
      </c>
      <c r="AC61" s="27">
        <v>46</v>
      </c>
      <c r="AE61" s="13"/>
    </row>
    <row r="62" spans="1:31" ht="13.5" customHeight="1" thickBot="1">
      <c r="A62" s="26">
        <v>47</v>
      </c>
      <c r="B62" s="25" t="s">
        <v>5</v>
      </c>
      <c r="C62" s="21">
        <v>1118</v>
      </c>
      <c r="D62" s="21">
        <v>46</v>
      </c>
      <c r="E62" s="21">
        <v>26042</v>
      </c>
      <c r="F62" s="24">
        <v>47</v>
      </c>
      <c r="G62" s="21">
        <v>479865</v>
      </c>
      <c r="H62" s="21">
        <v>47</v>
      </c>
      <c r="I62" s="23">
        <v>214</v>
      </c>
      <c r="J62" s="23">
        <v>11</v>
      </c>
      <c r="K62" s="21">
        <v>5554</v>
      </c>
      <c r="L62" s="20">
        <f>_xlfn.RANK.EQ(K62,$K$9:$K$62)</f>
        <v>35</v>
      </c>
      <c r="M62" s="22">
        <v>2293023</v>
      </c>
      <c r="N62" s="20">
        <f>_xlfn.RANK.EQ(M62,$M$9:$M$62)</f>
        <v>17</v>
      </c>
      <c r="O62" s="21">
        <v>51229091</v>
      </c>
      <c r="P62" s="20">
        <f>_xlfn.RANK.EQ(O62,$O$9:$O$62)</f>
        <v>14</v>
      </c>
      <c r="Q62" s="18">
        <v>8117</v>
      </c>
      <c r="R62" s="17">
        <v>47</v>
      </c>
      <c r="S62" s="19">
        <v>66.400000000000006</v>
      </c>
      <c r="T62" s="17">
        <v>14</v>
      </c>
      <c r="U62" s="19">
        <v>50.8</v>
      </c>
      <c r="V62" s="17">
        <v>5</v>
      </c>
      <c r="W62" s="18">
        <v>2526.8000000000002</v>
      </c>
      <c r="X62" s="17">
        <v>29</v>
      </c>
      <c r="Y62" s="18">
        <v>180.49999999999997</v>
      </c>
      <c r="Z62" s="17">
        <v>24</v>
      </c>
      <c r="AA62" s="16">
        <v>1145535</v>
      </c>
      <c r="AB62" s="15">
        <v>25</v>
      </c>
      <c r="AC62" s="14">
        <v>47</v>
      </c>
      <c r="AE62" s="13"/>
    </row>
    <row r="63" spans="1:31">
      <c r="A63" s="12" t="s">
        <v>4</v>
      </c>
      <c r="B63" s="7"/>
      <c r="C63" s="7"/>
      <c r="I63" s="6"/>
      <c r="K63" s="11"/>
      <c r="L63" s="11"/>
      <c r="M63" s="11"/>
      <c r="N63" s="11"/>
      <c r="O63" s="11"/>
      <c r="P63" s="11"/>
      <c r="Q63" s="9" t="s">
        <v>3</v>
      </c>
      <c r="AC63" s="10"/>
      <c r="AE63" s="2"/>
    </row>
    <row r="64" spans="1:31">
      <c r="A64" s="7" t="s">
        <v>2</v>
      </c>
      <c r="B64" s="7"/>
      <c r="C64" s="7"/>
      <c r="I64" s="6"/>
      <c r="K64" s="5"/>
      <c r="L64" s="5"/>
      <c r="M64" s="5"/>
      <c r="N64" s="5"/>
      <c r="O64" s="5"/>
      <c r="P64" s="5"/>
      <c r="Q64" s="9" t="s">
        <v>1</v>
      </c>
      <c r="AC64" s="2"/>
      <c r="AE64" s="2"/>
    </row>
    <row r="65" spans="1:31">
      <c r="A65" s="8" t="s">
        <v>0</v>
      </c>
      <c r="C65" s="7"/>
      <c r="I65" s="6"/>
      <c r="K65" s="5"/>
      <c r="L65" s="5"/>
      <c r="M65" s="5"/>
      <c r="N65" s="5"/>
      <c r="O65" s="5"/>
      <c r="P65" s="5"/>
      <c r="R65" s="7"/>
      <c r="AC65" s="2"/>
      <c r="AE65" s="2"/>
    </row>
    <row r="66" spans="1:31">
      <c r="A66" s="7"/>
      <c r="C66" s="7"/>
      <c r="I66" s="6"/>
      <c r="K66" s="5"/>
      <c r="L66" s="5"/>
      <c r="M66" s="5"/>
      <c r="N66" s="5"/>
      <c r="O66" s="5"/>
      <c r="P66" s="5"/>
      <c r="AC66" s="2"/>
      <c r="AE66" s="2"/>
    </row>
    <row r="67" spans="1:31">
      <c r="A67" s="2"/>
      <c r="B67" s="7"/>
      <c r="I67" s="6"/>
      <c r="K67" s="5"/>
      <c r="L67" s="5"/>
      <c r="M67" s="5"/>
      <c r="N67" s="5"/>
      <c r="O67" s="5"/>
      <c r="P67" s="5"/>
      <c r="AC67" s="2"/>
      <c r="AE67" s="2"/>
    </row>
    <row r="68" spans="1:31">
      <c r="K68" s="5"/>
      <c r="L68" s="5"/>
      <c r="M68" s="5"/>
      <c r="N68" s="5"/>
      <c r="O68" s="5"/>
      <c r="P68" s="5"/>
      <c r="Q68" s="2"/>
      <c r="AE68" s="2"/>
    </row>
    <row r="69" spans="1:31">
      <c r="K69" s="5"/>
      <c r="L69" s="5"/>
      <c r="M69" s="5"/>
      <c r="N69" s="5"/>
      <c r="O69" s="5"/>
      <c r="P69" s="5"/>
      <c r="Q69" s="2"/>
      <c r="AE69" s="2"/>
    </row>
    <row r="70" spans="1:31">
      <c r="K70" s="5"/>
      <c r="L70" s="5"/>
      <c r="M70" s="5"/>
      <c r="N70" s="5"/>
      <c r="O70" s="5"/>
      <c r="P70" s="5"/>
      <c r="Q70" s="2"/>
    </row>
    <row r="71" spans="1:31">
      <c r="O71" s="2"/>
    </row>
  </sheetData>
  <mergeCells count="8">
    <mergeCell ref="I3:J4"/>
    <mergeCell ref="AC3:AC5"/>
    <mergeCell ref="A4:B4"/>
    <mergeCell ref="G4:H4"/>
    <mergeCell ref="E4:F4"/>
    <mergeCell ref="C3:H3"/>
    <mergeCell ref="C4:D4"/>
    <mergeCell ref="AA3:AB4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2" fitToWidth="0" fitToHeight="0" pageOrder="overThenDown" orientation="portrait" r:id="rId1"/>
  <headerFooter alignWithMargins="0"/>
  <colBreaks count="1" manualBreakCount="1">
    <brk id="16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全国3 </vt:lpstr>
      <vt:lpstr>'全国3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2021-03-23T01:33:32Z</dcterms:created>
  <dcterms:modified xsi:type="dcterms:W3CDTF">2021-03-23T01:34:43Z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