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1051C2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EB5207B0-EB76-470B-90B7-C4EF7A669CD7}" xr6:coauthVersionLast="45" xr6:coauthVersionMax="45" xr10:uidLastSave="{00000000-0000-0000-0000-000000000000}"/>
  <bookViews>
    <workbookView xWindow="2115" yWindow="2115" windowWidth="19620" windowHeight="12195" xr2:uid="{683F784F-5DF2-4454-9B12-371BFF8D5C6F}"/>
  </bookViews>
  <sheets>
    <sheet name="24-1" sheetId="1" r:id="rId1"/>
  </sheets>
  <definedNames>
    <definedName name="_xlnm.Print_Area" localSheetId="0">'24-1'!$A$1:$K$44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B14" i="1"/>
  <c r="B15" i="1"/>
  <c r="B16" i="1"/>
  <c r="B17" i="1"/>
  <c r="B19" i="1"/>
  <c r="C19" i="1"/>
  <c r="D19" i="1"/>
  <c r="E19" i="1"/>
  <c r="F19" i="1"/>
  <c r="G19" i="1"/>
  <c r="H19" i="1"/>
  <c r="I19" i="1"/>
  <c r="J19" i="1"/>
  <c r="K19" i="1"/>
  <c r="B21" i="1"/>
  <c r="B22" i="1"/>
  <c r="B23" i="1"/>
  <c r="B24" i="1"/>
  <c r="B25" i="1"/>
  <c r="C27" i="1"/>
  <c r="B27" i="1" s="1"/>
  <c r="D27" i="1"/>
  <c r="E27" i="1"/>
  <c r="F27" i="1"/>
  <c r="G27" i="1"/>
  <c r="H27" i="1"/>
  <c r="I27" i="1"/>
  <c r="J27" i="1"/>
  <c r="K27" i="1"/>
  <c r="B29" i="1"/>
  <c r="B30" i="1"/>
  <c r="B31" i="1"/>
  <c r="B32" i="1"/>
  <c r="C34" i="1"/>
  <c r="B34" i="1" s="1"/>
  <c r="D34" i="1"/>
  <c r="E34" i="1"/>
  <c r="F34" i="1"/>
  <c r="G34" i="1"/>
  <c r="H34" i="1"/>
  <c r="I34" i="1"/>
  <c r="J34" i="1"/>
  <c r="K34" i="1"/>
  <c r="B36" i="1"/>
  <c r="B37" i="1"/>
  <c r="B38" i="1"/>
  <c r="B39" i="1"/>
  <c r="B40" i="1"/>
  <c r="B41" i="1"/>
  <c r="B42" i="1"/>
</calcChain>
</file>

<file path=xl/sharedStrings.xml><?xml version="1.0" encoding="utf-8"?>
<sst xmlns="http://schemas.openxmlformats.org/spreadsheetml/2006/main" count="48" uniqueCount="47">
  <si>
    <t xml:space="preserve">     2)発地別の0(千人)は100人未満の数値。</t>
    <rPh sb="7" eb="8">
      <t>ハツ</t>
    </rPh>
    <rPh sb="8" eb="9">
      <t>チ</t>
    </rPh>
    <rPh sb="9" eb="10">
      <t>ベツ</t>
    </rPh>
    <rPh sb="13" eb="15">
      <t>センニン</t>
    </rPh>
    <rPh sb="20" eb="21">
      <t>ニン</t>
    </rPh>
    <rPh sb="21" eb="23">
      <t>ミマン</t>
    </rPh>
    <rPh sb="24" eb="26">
      <t>スウチ</t>
    </rPh>
    <phoneticPr fontId="4"/>
  </si>
  <si>
    <t>(注) 端数処理のため、小計及び総数は市町の数値の合計とは一致しない場合がある。</t>
    <rPh sb="4" eb="6">
      <t>ハスウ</t>
    </rPh>
    <rPh sb="6" eb="8">
      <t>ショリ</t>
    </rPh>
    <rPh sb="12" eb="14">
      <t>ショウケイ</t>
    </rPh>
    <rPh sb="14" eb="15">
      <t>オヨ</t>
    </rPh>
    <rPh sb="16" eb="18">
      <t>ソウスウ</t>
    </rPh>
    <rPh sb="19" eb="20">
      <t>シ</t>
    </rPh>
    <rPh sb="20" eb="21">
      <t>マチ</t>
    </rPh>
    <rPh sb="22" eb="24">
      <t>スウチ</t>
    </rPh>
    <rPh sb="25" eb="27">
      <t>ゴウケイ</t>
    </rPh>
    <rPh sb="29" eb="31">
      <t>イッチ</t>
    </rPh>
    <rPh sb="34" eb="36">
      <t>バアイ</t>
    </rPh>
    <phoneticPr fontId="4"/>
  </si>
  <si>
    <t>資料:県観光課 「佐賀県観光客動態調査」</t>
    <rPh sb="6" eb="7">
      <t>カ</t>
    </rPh>
    <phoneticPr fontId="6"/>
  </si>
  <si>
    <t>太良町</t>
  </si>
  <si>
    <t>白石町</t>
  </si>
  <si>
    <t>江北町</t>
  </si>
  <si>
    <t>大町町</t>
  </si>
  <si>
    <t>嬉野市</t>
    <rPh sb="0" eb="2">
      <t>ウレシノ</t>
    </rPh>
    <rPh sb="2" eb="3">
      <t>シ</t>
    </rPh>
    <phoneticPr fontId="9"/>
  </si>
  <si>
    <t>鹿島市</t>
  </si>
  <si>
    <t>武雄市</t>
  </si>
  <si>
    <t>南部地区</t>
  </si>
  <si>
    <t>有田町</t>
    <rPh sb="0" eb="2">
      <t>アリタ</t>
    </rPh>
    <rPh sb="2" eb="3">
      <t>チョウ</t>
    </rPh>
    <phoneticPr fontId="9"/>
  </si>
  <si>
    <t>玄海町</t>
  </si>
  <si>
    <t>伊万里市</t>
  </si>
  <si>
    <t>唐津市</t>
  </si>
  <si>
    <t>西北部地区</t>
  </si>
  <si>
    <t>みやき町</t>
    <rPh sb="3" eb="4">
      <t>マチ</t>
    </rPh>
    <phoneticPr fontId="9"/>
  </si>
  <si>
    <t>上峰町</t>
  </si>
  <si>
    <t>基山町</t>
  </si>
  <si>
    <t>吉野ヶ里町</t>
    <rPh sb="0" eb="4">
      <t>ヨシノガリ</t>
    </rPh>
    <rPh sb="4" eb="5">
      <t>マチ</t>
    </rPh>
    <phoneticPr fontId="9"/>
  </si>
  <si>
    <t>鳥栖市</t>
  </si>
  <si>
    <t>東部地区</t>
  </si>
  <si>
    <t>神埼市</t>
    <rPh sb="0" eb="2">
      <t>カンザキ</t>
    </rPh>
    <rPh sb="2" eb="3">
      <t>シ</t>
    </rPh>
    <phoneticPr fontId="9"/>
  </si>
  <si>
    <t>小城市</t>
    <rPh sb="0" eb="2">
      <t>オギ</t>
    </rPh>
    <rPh sb="2" eb="3">
      <t>シ</t>
    </rPh>
    <phoneticPr fontId="9"/>
  </si>
  <si>
    <t>多久市</t>
  </si>
  <si>
    <t>佐賀市</t>
  </si>
  <si>
    <t>中部地区</t>
  </si>
  <si>
    <t>　29</t>
  </si>
  <si>
    <t>　28</t>
  </si>
  <si>
    <t>　27</t>
  </si>
  <si>
    <t>　26</t>
    <phoneticPr fontId="4"/>
  </si>
  <si>
    <t>平成 25 年</t>
    <phoneticPr fontId="4"/>
  </si>
  <si>
    <t>その他</t>
  </si>
  <si>
    <t>九　州
(除佐賀)</t>
    <phoneticPr fontId="6"/>
  </si>
  <si>
    <t>県内</t>
  </si>
  <si>
    <t>自家用車
タクシー</t>
  </si>
  <si>
    <t>バス</t>
  </si>
  <si>
    <t>鉄道</t>
  </si>
  <si>
    <t>宿泊</t>
  </si>
  <si>
    <t>日帰り</t>
  </si>
  <si>
    <t>観光客数</t>
  </si>
  <si>
    <t>発   地   別</t>
  </si>
  <si>
    <t>交  通  機  関  別</t>
  </si>
  <si>
    <t>日帰り・宿泊別</t>
  </si>
  <si>
    <t>年　　次
市　　町</t>
    <rPh sb="0" eb="1">
      <t>ネン</t>
    </rPh>
    <rPh sb="3" eb="4">
      <t>ジ</t>
    </rPh>
    <rPh sb="5" eb="6">
      <t>シ</t>
    </rPh>
    <rPh sb="8" eb="9">
      <t>マチ</t>
    </rPh>
    <phoneticPr fontId="6"/>
  </si>
  <si>
    <t>(単位:千人)</t>
    <phoneticPr fontId="4"/>
  </si>
  <si>
    <r>
      <t>24-1　観　光　客　数　</t>
    </r>
    <r>
      <rPr>
        <sz val="12"/>
        <rFont val="ＭＳ 明朝"/>
        <family val="1"/>
        <charset val="128"/>
      </rPr>
      <t>－市町－(平成25～29年)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</si>
</sst>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\ ###\ ##0.0"/>
    <numFmt numFmtId="177" formatCode="#\ ###\ ##0.0"/>
    <numFmt numFmtId="178" formatCode="0.0"/>
    <numFmt numFmtId="179" formatCode="#,##0.0"/>
    <numFmt numFmtId="180" formatCode="#####\ ###\ ##0.0"/>
  </numFmts>
  <fonts count="1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Times New Roman"/>
      <family val="1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1" applyFont="1"/>
    <xf numFmtId="176" fontId="5" fillId="0" borderId="1" xfId="1" applyNumberFormat="1" applyFont="1" applyBorder="1" applyAlignment="1">
      <alignment horizontal="right"/>
    </xf>
    <xf numFmtId="176" fontId="5" fillId="0" borderId="1" xfId="1" applyNumberFormat="1" applyFont="1" applyBorder="1"/>
    <xf numFmtId="176" fontId="7" fillId="0" borderId="1" xfId="1" applyNumberFormat="1" applyFont="1" applyBorder="1"/>
    <xf numFmtId="177" fontId="8" fillId="0" borderId="2" xfId="1" applyNumberFormat="1" applyFont="1" applyBorder="1"/>
    <xf numFmtId="0" fontId="5" fillId="0" borderId="3" xfId="1" applyFont="1" applyBorder="1" applyAlignment="1">
      <alignment horizontal="distributed"/>
    </xf>
    <xf numFmtId="49" fontId="5" fillId="0" borderId="0" xfId="1" applyNumberFormat="1" applyFont="1" applyAlignment="1">
      <alignment horizontal="right"/>
    </xf>
    <xf numFmtId="176" fontId="5" fillId="0" borderId="0" xfId="1" applyNumberFormat="1" applyFont="1"/>
    <xf numFmtId="0" fontId="5" fillId="0" borderId="0" xfId="1" applyFont="1" applyAlignment="1">
      <alignment horizontal="right"/>
    </xf>
    <xf numFmtId="176" fontId="7" fillId="0" borderId="0" xfId="1" applyNumberFormat="1" applyFont="1"/>
    <xf numFmtId="177" fontId="8" fillId="0" borderId="0" xfId="1" applyNumberFormat="1" applyFont="1"/>
    <xf numFmtId="0" fontId="5" fillId="0" borderId="4" xfId="1" applyFont="1" applyBorder="1" applyAlignment="1">
      <alignment horizontal="distributed"/>
    </xf>
    <xf numFmtId="176" fontId="7" fillId="0" borderId="0" xfId="1" applyNumberFormat="1" applyFont="1" applyAlignment="1">
      <alignment horizontal="right"/>
    </xf>
    <xf numFmtId="176" fontId="5" fillId="0" borderId="0" xfId="1" applyNumberFormat="1" applyFont="1" applyAlignment="1">
      <alignment horizontal="right"/>
    </xf>
    <xf numFmtId="0" fontId="10" fillId="0" borderId="0" xfId="1" applyFont="1"/>
    <xf numFmtId="176" fontId="10" fillId="0" borderId="0" xfId="1" applyNumberFormat="1" applyFont="1"/>
    <xf numFmtId="176" fontId="8" fillId="0" borderId="0" xfId="1" applyNumberFormat="1" applyFont="1"/>
    <xf numFmtId="0" fontId="8" fillId="0" borderId="4" xfId="1" applyFont="1" applyBorder="1" applyAlignment="1">
      <alignment horizontal="distributed"/>
    </xf>
    <xf numFmtId="178" fontId="5" fillId="0" borderId="0" xfId="1" applyNumberFormat="1" applyFont="1"/>
    <xf numFmtId="0" fontId="11" fillId="0" borderId="0" xfId="1" applyFont="1"/>
    <xf numFmtId="179" fontId="8" fillId="0" borderId="0" xfId="0" applyNumberFormat="1" applyFont="1"/>
    <xf numFmtId="176" fontId="8" fillId="0" borderId="0" xfId="0" applyNumberFormat="1" applyFont="1"/>
    <xf numFmtId="180" fontId="5" fillId="0" borderId="0" xfId="1" applyNumberFormat="1" applyFont="1"/>
    <xf numFmtId="176" fontId="1" fillId="0" borderId="0" xfId="1" applyNumberFormat="1"/>
    <xf numFmtId="177" fontId="12" fillId="0" borderId="0" xfId="1" applyNumberFormat="1" applyFont="1"/>
    <xf numFmtId="177" fontId="13" fillId="0" borderId="0" xfId="1" applyNumberFormat="1" applyFont="1"/>
    <xf numFmtId="0" fontId="12" fillId="0" borderId="4" xfId="1" applyFont="1" applyBorder="1" applyAlignment="1">
      <alignment horizontal="distributed"/>
    </xf>
    <xf numFmtId="177" fontId="14" fillId="0" borderId="0" xfId="1" applyNumberFormat="1" applyFont="1"/>
    <xf numFmtId="177" fontId="15" fillId="0" borderId="0" xfId="1" applyNumberFormat="1" applyFont="1"/>
    <xf numFmtId="177" fontId="15" fillId="0" borderId="5" xfId="1" applyNumberFormat="1" applyFont="1" applyBorder="1"/>
    <xf numFmtId="0" fontId="8" fillId="0" borderId="0" xfId="1" quotePrefix="1" applyFont="1" applyAlignment="1">
      <alignment horizontal="left"/>
    </xf>
    <xf numFmtId="177" fontId="8" fillId="0" borderId="5" xfId="1" applyNumberFormat="1" applyFont="1" applyBorder="1"/>
    <xf numFmtId="49" fontId="8" fillId="0" borderId="0" xfId="1" quotePrefix="1" applyNumberFormat="1" applyFont="1" applyAlignment="1">
      <alignment horizontal="center"/>
    </xf>
    <xf numFmtId="177" fontId="1" fillId="0" borderId="0" xfId="1" applyNumberFormat="1"/>
    <xf numFmtId="177" fontId="5" fillId="0" borderId="0" xfId="1" applyNumberFormat="1" applyFont="1"/>
    <xf numFmtId="177" fontId="7" fillId="0" borderId="0" xfId="1" applyNumberFormat="1" applyFont="1"/>
    <xf numFmtId="177" fontId="5" fillId="0" borderId="5" xfId="1" applyNumberFormat="1" applyFont="1" applyBorder="1"/>
    <xf numFmtId="49" fontId="5" fillId="0" borderId="0" xfId="1" quotePrefix="1" applyNumberFormat="1" applyFont="1" applyAlignment="1">
      <alignment horizontal="center"/>
    </xf>
    <xf numFmtId="0" fontId="5" fillId="0" borderId="6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top" justifyLastLine="1"/>
    </xf>
    <xf numFmtId="0" fontId="5" fillId="0" borderId="7" xfId="1" applyFont="1" applyBorder="1" applyAlignment="1">
      <alignment horizontal="center" vertical="center" justifyLastLine="1"/>
    </xf>
    <xf numFmtId="0" fontId="5" fillId="0" borderId="8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center" vertical="center" wrapText="1" justifyLastLine="1"/>
    </xf>
    <xf numFmtId="0" fontId="5" fillId="0" borderId="1" xfId="1" applyFont="1" applyBorder="1" applyAlignment="1">
      <alignment horizontal="right"/>
    </xf>
    <xf numFmtId="0" fontId="1" fillId="0" borderId="1" xfId="1" applyBorder="1"/>
    <xf numFmtId="0" fontId="1" fillId="0" borderId="0" xfId="1" applyAlignment="1">
      <alignment horizontal="centerContinuous"/>
    </xf>
    <xf numFmtId="0" fontId="16" fillId="0" borderId="0" xfId="1" applyFont="1"/>
    <xf numFmtId="0" fontId="16" fillId="0" borderId="0" xfId="1" applyFont="1" applyAlignment="1">
      <alignment horizontal="centerContinuous"/>
    </xf>
  </cellXfs>
  <cellStyles count="2">
    <cellStyle name="標準" xfId="0" builtinId="0"/>
    <cellStyle name="標準_247_観光" xfId="1" xr:uid="{F22B196E-031E-4EDE-8746-EDF8A074D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20DF-B891-4D49-839C-FFC96830E226}">
  <sheetPr codeName="Sheet1">
    <tabColor theme="8"/>
  </sheetPr>
  <dimension ref="A1:Q45"/>
  <sheetViews>
    <sheetView showGridLines="0" tabSelected="1" view="pageBreakPreview" zoomScaleNormal="130" zoomScaleSheetLayoutView="100" workbookViewId="0">
      <selection activeCell="A6" sqref="A6"/>
    </sheetView>
  </sheetViews>
  <sheetFormatPr defaultColWidth="8" defaultRowHeight="12" x14ac:dyDescent="0.15"/>
  <cols>
    <col min="1" max="1" width="11.25" style="1" customWidth="1"/>
    <col min="2" max="3" width="9.375" style="1" customWidth="1"/>
    <col min="4" max="5" width="9.75" style="1" customWidth="1"/>
    <col min="6" max="6" width="8.375" style="1" bestFit="1" customWidth="1"/>
    <col min="7" max="7" width="8.5" style="1" bestFit="1" customWidth="1"/>
    <col min="8" max="8" width="7.625" style="1" bestFit="1" customWidth="1"/>
    <col min="9" max="10" width="9.375" style="1" bestFit="1" customWidth="1"/>
    <col min="11" max="11" width="9.75" style="1" bestFit="1" customWidth="1"/>
    <col min="12" max="12" width="8" style="1"/>
    <col min="13" max="13" width="8.5" style="1" bestFit="1" customWidth="1"/>
    <col min="14" max="15" width="9.375" style="1" bestFit="1" customWidth="1"/>
    <col min="16" max="16" width="8.5" style="1" bestFit="1" customWidth="1"/>
    <col min="17" max="16384" width="8" style="1"/>
  </cols>
  <sheetData>
    <row r="1" spans="1:17" s="52" customFormat="1" ht="18.75" customHeight="1" x14ac:dyDescent="0.2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7" ht="11.2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7" ht="12.75" customHeight="1" thickBo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49" t="s">
        <v>45</v>
      </c>
    </row>
    <row r="4" spans="1:17" ht="22.5" customHeight="1" x14ac:dyDescent="0.15">
      <c r="A4" s="48" t="s">
        <v>44</v>
      </c>
      <c r="B4" s="47"/>
      <c r="C4" s="46" t="s">
        <v>43</v>
      </c>
      <c r="D4" s="45"/>
      <c r="E4" s="46" t="s">
        <v>42</v>
      </c>
      <c r="F4" s="45"/>
      <c r="G4" s="45"/>
      <c r="H4" s="45"/>
      <c r="I4" s="46" t="s">
        <v>41</v>
      </c>
      <c r="J4" s="45"/>
      <c r="K4" s="45"/>
    </row>
    <row r="5" spans="1:17" ht="30" customHeight="1" x14ac:dyDescent="0.15">
      <c r="A5" s="44"/>
      <c r="B5" s="43" t="s">
        <v>40</v>
      </c>
      <c r="C5" s="41" t="s">
        <v>39</v>
      </c>
      <c r="D5" s="41" t="s">
        <v>38</v>
      </c>
      <c r="E5" s="41" t="s">
        <v>37</v>
      </c>
      <c r="F5" s="41" t="s">
        <v>36</v>
      </c>
      <c r="G5" s="42" t="s">
        <v>35</v>
      </c>
      <c r="H5" s="41" t="s">
        <v>32</v>
      </c>
      <c r="I5" s="41" t="s">
        <v>34</v>
      </c>
      <c r="J5" s="42" t="s">
        <v>33</v>
      </c>
      <c r="K5" s="41" t="s">
        <v>32</v>
      </c>
    </row>
    <row r="6" spans="1:17" ht="18" customHeight="1" x14ac:dyDescent="0.15">
      <c r="A6" s="40" t="s">
        <v>31</v>
      </c>
      <c r="B6" s="39">
        <v>29373.5</v>
      </c>
      <c r="C6" s="37">
        <v>26736.3</v>
      </c>
      <c r="D6" s="37">
        <v>2637.2</v>
      </c>
      <c r="E6" s="37">
        <v>2011.2</v>
      </c>
      <c r="F6" s="37">
        <v>4901.7</v>
      </c>
      <c r="G6" s="37">
        <v>21579.9</v>
      </c>
      <c r="H6" s="37">
        <v>880.7</v>
      </c>
      <c r="I6" s="37">
        <v>8239.6</v>
      </c>
      <c r="J6" s="37">
        <v>11037.1</v>
      </c>
      <c r="K6" s="37">
        <v>7459.6</v>
      </c>
    </row>
    <row r="7" spans="1:17" ht="18" customHeight="1" x14ac:dyDescent="0.15">
      <c r="A7" s="40" t="s">
        <v>30</v>
      </c>
      <c r="B7" s="39">
        <v>35367</v>
      </c>
      <c r="C7" s="37">
        <v>32529</v>
      </c>
      <c r="D7" s="37">
        <v>2838</v>
      </c>
      <c r="E7" s="37">
        <v>1975.3</v>
      </c>
      <c r="F7" s="37">
        <v>5046.6000000000004</v>
      </c>
      <c r="G7" s="37">
        <v>27006.7</v>
      </c>
      <c r="H7" s="37">
        <v>1338.4</v>
      </c>
      <c r="I7" s="37">
        <v>11354</v>
      </c>
      <c r="J7" s="37">
        <v>13490.3</v>
      </c>
      <c r="K7" s="37">
        <v>7684.7</v>
      </c>
    </row>
    <row r="8" spans="1:17" ht="18" customHeight="1" x14ac:dyDescent="0.15">
      <c r="A8" s="40" t="s">
        <v>29</v>
      </c>
      <c r="B8" s="39">
        <v>36900.699999999997</v>
      </c>
      <c r="C8" s="37">
        <v>33848.5</v>
      </c>
      <c r="D8" s="37">
        <v>3052.2</v>
      </c>
      <c r="E8" s="37">
        <v>2191.6999999999998</v>
      </c>
      <c r="F8" s="37">
        <v>5599.8</v>
      </c>
      <c r="G8" s="37">
        <v>27693.4</v>
      </c>
      <c r="H8" s="37">
        <v>1415.9</v>
      </c>
      <c r="I8" s="37">
        <v>11335.6</v>
      </c>
      <c r="J8" s="37">
        <v>14207.1</v>
      </c>
      <c r="K8" s="37">
        <v>8305.7999999999993</v>
      </c>
    </row>
    <row r="9" spans="1:17" ht="18" customHeight="1" x14ac:dyDescent="0.15">
      <c r="A9" s="40" t="s">
        <v>28</v>
      </c>
      <c r="B9" s="39">
        <v>37054.1</v>
      </c>
      <c r="C9" s="37">
        <v>34013.5</v>
      </c>
      <c r="D9" s="37">
        <v>3040.6</v>
      </c>
      <c r="E9" s="37">
        <v>2208.3000000000002</v>
      </c>
      <c r="F9" s="37">
        <v>5671.1</v>
      </c>
      <c r="G9" s="38">
        <v>27696.5</v>
      </c>
      <c r="H9" s="37">
        <v>1478.2</v>
      </c>
      <c r="I9" s="37">
        <v>11592.2</v>
      </c>
      <c r="J9" s="37">
        <v>13985.3</v>
      </c>
      <c r="K9" s="37">
        <v>8383.5</v>
      </c>
      <c r="O9" s="36"/>
      <c r="P9" s="36"/>
      <c r="Q9" s="36"/>
    </row>
    <row r="10" spans="1:17" s="17" customFormat="1" ht="18" customHeight="1" x14ac:dyDescent="0.15">
      <c r="A10" s="35" t="s">
        <v>27</v>
      </c>
      <c r="B10" s="34">
        <v>37309.699999999997</v>
      </c>
      <c r="C10" s="13">
        <v>34336.5</v>
      </c>
      <c r="D10" s="13">
        <v>2973.2</v>
      </c>
      <c r="E10" s="13">
        <v>2139.8000000000002</v>
      </c>
      <c r="F10" s="13">
        <v>5221.7</v>
      </c>
      <c r="G10" s="30">
        <v>28464.3</v>
      </c>
      <c r="H10" s="13">
        <v>1484</v>
      </c>
      <c r="I10" s="13">
        <v>11472.8</v>
      </c>
      <c r="J10" s="13">
        <v>13984.2</v>
      </c>
      <c r="K10" s="13">
        <v>8879.5</v>
      </c>
    </row>
    <row r="11" spans="1:17" s="17" customFormat="1" ht="7.5" customHeight="1" x14ac:dyDescent="0.15">
      <c r="A11" s="33"/>
      <c r="B11" s="32"/>
      <c r="C11" s="31"/>
      <c r="D11" s="31"/>
      <c r="E11" s="31"/>
      <c r="F11" s="31"/>
      <c r="G11" s="30"/>
      <c r="H11" s="13"/>
      <c r="I11" s="13"/>
      <c r="J11" s="13"/>
      <c r="K11" s="13"/>
    </row>
    <row r="12" spans="1:17" s="17" customFormat="1" ht="18.75" customHeight="1" x14ac:dyDescent="0.15">
      <c r="A12" s="20" t="s">
        <v>26</v>
      </c>
      <c r="B12" s="13">
        <f>SUM(C12:D12)</f>
        <v>7855.5999999999995</v>
      </c>
      <c r="C12" s="13">
        <f>SUM(C14:C17)</f>
        <v>7032.5999999999995</v>
      </c>
      <c r="D12" s="13">
        <f>SUM(D14:D17)</f>
        <v>823</v>
      </c>
      <c r="E12" s="13">
        <f>SUM(E14:E17)</f>
        <v>913.09999999999991</v>
      </c>
      <c r="F12" s="13">
        <f>SUM(F14:F17)</f>
        <v>1060.8</v>
      </c>
      <c r="G12" s="13">
        <f>SUM(G14:G17)</f>
        <v>5435.5</v>
      </c>
      <c r="H12" s="13">
        <f>SUM(H14:H17)</f>
        <v>446.3</v>
      </c>
      <c r="I12" s="13">
        <f>SUM(I14:I17)</f>
        <v>2063.5</v>
      </c>
      <c r="J12" s="13">
        <f>SUM(J14:J17)</f>
        <v>2605.8999999999996</v>
      </c>
      <c r="K12" s="13">
        <f>SUM(K14:K17)</f>
        <v>2363.1999999999998</v>
      </c>
      <c r="O12" s="18"/>
      <c r="P12" s="18"/>
      <c r="Q12" s="18"/>
    </row>
    <row r="13" spans="1:17" ht="7.5" customHeight="1" x14ac:dyDescent="0.15">
      <c r="A13" s="29"/>
      <c r="B13" s="13"/>
      <c r="C13" s="27"/>
      <c r="D13" s="27"/>
      <c r="E13" s="27"/>
      <c r="F13" s="27"/>
      <c r="G13" s="28"/>
      <c r="H13" s="27"/>
      <c r="I13" s="27"/>
      <c r="J13" s="27"/>
      <c r="K13" s="27"/>
      <c r="N13" s="18"/>
    </row>
    <row r="14" spans="1:17" ht="18.75" customHeight="1" x14ac:dyDescent="0.15">
      <c r="A14" s="14" t="s">
        <v>25</v>
      </c>
      <c r="B14" s="13">
        <f>SUM(C14:D14)</f>
        <v>5812.9</v>
      </c>
      <c r="C14" s="10">
        <v>5022.8999999999996</v>
      </c>
      <c r="D14" s="10">
        <v>790</v>
      </c>
      <c r="E14" s="10">
        <v>813.8</v>
      </c>
      <c r="F14" s="10">
        <v>871.9</v>
      </c>
      <c r="G14" s="12">
        <v>3726.1</v>
      </c>
      <c r="H14" s="10">
        <v>401.1</v>
      </c>
      <c r="I14" s="16">
        <v>1361.2</v>
      </c>
      <c r="J14" s="10">
        <v>1893.6</v>
      </c>
      <c r="K14" s="10">
        <v>1768.1</v>
      </c>
      <c r="M14" s="26"/>
      <c r="N14" s="18"/>
    </row>
    <row r="15" spans="1:17" ht="18.75" customHeight="1" x14ac:dyDescent="0.15">
      <c r="A15" s="14" t="s">
        <v>24</v>
      </c>
      <c r="B15" s="13">
        <f>SUM(C15:D15)</f>
        <v>473.2</v>
      </c>
      <c r="C15" s="10">
        <v>466</v>
      </c>
      <c r="D15" s="10">
        <v>7.2</v>
      </c>
      <c r="E15" s="10">
        <v>18.899999999999999</v>
      </c>
      <c r="F15" s="10">
        <v>94.7</v>
      </c>
      <c r="G15" s="12">
        <v>354.9</v>
      </c>
      <c r="H15" s="16">
        <v>4.7</v>
      </c>
      <c r="I15" s="10">
        <v>340.2</v>
      </c>
      <c r="J15" s="10">
        <v>116.6</v>
      </c>
      <c r="K15" s="10">
        <v>9.1999999999999993</v>
      </c>
      <c r="M15" s="26"/>
      <c r="N15" s="18"/>
      <c r="O15" s="17"/>
      <c r="P15" s="17"/>
      <c r="Q15" s="17"/>
    </row>
    <row r="16" spans="1:17" ht="18.75" customHeight="1" x14ac:dyDescent="0.15">
      <c r="A16" s="14" t="s">
        <v>23</v>
      </c>
      <c r="B16" s="13">
        <f>SUM(C16:D16)</f>
        <v>462.8</v>
      </c>
      <c r="C16" s="10">
        <v>439</v>
      </c>
      <c r="D16" s="10">
        <v>23.8</v>
      </c>
      <c r="E16" s="10">
        <v>36.799999999999997</v>
      </c>
      <c r="F16" s="10">
        <v>27.6</v>
      </c>
      <c r="G16" s="12">
        <v>396.8</v>
      </c>
      <c r="H16" s="10">
        <v>1.6</v>
      </c>
      <c r="I16" s="10">
        <v>125.1</v>
      </c>
      <c r="J16" s="10">
        <v>125.1</v>
      </c>
      <c r="K16" s="16">
        <v>188.8</v>
      </c>
    </row>
    <row r="17" spans="1:17" ht="18.75" customHeight="1" x14ac:dyDescent="0.15">
      <c r="A17" s="14" t="s">
        <v>22</v>
      </c>
      <c r="B17" s="13">
        <f>SUM(C17:D17)</f>
        <v>1106.7</v>
      </c>
      <c r="C17" s="10">
        <v>1104.7</v>
      </c>
      <c r="D17" s="10">
        <v>2</v>
      </c>
      <c r="E17" s="10">
        <v>43.6</v>
      </c>
      <c r="F17" s="10">
        <v>66.599999999999994</v>
      </c>
      <c r="G17" s="12">
        <v>957.7</v>
      </c>
      <c r="H17" s="10">
        <v>38.9</v>
      </c>
      <c r="I17" s="10">
        <v>237</v>
      </c>
      <c r="J17" s="10">
        <v>470.6</v>
      </c>
      <c r="K17" s="10">
        <v>397.1</v>
      </c>
      <c r="O17" s="18"/>
      <c r="P17" s="18"/>
      <c r="Q17" s="18"/>
    </row>
    <row r="18" spans="1:17" ht="7.5" customHeight="1" x14ac:dyDescent="0.15">
      <c r="A18" s="14"/>
      <c r="B18" s="13"/>
      <c r="C18" s="10"/>
      <c r="D18" s="10"/>
      <c r="E18" s="10"/>
      <c r="F18" s="10"/>
      <c r="G18" s="12"/>
      <c r="H18" s="10"/>
      <c r="I18" s="10"/>
      <c r="J18" s="10"/>
      <c r="K18" s="10"/>
    </row>
    <row r="19" spans="1:17" s="17" customFormat="1" ht="18.75" customHeight="1" x14ac:dyDescent="0.15">
      <c r="A19" s="20" t="s">
        <v>21</v>
      </c>
      <c r="B19" s="13">
        <f>SUM(C19:D19)</f>
        <v>8825.7000000000007</v>
      </c>
      <c r="C19" s="19">
        <f>SUM(C21:C25)</f>
        <v>8517.7000000000007</v>
      </c>
      <c r="D19" s="19">
        <f>SUM(D21:D25)</f>
        <v>308</v>
      </c>
      <c r="E19" s="19">
        <f>SUM(E21:E25)</f>
        <v>434.8</v>
      </c>
      <c r="F19" s="19">
        <f>SUM(F21:F25)</f>
        <v>280.8</v>
      </c>
      <c r="G19" s="19">
        <f>SUM(G21:G25)</f>
        <v>7313.2</v>
      </c>
      <c r="H19" s="19">
        <f>SUM(H21:H25)</f>
        <v>796.9</v>
      </c>
      <c r="I19" s="19">
        <f>SUM(I21:I25)</f>
        <v>4106.2</v>
      </c>
      <c r="J19" s="19">
        <f>SUM(J21:J25)</f>
        <v>3874.3999999999996</v>
      </c>
      <c r="K19" s="19">
        <f>SUM(K21:K25)</f>
        <v>537.1</v>
      </c>
      <c r="M19" s="18"/>
      <c r="N19" s="18"/>
      <c r="O19" s="18"/>
      <c r="P19" s="18"/>
      <c r="Q19" s="18"/>
    </row>
    <row r="20" spans="1:17" ht="7.5" customHeight="1" x14ac:dyDescent="0.15">
      <c r="A20" s="14"/>
      <c r="B20" s="13"/>
      <c r="C20" s="10"/>
      <c r="E20" s="10"/>
      <c r="F20" s="10"/>
      <c r="G20" s="12"/>
      <c r="H20" s="10"/>
      <c r="I20" s="10"/>
      <c r="J20" s="10"/>
      <c r="K20" s="10"/>
    </row>
    <row r="21" spans="1:17" ht="18.75" customHeight="1" x14ac:dyDescent="0.15">
      <c r="A21" s="14" t="s">
        <v>20</v>
      </c>
      <c r="B21" s="13">
        <f>SUM(C21:D21)</f>
        <v>6770.9</v>
      </c>
      <c r="C21" s="10">
        <v>6507</v>
      </c>
      <c r="D21" s="10">
        <v>263.89999999999998</v>
      </c>
      <c r="E21" s="10">
        <v>314.3</v>
      </c>
      <c r="F21" s="16">
        <v>216.6</v>
      </c>
      <c r="G21" s="12">
        <v>5576.5</v>
      </c>
      <c r="H21" s="10">
        <v>663.5</v>
      </c>
      <c r="I21" s="10">
        <v>3365.7</v>
      </c>
      <c r="J21" s="10">
        <v>2928.2</v>
      </c>
      <c r="K21" s="10">
        <v>213.1</v>
      </c>
    </row>
    <row r="22" spans="1:17" ht="18.75" customHeight="1" x14ac:dyDescent="0.15">
      <c r="A22" s="14" t="s">
        <v>19</v>
      </c>
      <c r="B22" s="13">
        <f>SUM(C22:D22)</f>
        <v>1437.3999999999999</v>
      </c>
      <c r="C22" s="10">
        <v>1414.1</v>
      </c>
      <c r="D22" s="16">
        <v>23.3</v>
      </c>
      <c r="E22" s="10">
        <v>73.2</v>
      </c>
      <c r="F22" s="10">
        <v>53.2</v>
      </c>
      <c r="G22" s="12">
        <v>1197.5</v>
      </c>
      <c r="H22" s="10">
        <v>113.5</v>
      </c>
      <c r="I22" s="10">
        <v>465</v>
      </c>
      <c r="J22" s="10">
        <v>642.70000000000005</v>
      </c>
      <c r="K22" s="10">
        <v>306.39999999999998</v>
      </c>
      <c r="N22" s="18"/>
      <c r="O22" s="18"/>
      <c r="P22" s="18"/>
      <c r="Q22" s="26"/>
    </row>
    <row r="23" spans="1:17" ht="18.75" customHeight="1" x14ac:dyDescent="0.15">
      <c r="A23" s="14" t="s">
        <v>18</v>
      </c>
      <c r="B23" s="13">
        <f>SUM(C23:D23)</f>
        <v>150.4</v>
      </c>
      <c r="C23" s="10">
        <v>148.6</v>
      </c>
      <c r="D23" s="16">
        <v>1.8</v>
      </c>
      <c r="E23" s="10">
        <v>47.3</v>
      </c>
      <c r="F23" s="10">
        <v>8</v>
      </c>
      <c r="G23" s="12">
        <v>75.2</v>
      </c>
      <c r="H23" s="16">
        <v>19.899999999999999</v>
      </c>
      <c r="I23" s="10">
        <v>41.5</v>
      </c>
      <c r="J23" s="10">
        <v>94.5</v>
      </c>
      <c r="K23" s="16">
        <v>12.6</v>
      </c>
    </row>
    <row r="24" spans="1:17" ht="18.75" customHeight="1" x14ac:dyDescent="0.15">
      <c r="A24" s="14" t="s">
        <v>17</v>
      </c>
      <c r="B24" s="13">
        <f>SUM(C24:D24)</f>
        <v>292</v>
      </c>
      <c r="C24" s="10">
        <v>273</v>
      </c>
      <c r="D24" s="16">
        <v>19</v>
      </c>
      <c r="E24" s="11">
        <v>0</v>
      </c>
      <c r="F24" s="16">
        <v>3</v>
      </c>
      <c r="G24" s="12">
        <v>289</v>
      </c>
      <c r="H24" s="11">
        <v>0</v>
      </c>
      <c r="I24" s="10">
        <v>164</v>
      </c>
      <c r="J24" s="10">
        <v>109</v>
      </c>
      <c r="K24" s="9">
        <v>0</v>
      </c>
      <c r="O24" s="26"/>
    </row>
    <row r="25" spans="1:17" ht="18.75" customHeight="1" x14ac:dyDescent="0.15">
      <c r="A25" s="14" t="s">
        <v>16</v>
      </c>
      <c r="B25" s="13">
        <f>SUM(C25:D25)</f>
        <v>175</v>
      </c>
      <c r="C25" s="10">
        <v>175</v>
      </c>
      <c r="D25" s="11">
        <v>0</v>
      </c>
      <c r="E25" s="11">
        <v>0</v>
      </c>
      <c r="F25" s="11">
        <v>0</v>
      </c>
      <c r="G25" s="12">
        <v>175</v>
      </c>
      <c r="H25" s="11">
        <v>0</v>
      </c>
      <c r="I25" s="10">
        <v>70</v>
      </c>
      <c r="J25" s="10">
        <v>100</v>
      </c>
      <c r="K25" s="16">
        <v>5</v>
      </c>
    </row>
    <row r="26" spans="1:17" ht="7.5" customHeight="1" x14ac:dyDescent="0.15">
      <c r="A26" s="14"/>
      <c r="B26" s="13"/>
      <c r="C26" s="10"/>
      <c r="D26" s="10"/>
      <c r="E26" s="10"/>
      <c r="F26" s="10"/>
      <c r="G26" s="12"/>
      <c r="H26" s="25"/>
      <c r="I26" s="10"/>
      <c r="J26" s="10"/>
      <c r="K26" s="10"/>
    </row>
    <row r="27" spans="1:17" s="17" customFormat="1" ht="18.75" customHeight="1" x14ac:dyDescent="0.15">
      <c r="A27" s="20" t="s">
        <v>15</v>
      </c>
      <c r="B27" s="13">
        <f>SUM(C27:D27)</f>
        <v>11616.2</v>
      </c>
      <c r="C27" s="24">
        <f>SUM(C29:C32)</f>
        <v>10740.5</v>
      </c>
      <c r="D27" s="24">
        <f>SUM(D29:D32)</f>
        <v>875.7</v>
      </c>
      <c r="E27" s="24">
        <f>SUM(E29:E32)</f>
        <v>522.79999999999995</v>
      </c>
      <c r="F27" s="24">
        <f>SUM(F29:F32)</f>
        <v>1807</v>
      </c>
      <c r="G27" s="24">
        <f>SUM(G29:G32)</f>
        <v>9175.2999999999993</v>
      </c>
      <c r="H27" s="24">
        <f>SUM(H29:H32)</f>
        <v>111.2</v>
      </c>
      <c r="I27" s="24">
        <f>SUM(I29:I32)</f>
        <v>3038.4</v>
      </c>
      <c r="J27" s="24">
        <f>SUM(J29:J32)</f>
        <v>3982</v>
      </c>
      <c r="K27" s="24">
        <f>SUM(K29:K32)</f>
        <v>3720.1</v>
      </c>
      <c r="L27" s="23"/>
      <c r="N27" s="18"/>
      <c r="O27" s="23"/>
      <c r="P27" s="23"/>
      <c r="Q27" s="23"/>
    </row>
    <row r="28" spans="1:17" ht="7.5" customHeight="1" x14ac:dyDescent="0.15">
      <c r="A28" s="14"/>
      <c r="B28" s="13"/>
      <c r="C28" s="10"/>
      <c r="E28" s="10"/>
      <c r="F28" s="10"/>
      <c r="G28" s="22"/>
      <c r="H28" s="10"/>
      <c r="I28" s="10"/>
      <c r="J28" s="10"/>
      <c r="K28" s="10"/>
    </row>
    <row r="29" spans="1:17" ht="18.75" customHeight="1" x14ac:dyDescent="0.15">
      <c r="A29" s="14" t="s">
        <v>14</v>
      </c>
      <c r="B29" s="13">
        <f>SUM(C29:D29)</f>
        <v>7212</v>
      </c>
      <c r="C29" s="10">
        <v>6672</v>
      </c>
      <c r="D29" s="21">
        <v>540</v>
      </c>
      <c r="E29" s="10">
        <v>246.2</v>
      </c>
      <c r="F29" s="10">
        <v>884.2</v>
      </c>
      <c r="G29" s="12">
        <v>5992.4</v>
      </c>
      <c r="H29" s="10">
        <v>89.2</v>
      </c>
      <c r="I29" s="10">
        <v>1742.7</v>
      </c>
      <c r="J29" s="10">
        <v>2546.1</v>
      </c>
      <c r="K29" s="10">
        <v>2383.1999999999998</v>
      </c>
    </row>
    <row r="30" spans="1:17" ht="18.75" customHeight="1" x14ac:dyDescent="0.15">
      <c r="A30" s="14" t="s">
        <v>13</v>
      </c>
      <c r="B30" s="13">
        <f>SUM(C30:D30)</f>
        <v>1468.5</v>
      </c>
      <c r="C30" s="10">
        <v>1169.5</v>
      </c>
      <c r="D30" s="10">
        <v>299</v>
      </c>
      <c r="E30" s="10">
        <v>92.5</v>
      </c>
      <c r="F30" s="10">
        <v>218.6</v>
      </c>
      <c r="G30" s="12">
        <v>1147.0999999999999</v>
      </c>
      <c r="H30" s="10">
        <v>10.3</v>
      </c>
      <c r="I30" s="10">
        <v>615.79999999999995</v>
      </c>
      <c r="J30" s="10">
        <v>360.9</v>
      </c>
      <c r="K30" s="10">
        <v>192.8</v>
      </c>
    </row>
    <row r="31" spans="1:17" ht="18.75" customHeight="1" x14ac:dyDescent="0.15">
      <c r="A31" s="14" t="s">
        <v>12</v>
      </c>
      <c r="B31" s="13">
        <f>SUM(C31:D31)</f>
        <v>395.7</v>
      </c>
      <c r="C31" s="10">
        <v>359</v>
      </c>
      <c r="D31" s="16">
        <v>36.700000000000003</v>
      </c>
      <c r="E31" s="11">
        <v>0</v>
      </c>
      <c r="F31" s="10">
        <v>94.8</v>
      </c>
      <c r="G31" s="12">
        <v>300.89999999999998</v>
      </c>
      <c r="H31" s="11">
        <v>0</v>
      </c>
      <c r="I31" s="10">
        <v>251.3</v>
      </c>
      <c r="J31" s="10">
        <v>107.7</v>
      </c>
      <c r="K31" s="9">
        <v>0</v>
      </c>
    </row>
    <row r="32" spans="1:17" ht="18.75" customHeight="1" x14ac:dyDescent="0.15">
      <c r="A32" s="14" t="s">
        <v>11</v>
      </c>
      <c r="B32" s="13">
        <f>SUM(C32:D32)</f>
        <v>2540</v>
      </c>
      <c r="C32" s="10">
        <v>2540</v>
      </c>
      <c r="D32" s="11">
        <v>0</v>
      </c>
      <c r="E32" s="10">
        <v>184.1</v>
      </c>
      <c r="F32" s="10">
        <v>609.4</v>
      </c>
      <c r="G32" s="12">
        <v>1734.9</v>
      </c>
      <c r="H32" s="16">
        <v>11.7</v>
      </c>
      <c r="I32" s="10">
        <v>428.6</v>
      </c>
      <c r="J32" s="10">
        <v>967.3</v>
      </c>
      <c r="K32" s="10">
        <v>1144.0999999999999</v>
      </c>
    </row>
    <row r="33" spans="1:17" ht="7.5" customHeight="1" x14ac:dyDescent="0.15">
      <c r="A33" s="14"/>
      <c r="B33" s="13"/>
      <c r="C33" s="10"/>
      <c r="D33" s="3"/>
      <c r="E33" s="10"/>
      <c r="F33" s="10"/>
      <c r="G33" s="12"/>
      <c r="H33" s="16"/>
      <c r="I33" s="10"/>
      <c r="J33" s="10"/>
      <c r="K33" s="10"/>
    </row>
    <row r="34" spans="1:17" s="17" customFormat="1" ht="18.75" customHeight="1" x14ac:dyDescent="0.15">
      <c r="A34" s="20" t="s">
        <v>10</v>
      </c>
      <c r="B34" s="13">
        <f>SUM(C34:D34)</f>
        <v>9012.2000000000007</v>
      </c>
      <c r="C34" s="19">
        <f>SUM(C36:C42)</f>
        <v>8045.7</v>
      </c>
      <c r="D34" s="19">
        <f>SUM(D36:D42)</f>
        <v>966.5</v>
      </c>
      <c r="E34" s="19">
        <f>SUM(E36:E42)</f>
        <v>269.10000000000002</v>
      </c>
      <c r="F34" s="19">
        <f>SUM(F36:F42)</f>
        <v>2073.1000000000004</v>
      </c>
      <c r="G34" s="19">
        <f>SUM(G36:G42)</f>
        <v>6540.3</v>
      </c>
      <c r="H34" s="19">
        <f>SUM(H36:H42)</f>
        <v>129.60000000000002</v>
      </c>
      <c r="I34" s="19">
        <f>SUM(I36:I42)</f>
        <v>2264.6999999999998</v>
      </c>
      <c r="J34" s="19">
        <f>SUM(J36:J42)</f>
        <v>3521.9</v>
      </c>
      <c r="K34" s="19">
        <f>SUM(K36:K42)</f>
        <v>2259.1</v>
      </c>
      <c r="O34" s="18"/>
      <c r="P34" s="18"/>
      <c r="Q34" s="18"/>
    </row>
    <row r="35" spans="1:17" ht="7.5" customHeight="1" x14ac:dyDescent="0.15">
      <c r="A35" s="14"/>
      <c r="B35" s="13"/>
      <c r="C35" s="10"/>
      <c r="D35" s="10"/>
      <c r="E35" s="10"/>
      <c r="F35" s="10"/>
      <c r="G35" s="12"/>
      <c r="H35" s="10"/>
      <c r="I35" s="10"/>
      <c r="J35" s="10"/>
      <c r="K35" s="10"/>
    </row>
    <row r="36" spans="1:17" ht="18.75" customHeight="1" x14ac:dyDescent="0.15">
      <c r="A36" s="14" t="s">
        <v>9</v>
      </c>
      <c r="B36" s="13">
        <f>SUM(C36:D36)</f>
        <v>1813.5</v>
      </c>
      <c r="C36" s="10">
        <v>1583</v>
      </c>
      <c r="D36" s="10">
        <v>230.5</v>
      </c>
      <c r="E36" s="10">
        <v>37.700000000000003</v>
      </c>
      <c r="F36" s="10">
        <v>409.1</v>
      </c>
      <c r="G36" s="12">
        <v>1341.3</v>
      </c>
      <c r="H36" s="10">
        <v>25.4</v>
      </c>
      <c r="I36" s="10">
        <v>683</v>
      </c>
      <c r="J36" s="10">
        <v>633.9</v>
      </c>
      <c r="K36" s="10">
        <v>266.10000000000002</v>
      </c>
    </row>
    <row r="37" spans="1:17" ht="18.75" customHeight="1" x14ac:dyDescent="0.15">
      <c r="A37" s="14" t="s">
        <v>8</v>
      </c>
      <c r="B37" s="13">
        <f>SUM(C37:D37)</f>
        <v>3949.6</v>
      </c>
      <c r="C37" s="10">
        <v>3921.6</v>
      </c>
      <c r="D37" s="10">
        <v>28</v>
      </c>
      <c r="E37" s="10">
        <v>217.6</v>
      </c>
      <c r="F37" s="10">
        <v>1038.3</v>
      </c>
      <c r="G37" s="12">
        <v>2606.6999999999998</v>
      </c>
      <c r="H37" s="10">
        <v>87</v>
      </c>
      <c r="I37" s="10">
        <v>705.9</v>
      </c>
      <c r="J37" s="10">
        <v>1960.8</v>
      </c>
      <c r="K37" s="10">
        <v>1254.9000000000001</v>
      </c>
    </row>
    <row r="38" spans="1:17" ht="18.75" customHeight="1" x14ac:dyDescent="0.15">
      <c r="A38" s="14" t="s">
        <v>7</v>
      </c>
      <c r="B38" s="13">
        <f>SUM(C38:D38)</f>
        <v>2091.6</v>
      </c>
      <c r="C38" s="10">
        <v>1436</v>
      </c>
      <c r="D38" s="10">
        <v>655.6</v>
      </c>
      <c r="E38" s="11">
        <v>0</v>
      </c>
      <c r="F38" s="16">
        <v>606.5</v>
      </c>
      <c r="G38" s="12">
        <v>1472.4</v>
      </c>
      <c r="H38" s="10">
        <v>12.6</v>
      </c>
      <c r="I38" s="10">
        <v>215.8</v>
      </c>
      <c r="J38" s="10">
        <v>531.4</v>
      </c>
      <c r="K38" s="10">
        <v>688.8</v>
      </c>
    </row>
    <row r="39" spans="1:17" ht="18.75" customHeight="1" x14ac:dyDescent="0.15">
      <c r="A39" s="14" t="s">
        <v>6</v>
      </c>
      <c r="B39" s="13">
        <f>SUM(C39:D39)</f>
        <v>153.19999999999999</v>
      </c>
      <c r="C39" s="10">
        <v>153.19999999999999</v>
      </c>
      <c r="D39" s="11">
        <v>0</v>
      </c>
      <c r="E39" s="16">
        <v>1.5</v>
      </c>
      <c r="F39" s="16">
        <v>17.899999999999999</v>
      </c>
      <c r="G39" s="12">
        <v>129.5</v>
      </c>
      <c r="H39" s="16">
        <v>4.3</v>
      </c>
      <c r="I39" s="10">
        <v>107.4</v>
      </c>
      <c r="J39" s="16">
        <v>45.6</v>
      </c>
      <c r="K39" s="16">
        <v>0.2</v>
      </c>
    </row>
    <row r="40" spans="1:17" ht="18.75" customHeight="1" x14ac:dyDescent="0.15">
      <c r="A40" s="14" t="s">
        <v>5</v>
      </c>
      <c r="B40" s="13">
        <f>SUM(C40:D40)</f>
        <v>63.599999999999994</v>
      </c>
      <c r="C40" s="10">
        <v>60.8</v>
      </c>
      <c r="D40" s="16">
        <v>2.8</v>
      </c>
      <c r="E40" s="11">
        <v>0</v>
      </c>
      <c r="F40" s="11">
        <v>0</v>
      </c>
      <c r="G40" s="15">
        <v>63.6</v>
      </c>
      <c r="H40" s="11">
        <v>0</v>
      </c>
      <c r="I40" s="10">
        <v>33.5</v>
      </c>
      <c r="J40" s="10">
        <v>27.3</v>
      </c>
      <c r="K40" s="9">
        <v>0</v>
      </c>
    </row>
    <row r="41" spans="1:17" ht="18.75" customHeight="1" x14ac:dyDescent="0.15">
      <c r="A41" s="14" t="s">
        <v>4</v>
      </c>
      <c r="B41" s="13">
        <f>SUM(C41:D41)</f>
        <v>283.5</v>
      </c>
      <c r="C41" s="10">
        <v>282.89999999999998</v>
      </c>
      <c r="D41" s="11">
        <v>0.6</v>
      </c>
      <c r="E41" s="10">
        <v>3</v>
      </c>
      <c r="F41" s="10">
        <v>1</v>
      </c>
      <c r="G41" s="12">
        <v>279.5</v>
      </c>
      <c r="H41" s="11">
        <v>0</v>
      </c>
      <c r="I41" s="10">
        <v>254.6</v>
      </c>
      <c r="J41" s="10">
        <v>28.3</v>
      </c>
      <c r="K41" s="9">
        <v>0</v>
      </c>
    </row>
    <row r="42" spans="1:17" ht="18.75" customHeight="1" thickBot="1" x14ac:dyDescent="0.2">
      <c r="A42" s="8" t="s">
        <v>3</v>
      </c>
      <c r="B42" s="7">
        <f>SUM(C42:D42)</f>
        <v>657.2</v>
      </c>
      <c r="C42" s="5">
        <v>608.20000000000005</v>
      </c>
      <c r="D42" s="5">
        <v>49</v>
      </c>
      <c r="E42" s="5">
        <v>9.3000000000000007</v>
      </c>
      <c r="F42" s="5">
        <v>0.3</v>
      </c>
      <c r="G42" s="6">
        <v>647.29999999999995</v>
      </c>
      <c r="H42" s="5">
        <v>0.3</v>
      </c>
      <c r="I42" s="5">
        <v>264.5</v>
      </c>
      <c r="J42" s="5">
        <v>294.60000000000002</v>
      </c>
      <c r="K42" s="4">
        <v>49.1</v>
      </c>
    </row>
    <row r="43" spans="1:17" ht="15" customHeight="1" x14ac:dyDescent="0.15">
      <c r="A43" s="3" t="s">
        <v>2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7" ht="13.5" customHeight="1" x14ac:dyDescent="0.15">
      <c r="A44" s="2" t="s">
        <v>1</v>
      </c>
    </row>
    <row r="45" spans="1:17" ht="13.5" customHeight="1" x14ac:dyDescent="0.15">
      <c r="A45" s="2" t="s">
        <v>0</v>
      </c>
    </row>
  </sheetData>
  <mergeCells count="1">
    <mergeCell ref="A4:A5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</vt:lpstr>
      <vt:lpstr>'24-1'!Print_Area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2021-03-23T01:08:38Z</dcterms:created>
  <dcterms:modified xsi:type="dcterms:W3CDTF">2021-03-23T01:09:58Z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