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2417AE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E9359E01-13BC-46BA-8953-5AEE4879AD03}" xr6:coauthVersionLast="45" xr6:coauthVersionMax="45" xr10:uidLastSave="{00000000-0000-0000-0000-000000000000}"/>
  <bookViews>
    <workbookView xWindow="2340" yWindow="2340" windowWidth="19635" windowHeight="12195" xr2:uid="{89B9CBF2-E05B-4AB4-B29C-06EBE7A65D6C}"/>
  </bookViews>
  <sheets>
    <sheet name="19-2(1)" sheetId="1" r:id="rId1"/>
  </sheets>
  <definedNames>
    <definedName name="_xlnm.Print_Area" localSheetId="0">'19-2(1)'!$A$1:$P$33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 s="1"/>
  <c r="C9" i="1"/>
  <c r="D9" i="1"/>
  <c r="E9" i="1"/>
  <c r="F9" i="1" s="1"/>
</calcChain>
</file>

<file path=xl/sharedStrings.xml><?xml version="1.0" encoding="utf-8"?>
<sst xmlns="http://schemas.openxmlformats.org/spreadsheetml/2006/main" count="61" uniqueCount="44">
  <si>
    <t>(注)作成ごとに数値の遡及改定を行うため、過去の公表値とは一致しない。利用にあたっては、県ホームページ等から最新の公表値を参照のこと。</t>
    <rPh sb="3" eb="5">
      <t>サクセイ</t>
    </rPh>
    <rPh sb="8" eb="10">
      <t>スウチ</t>
    </rPh>
    <rPh sb="11" eb="13">
      <t>ソキュウ</t>
    </rPh>
    <rPh sb="13" eb="15">
      <t>カイテイ</t>
    </rPh>
    <rPh sb="16" eb="17">
      <t>オコナ</t>
    </rPh>
    <rPh sb="21" eb="23">
      <t>カコ</t>
    </rPh>
    <rPh sb="24" eb="26">
      <t>コウヒョウ</t>
    </rPh>
    <rPh sb="26" eb="27">
      <t>チ</t>
    </rPh>
    <rPh sb="29" eb="31">
      <t>イッチ</t>
    </rPh>
    <rPh sb="35" eb="37">
      <t>リヨウ</t>
    </rPh>
    <rPh sb="44" eb="45">
      <t>ケン</t>
    </rPh>
    <rPh sb="51" eb="52">
      <t>トウ</t>
    </rPh>
    <rPh sb="54" eb="56">
      <t>サイシン</t>
    </rPh>
    <rPh sb="57" eb="59">
      <t>コウヒョウ</t>
    </rPh>
    <rPh sb="59" eb="60">
      <t>チ</t>
    </rPh>
    <rPh sb="61" eb="63">
      <t>サンショウ</t>
    </rPh>
    <phoneticPr fontId="4"/>
  </si>
  <si>
    <t>資料：県統計分析課「平成28年度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</si>
  <si>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太良町</t>
    <rPh sb="0" eb="3">
      <t>タラチョウ</t>
    </rPh>
    <phoneticPr fontId="6"/>
  </si>
  <si>
    <t>白石町</t>
    <rPh sb="0" eb="2">
      <t>シロイシ</t>
    </rPh>
    <rPh sb="2" eb="3">
      <t>チョウ</t>
    </rPh>
    <phoneticPr fontId="6"/>
  </si>
  <si>
    <t>江北町</t>
    <rPh sb="0" eb="2">
      <t>コウホク</t>
    </rPh>
    <rPh sb="2" eb="3">
      <t>チョウ</t>
    </rPh>
    <phoneticPr fontId="6"/>
  </si>
  <si>
    <t>大町町</t>
    <rPh sb="0" eb="2">
      <t>オオマチ</t>
    </rPh>
    <rPh sb="2" eb="3">
      <t>マチ</t>
    </rPh>
    <phoneticPr fontId="6"/>
  </si>
  <si>
    <t>有田町</t>
    <rPh sb="0" eb="3">
      <t>アリタチョウ</t>
    </rPh>
    <phoneticPr fontId="6"/>
  </si>
  <si>
    <t>玄海町</t>
    <rPh sb="0" eb="2">
      <t>ゲンカイ</t>
    </rPh>
    <rPh sb="2" eb="3">
      <t>チョウ</t>
    </rPh>
    <phoneticPr fontId="6"/>
  </si>
  <si>
    <t>みやき町</t>
    <rPh sb="3" eb="4">
      <t>チョウ</t>
    </rPh>
    <phoneticPr fontId="6"/>
  </si>
  <si>
    <t>上峰町</t>
    <rPh sb="0" eb="1">
      <t>カミ</t>
    </rPh>
    <rPh sb="1" eb="2">
      <t>ミネ</t>
    </rPh>
    <rPh sb="2" eb="3">
      <t>チョウ</t>
    </rPh>
    <phoneticPr fontId="6"/>
  </si>
  <si>
    <t>基山町</t>
    <rPh sb="0" eb="3">
      <t>キヤマチョウ</t>
    </rPh>
    <phoneticPr fontId="6"/>
  </si>
  <si>
    <t>吉野ヶ里町</t>
    <rPh sb="0" eb="4">
      <t>ヨシノガリ</t>
    </rPh>
    <rPh sb="4" eb="5">
      <t>チョウ</t>
    </rPh>
    <phoneticPr fontId="6"/>
  </si>
  <si>
    <t>神埼市</t>
    <rPh sb="0" eb="2">
      <t>カンザキ</t>
    </rPh>
    <rPh sb="2" eb="3">
      <t>シ</t>
    </rPh>
    <phoneticPr fontId="6"/>
  </si>
  <si>
    <t>嬉 野 市</t>
    <rPh sb="0" eb="1">
      <t>ウレシ</t>
    </rPh>
    <rPh sb="2" eb="3">
      <t>ノ</t>
    </rPh>
    <rPh sb="4" eb="5">
      <t>シ</t>
    </rPh>
    <phoneticPr fontId="6"/>
  </si>
  <si>
    <t>小 城 市</t>
    <rPh sb="0" eb="1">
      <t>ショウ</t>
    </rPh>
    <rPh sb="2" eb="3">
      <t>シロ</t>
    </rPh>
    <rPh sb="4" eb="5">
      <t>シ</t>
    </rPh>
    <phoneticPr fontId="6"/>
  </si>
  <si>
    <t>鹿島市</t>
    <rPh sb="0" eb="3">
      <t>カシマシ</t>
    </rPh>
    <phoneticPr fontId="6"/>
  </si>
  <si>
    <t>武雄市</t>
    <rPh sb="0" eb="3">
      <t>タケオシ</t>
    </rPh>
    <phoneticPr fontId="6"/>
  </si>
  <si>
    <t>伊万里市</t>
    <rPh sb="0" eb="4">
      <t>イマリシ</t>
    </rPh>
    <phoneticPr fontId="6"/>
  </si>
  <si>
    <t>多久市</t>
    <rPh sb="0" eb="3">
      <t>タクシ</t>
    </rPh>
    <phoneticPr fontId="6"/>
  </si>
  <si>
    <t>鳥栖市</t>
    <rPh sb="0" eb="3">
      <t>トスシ</t>
    </rPh>
    <phoneticPr fontId="6"/>
  </si>
  <si>
    <t>唐津市</t>
    <rPh sb="0" eb="3">
      <t>カラツシ</t>
    </rPh>
    <phoneticPr fontId="6"/>
  </si>
  <si>
    <t>佐賀市</t>
    <rPh sb="0" eb="3">
      <t>サガシ</t>
    </rPh>
    <phoneticPr fontId="6"/>
  </si>
  <si>
    <t>郡 計</t>
    <rPh sb="0" eb="1">
      <t>グン</t>
    </rPh>
    <phoneticPr fontId="4"/>
  </si>
  <si>
    <t>　郡　　　計</t>
  </si>
  <si>
    <t>市 計</t>
    <rPh sb="0" eb="1">
      <t>シ</t>
    </rPh>
    <phoneticPr fontId="4"/>
  </si>
  <si>
    <t>　市　　　計</t>
  </si>
  <si>
    <t>県 計</t>
    <rPh sb="0" eb="1">
      <t>ケン</t>
    </rPh>
    <phoneticPr fontId="4"/>
  </si>
  <si>
    <t>　県　　　計</t>
  </si>
  <si>
    <t>％</t>
  </si>
  <si>
    <t>千円</t>
    <rPh sb="0" eb="1">
      <t>セン</t>
    </rPh>
    <phoneticPr fontId="4"/>
  </si>
  <si>
    <t>百万円</t>
    <rPh sb="0" eb="2">
      <t>ヒャクマン</t>
    </rPh>
    <phoneticPr fontId="4"/>
  </si>
  <si>
    <t>対前年度
増  加  率</t>
    <phoneticPr fontId="10"/>
  </si>
  <si>
    <t>所得水準</t>
    <rPh sb="0" eb="2">
      <t>ショトク</t>
    </rPh>
    <rPh sb="2" eb="4">
      <t>スイジュン</t>
    </rPh>
    <phoneticPr fontId="4"/>
  </si>
  <si>
    <t>平成２８年度</t>
    <rPh sb="0" eb="2">
      <t>ヘイセイ</t>
    </rPh>
    <phoneticPr fontId="10"/>
  </si>
  <si>
    <t>平成２７年度</t>
    <rPh sb="0" eb="2">
      <t>ヘイセイ</t>
    </rPh>
    <phoneticPr fontId="10"/>
  </si>
  <si>
    <t>平成２６年度</t>
    <rPh sb="0" eb="2">
      <t>ヘイセイ</t>
    </rPh>
    <phoneticPr fontId="10"/>
  </si>
  <si>
    <t>市町</t>
    <rPh sb="0" eb="2">
      <t>シチョウ</t>
    </rPh>
    <phoneticPr fontId="4"/>
  </si>
  <si>
    <t>１ 人 当 た り 市 町 民 所 得</t>
    <phoneticPr fontId="4"/>
  </si>
  <si>
    <t>市　町　民　所　 得（分配）</t>
    <phoneticPr fontId="4"/>
  </si>
  <si>
    <t>市　町　内　総　生　産</t>
    <rPh sb="6" eb="7">
      <t>ソウ</t>
    </rPh>
    <phoneticPr fontId="4"/>
  </si>
  <si>
    <t>市町</t>
    <phoneticPr fontId="4"/>
  </si>
  <si>
    <t>(1) 市町民経済計算主要指標 (平成26～28年度)</t>
    <phoneticPr fontId="4"/>
  </si>
  <si>
    <t xml:space="preserve">  経   済   計   算</t>
    <phoneticPr fontId="4"/>
  </si>
  <si>
    <t>19-2　市　 町 　民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</si>
</sst>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&quot;△&quot;#,##0.0"/>
    <numFmt numFmtId="177" formatCode="0.0_);[Red]\(0.0\)"/>
    <numFmt numFmtId="178" formatCode="#\ ###\ ###\ ###"/>
    <numFmt numFmtId="179" formatCode="0.0;&quot;△ &quot;0.0"/>
    <numFmt numFmtId="180" formatCode="#\ ###\ ###"/>
    <numFmt numFmtId="181" formatCode="#,##0.0;&quot;△&quot;#,##0.0"/>
    <numFmt numFmtId="182" formatCode=".\ \ ##\ ;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1" applyFill="1"/>
    <xf numFmtId="176" fontId="1" fillId="2" borderId="0" xfId="1" applyNumberFormat="1" applyFill="1"/>
    <xf numFmtId="177" fontId="1" fillId="2" borderId="0" xfId="1" applyNumberFormat="1" applyFill="1"/>
    <xf numFmtId="0" fontId="3" fillId="0" borderId="0" xfId="1" applyFont="1"/>
    <xf numFmtId="0" fontId="1" fillId="2" borderId="1" xfId="1" applyFill="1" applyBorder="1"/>
    <xf numFmtId="0" fontId="5" fillId="2" borderId="0" xfId="1" applyFont="1" applyFill="1"/>
    <xf numFmtId="178" fontId="1" fillId="2" borderId="0" xfId="1" applyNumberFormat="1" applyFill="1"/>
    <xf numFmtId="0" fontId="5" fillId="2" borderId="2" xfId="1" applyFont="1" applyFill="1" applyBorder="1" applyAlignment="1">
      <alignment horizontal="center"/>
    </xf>
    <xf numFmtId="179" fontId="5" fillId="2" borderId="3" xfId="0" applyNumberFormat="1" applyFont="1" applyFill="1" applyBorder="1"/>
    <xf numFmtId="177" fontId="5" fillId="2" borderId="4" xfId="0" applyNumberFormat="1" applyFont="1" applyFill="1" applyBorder="1"/>
    <xf numFmtId="180" fontId="7" fillId="2" borderId="4" xfId="1" applyNumberFormat="1" applyFont="1" applyFill="1" applyBorder="1"/>
    <xf numFmtId="180" fontId="5" fillId="2" borderId="4" xfId="1" applyNumberFormat="1" applyFont="1" applyFill="1" applyBorder="1"/>
    <xf numFmtId="180" fontId="5" fillId="2" borderId="4" xfId="0" applyNumberFormat="1" applyFont="1" applyFill="1" applyBorder="1"/>
    <xf numFmtId="181" fontId="5" fillId="2" borderId="4" xfId="1" applyNumberFormat="1" applyFont="1" applyFill="1" applyBorder="1"/>
    <xf numFmtId="178" fontId="7" fillId="2" borderId="0" xfId="1" applyNumberFormat="1" applyFont="1" applyFill="1"/>
    <xf numFmtId="178" fontId="5" fillId="2" borderId="4" xfId="1" applyNumberFormat="1" applyFont="1" applyFill="1" applyBorder="1"/>
    <xf numFmtId="0" fontId="5" fillId="2" borderId="3" xfId="1" applyFont="1" applyFill="1" applyBorder="1" applyAlignment="1">
      <alignment horizontal="distributed"/>
    </xf>
    <xf numFmtId="0" fontId="5" fillId="2" borderId="4" xfId="1" applyFont="1" applyFill="1" applyBorder="1"/>
    <xf numFmtId="0" fontId="5" fillId="2" borderId="5" xfId="1" applyFont="1" applyFill="1" applyBorder="1" applyAlignment="1">
      <alignment horizontal="center"/>
    </xf>
    <xf numFmtId="179" fontId="5" fillId="2" borderId="6" xfId="0" applyNumberFormat="1" applyFont="1" applyFill="1" applyBorder="1"/>
    <xf numFmtId="177" fontId="5" fillId="2" borderId="0" xfId="0" applyNumberFormat="1" applyFont="1" applyFill="1"/>
    <xf numFmtId="180" fontId="7" fillId="2" borderId="0" xfId="1" applyNumberFormat="1" applyFont="1" applyFill="1"/>
    <xf numFmtId="180" fontId="5" fillId="2" borderId="0" xfId="1" applyNumberFormat="1" applyFont="1" applyFill="1"/>
    <xf numFmtId="180" fontId="5" fillId="2" borderId="0" xfId="0" applyNumberFormat="1" applyFont="1" applyFill="1"/>
    <xf numFmtId="181" fontId="5" fillId="2" borderId="0" xfId="1" applyNumberFormat="1" applyFont="1" applyFill="1"/>
    <xf numFmtId="178" fontId="5" fillId="2" borderId="0" xfId="1" applyNumberFormat="1" applyFont="1" applyFill="1"/>
    <xf numFmtId="0" fontId="5" fillId="2" borderId="6" xfId="1" applyFont="1" applyFill="1" applyBorder="1" applyAlignment="1">
      <alignment horizontal="distributed"/>
    </xf>
    <xf numFmtId="181" fontId="1" fillId="2" borderId="0" xfId="1" applyNumberFormat="1" applyFill="1"/>
    <xf numFmtId="179" fontId="5" fillId="2" borderId="0" xfId="1" applyNumberFormat="1" applyFont="1" applyFill="1"/>
    <xf numFmtId="177" fontId="5" fillId="2" borderId="0" xfId="1" applyNumberFormat="1" applyFont="1" applyFill="1"/>
    <xf numFmtId="182" fontId="7" fillId="2" borderId="0" xfId="1" applyNumberFormat="1" applyFont="1" applyFill="1"/>
    <xf numFmtId="0" fontId="5" fillId="2" borderId="6" xfId="1" applyFont="1" applyFill="1" applyBorder="1"/>
    <xf numFmtId="0" fontId="8" fillId="2" borderId="0" xfId="1" applyFont="1" applyFill="1"/>
    <xf numFmtId="181" fontId="8" fillId="2" borderId="0" xfId="1" applyNumberFormat="1" applyFont="1" applyFill="1"/>
    <xf numFmtId="0" fontId="7" fillId="2" borderId="5" xfId="1" applyFont="1" applyFill="1" applyBorder="1" applyAlignment="1">
      <alignment horizontal="center"/>
    </xf>
    <xf numFmtId="179" fontId="7" fillId="2" borderId="0" xfId="1" applyNumberFormat="1" applyFont="1" applyFill="1"/>
    <xf numFmtId="177" fontId="7" fillId="2" borderId="0" xfId="1" applyNumberFormat="1" applyFont="1" applyFill="1"/>
    <xf numFmtId="181" fontId="7" fillId="2" borderId="0" xfId="1" applyNumberFormat="1" applyFont="1" applyFill="1"/>
    <xf numFmtId="0" fontId="7" fillId="2" borderId="6" xfId="1" applyFont="1" applyFill="1" applyBorder="1"/>
    <xf numFmtId="0" fontId="7" fillId="2" borderId="0" xfId="1" applyFont="1" applyFill="1"/>
    <xf numFmtId="179" fontId="7" fillId="2" borderId="6" xfId="2" applyNumberFormat="1" applyFont="1" applyFill="1" applyBorder="1" applyAlignment="1"/>
    <xf numFmtId="177" fontId="7" fillId="2" borderId="0" xfId="0" applyNumberFormat="1" applyFont="1" applyFill="1"/>
    <xf numFmtId="180" fontId="7" fillId="2" borderId="0" xfId="2" applyNumberFormat="1" applyFont="1" applyFill="1" applyBorder="1" applyAlignment="1"/>
    <xf numFmtId="0" fontId="1" fillId="2" borderId="0" xfId="1" applyFill="1" applyAlignment="1">
      <alignment vertical="top"/>
    </xf>
    <xf numFmtId="0" fontId="5" fillId="2" borderId="5" xfId="1" applyFont="1" applyFill="1" applyBorder="1" applyAlignment="1">
      <alignment vertical="top"/>
    </xf>
    <xf numFmtId="176" fontId="3" fillId="2" borderId="0" xfId="1" applyNumberFormat="1" applyFont="1" applyFill="1" applyAlignment="1">
      <alignment horizontal="right" vertical="top"/>
    </xf>
    <xf numFmtId="177" fontId="3" fillId="2" borderId="0" xfId="1" applyNumberFormat="1" applyFont="1" applyFill="1" applyAlignment="1">
      <alignment horizontal="right" vertical="top"/>
    </xf>
    <xf numFmtId="0" fontId="9" fillId="2" borderId="0" xfId="1" applyFont="1" applyFill="1" applyAlignment="1">
      <alignment horizontal="right" vertical="top"/>
    </xf>
    <xf numFmtId="0" fontId="3" fillId="2" borderId="0" xfId="1" applyFont="1" applyFill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5" fillId="2" borderId="0" xfId="1" applyFont="1" applyFill="1" applyAlignment="1">
      <alignment vertical="top"/>
    </xf>
    <xf numFmtId="0" fontId="5" fillId="2" borderId="7" xfId="1" applyFont="1" applyFill="1" applyBorder="1" applyAlignment="1">
      <alignment horizontal="distributed" vertical="center" justifyLastLine="1"/>
    </xf>
    <xf numFmtId="176" fontId="5" fillId="2" borderId="8" xfId="1" applyNumberFormat="1" applyFont="1" applyFill="1" applyBorder="1" applyAlignment="1">
      <alignment horizontal="distributed" vertical="center" wrapText="1" justifyLastLine="1"/>
    </xf>
    <xf numFmtId="177" fontId="5" fillId="2" borderId="8" xfId="1" applyNumberFormat="1" applyFont="1" applyFill="1" applyBorder="1" applyAlignment="1">
      <alignment horizontal="distributed" vertical="center" wrapText="1" justifyLastLine="1"/>
    </xf>
    <xf numFmtId="0" fontId="7" fillId="2" borderId="8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176" fontId="5" fillId="2" borderId="11" xfId="1" applyNumberFormat="1" applyFont="1" applyFill="1" applyBorder="1" applyAlignment="1">
      <alignment horizontal="distributed" vertical="center" wrapText="1" justifyLastLine="1"/>
    </xf>
    <xf numFmtId="177" fontId="5" fillId="2" borderId="11" xfId="1" applyNumberFormat="1" applyFont="1" applyFill="1" applyBorder="1" applyAlignment="1">
      <alignment horizontal="distributed" vertical="center" wrapText="1" justifyLastLine="1"/>
    </xf>
    <xf numFmtId="0" fontId="7" fillId="2" borderId="11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0" xfId="1" applyFont="1" applyFill="1" applyAlignment="1">
      <alignment horizontal="distributed" vertical="center" justifyLastLine="1"/>
    </xf>
    <xf numFmtId="0" fontId="5" fillId="2" borderId="12" xfId="1" applyFont="1" applyFill="1" applyBorder="1" applyAlignment="1">
      <alignment horizontal="distributed" vertical="center" justifyLastLine="1"/>
    </xf>
    <xf numFmtId="176" fontId="5" fillId="2" borderId="13" xfId="1" applyNumberFormat="1" applyFont="1" applyFill="1" applyBorder="1" applyAlignment="1">
      <alignment horizontal="centerContinuous" vertical="center"/>
    </xf>
    <xf numFmtId="177" fontId="5" fillId="2" borderId="13" xfId="1" applyNumberFormat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0" fontId="5" fillId="2" borderId="14" xfId="1" applyFont="1" applyFill="1" applyBorder="1" applyAlignment="1">
      <alignment horizontal="distributed" vertical="center" justifyLastLine="1"/>
    </xf>
    <xf numFmtId="0" fontId="5" fillId="2" borderId="1" xfId="1" applyFont="1" applyFill="1" applyBorder="1" applyAlignment="1">
      <alignment horizontal="distributed" vertical="center" justifyLastLine="1"/>
    </xf>
    <xf numFmtId="0" fontId="11" fillId="2" borderId="0" xfId="1" applyFont="1" applyFill="1"/>
    <xf numFmtId="176" fontId="11" fillId="2" borderId="0" xfId="1" applyNumberFormat="1" applyFont="1" applyFill="1"/>
    <xf numFmtId="0" fontId="1" fillId="2" borderId="0" xfId="1" applyFill="1" applyAlignment="1">
      <alignment horizontal="left"/>
    </xf>
    <xf numFmtId="0" fontId="1" fillId="2" borderId="0" xfId="1" applyFill="1" applyAlignment="1">
      <alignment horizontal="centerContinuous"/>
    </xf>
    <xf numFmtId="176" fontId="1" fillId="2" borderId="0" xfId="1" applyNumberFormat="1" applyFill="1" applyAlignment="1">
      <alignment horizontal="centerContinuous"/>
    </xf>
    <xf numFmtId="177" fontId="1" fillId="2" borderId="0" xfId="1" applyNumberFormat="1" applyFill="1" applyAlignment="1">
      <alignment horizontal="centerContinuous"/>
    </xf>
    <xf numFmtId="0" fontId="12" fillId="2" borderId="0" xfId="1" applyFont="1" applyFill="1" applyAlignment="1">
      <alignment horizontal="left"/>
    </xf>
    <xf numFmtId="0" fontId="12" fillId="2" borderId="0" xfId="1" applyFont="1" applyFill="1" applyAlignment="1">
      <alignment horizontal="right"/>
    </xf>
    <xf numFmtId="0" fontId="12" fillId="2" borderId="0" xfId="1" applyFont="1" applyFill="1" applyAlignment="1">
      <alignment horizontal="centerContinuous"/>
    </xf>
  </cellXfs>
  <cellStyles count="3">
    <cellStyle name="桁区切り 2" xfId="2" xr:uid="{2DEA41E6-A4C1-48FA-B3DB-EB90569CF80A}"/>
    <cellStyle name="標準" xfId="0" builtinId="0"/>
    <cellStyle name="標準_189-190 県（市町村）民経済計算" xfId="1" xr:uid="{76B0A243-EDE8-4D4E-87E8-5BA1B080C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3</xdr:row>
      <xdr:rowOff>174625</xdr:rowOff>
    </xdr:from>
    <xdr:to>
      <xdr:col>1</xdr:col>
      <xdr:colOff>211666</xdr:colOff>
      <xdr:row>6</xdr:row>
      <xdr:rowOff>74083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90394FB6-D399-46AE-8C39-935A6713562C}"/>
            </a:ext>
          </a:extLst>
        </xdr:cNvPr>
        <xdr:cNvSpPr txBox="1">
          <a:spLocks noChangeArrowheads="1"/>
        </xdr:cNvSpPr>
      </xdr:nvSpPr>
      <xdr:spPr bwMode="auto">
        <a:xfrm>
          <a:off x="821266" y="688975"/>
          <a:ext cx="0" cy="41380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AF97-531D-45F7-A863-CDD2EE31EA0D}">
  <sheetPr>
    <tabColor theme="8"/>
  </sheetPr>
  <dimension ref="A1:T33"/>
  <sheetViews>
    <sheetView showGridLines="0" tabSelected="1" view="pageBreakPreview" topLeftCell="A10" zoomScaleNormal="90" zoomScaleSheetLayoutView="100" workbookViewId="0">
      <selection activeCell="C39" sqref="C39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5" width="15" style="1" customWidth="1"/>
    <col min="6" max="6" width="10.625" style="2" customWidth="1"/>
    <col min="7" max="7" width="15.5" style="1" customWidth="1"/>
    <col min="8" max="8" width="13.125" style="1" customWidth="1"/>
    <col min="9" max="9" width="15.125" style="1" customWidth="1"/>
    <col min="10" max="10" width="10.125" style="2" customWidth="1"/>
    <col min="11" max="13" width="15.125" style="1" customWidth="1"/>
    <col min="14" max="14" width="10.125" style="3" customWidth="1"/>
    <col min="15" max="15" width="10.125" style="2" customWidth="1"/>
    <col min="16" max="16" width="5.625" style="1" customWidth="1"/>
    <col min="17" max="17" width="8" style="1"/>
    <col min="18" max="18" width="9.375" style="1" customWidth="1"/>
    <col min="19" max="16384" width="8" style="1"/>
  </cols>
  <sheetData>
    <row r="1" spans="1:20" ht="18.75" customHeight="1" x14ac:dyDescent="0.2">
      <c r="A1" s="80"/>
      <c r="B1" s="75"/>
      <c r="C1" s="75"/>
      <c r="D1" s="75"/>
      <c r="E1" s="75"/>
      <c r="F1" s="76"/>
      <c r="H1" s="79" t="s">
        <v>43</v>
      </c>
      <c r="I1" s="78" t="s">
        <v>42</v>
      </c>
      <c r="J1" s="76"/>
      <c r="K1" s="75"/>
      <c r="L1" s="75"/>
      <c r="M1" s="75"/>
      <c r="N1" s="77"/>
      <c r="O1" s="76"/>
      <c r="P1" s="75"/>
    </row>
    <row r="2" spans="1:20" ht="19.5" customHeight="1" thickBot="1" x14ac:dyDescent="0.2">
      <c r="A2" s="74" t="s">
        <v>41</v>
      </c>
      <c r="B2" s="72"/>
      <c r="C2" s="72"/>
      <c r="D2" s="72"/>
      <c r="E2" s="72"/>
      <c r="F2" s="73"/>
      <c r="G2" s="72"/>
      <c r="H2" s="72"/>
      <c r="I2" s="72"/>
      <c r="J2" s="73"/>
      <c r="K2" s="72"/>
    </row>
    <row r="3" spans="1:20" ht="22.5" customHeight="1" x14ac:dyDescent="0.15">
      <c r="A3" s="71" t="s">
        <v>40</v>
      </c>
      <c r="B3" s="70"/>
      <c r="C3" s="69" t="s">
        <v>39</v>
      </c>
      <c r="D3" s="69"/>
      <c r="E3" s="69"/>
      <c r="F3" s="67"/>
      <c r="G3" s="69" t="s">
        <v>38</v>
      </c>
      <c r="H3" s="69"/>
      <c r="I3" s="69"/>
      <c r="J3" s="67"/>
      <c r="K3" s="69" t="s">
        <v>37</v>
      </c>
      <c r="L3" s="69"/>
      <c r="M3" s="69"/>
      <c r="N3" s="68"/>
      <c r="O3" s="67"/>
      <c r="P3" s="66" t="s">
        <v>36</v>
      </c>
    </row>
    <row r="4" spans="1:20" ht="15" customHeight="1" x14ac:dyDescent="0.15">
      <c r="A4" s="65"/>
      <c r="B4" s="64"/>
      <c r="C4" s="63" t="s">
        <v>35</v>
      </c>
      <c r="D4" s="63" t="s">
        <v>34</v>
      </c>
      <c r="E4" s="62" t="s">
        <v>33</v>
      </c>
      <c r="F4" s="60" t="s">
        <v>31</v>
      </c>
      <c r="G4" s="63" t="s">
        <v>35</v>
      </c>
      <c r="H4" s="63" t="s">
        <v>34</v>
      </c>
      <c r="I4" s="62" t="s">
        <v>33</v>
      </c>
      <c r="J4" s="60" t="s">
        <v>31</v>
      </c>
      <c r="K4" s="63" t="s">
        <v>35</v>
      </c>
      <c r="L4" s="63" t="s">
        <v>34</v>
      </c>
      <c r="M4" s="62" t="s">
        <v>33</v>
      </c>
      <c r="N4" s="61" t="s">
        <v>32</v>
      </c>
      <c r="O4" s="60" t="s">
        <v>31</v>
      </c>
      <c r="P4" s="59"/>
    </row>
    <row r="5" spans="1:20" ht="15" customHeight="1" x14ac:dyDescent="0.15">
      <c r="A5" s="58"/>
      <c r="B5" s="57"/>
      <c r="C5" s="56">
        <v>2014</v>
      </c>
      <c r="D5" s="56">
        <v>2015</v>
      </c>
      <c r="E5" s="55">
        <v>2016</v>
      </c>
      <c r="F5" s="53"/>
      <c r="G5" s="56">
        <v>2014</v>
      </c>
      <c r="H5" s="56">
        <v>2015</v>
      </c>
      <c r="I5" s="55">
        <v>2016</v>
      </c>
      <c r="J5" s="53"/>
      <c r="K5" s="56">
        <v>2014</v>
      </c>
      <c r="L5" s="56">
        <v>2015</v>
      </c>
      <c r="M5" s="55">
        <v>2016</v>
      </c>
      <c r="N5" s="54"/>
      <c r="O5" s="53"/>
      <c r="P5" s="52"/>
    </row>
    <row r="6" spans="1:20" s="44" customFormat="1" ht="18" customHeight="1" x14ac:dyDescent="0.15">
      <c r="A6" s="51"/>
      <c r="B6" s="50"/>
      <c r="C6" s="49" t="s">
        <v>30</v>
      </c>
      <c r="D6" s="49" t="s">
        <v>30</v>
      </c>
      <c r="E6" s="48" t="s">
        <v>30</v>
      </c>
      <c r="F6" s="46" t="s">
        <v>28</v>
      </c>
      <c r="G6" s="49" t="s">
        <v>30</v>
      </c>
      <c r="H6" s="49" t="s">
        <v>30</v>
      </c>
      <c r="I6" s="48" t="s">
        <v>30</v>
      </c>
      <c r="J6" s="46" t="s">
        <v>28</v>
      </c>
      <c r="K6" s="49" t="s">
        <v>29</v>
      </c>
      <c r="L6" s="49" t="s">
        <v>29</v>
      </c>
      <c r="M6" s="48" t="s">
        <v>29</v>
      </c>
      <c r="N6" s="47"/>
      <c r="O6" s="46" t="s">
        <v>28</v>
      </c>
      <c r="P6" s="45"/>
    </row>
    <row r="7" spans="1:20" s="33" customFormat="1" ht="18" customHeight="1" x14ac:dyDescent="0.15">
      <c r="A7" s="40" t="s">
        <v>27</v>
      </c>
      <c r="B7" s="39"/>
      <c r="C7" s="15">
        <v>2755162.9988434692</v>
      </c>
      <c r="D7" s="15">
        <v>2849442.1294515482</v>
      </c>
      <c r="E7" s="15">
        <v>2851912.6392735732</v>
      </c>
      <c r="F7" s="38">
        <v>8.6701526466895301E-2</v>
      </c>
      <c r="G7" s="43">
        <v>2018640.2257084129</v>
      </c>
      <c r="H7" s="15">
        <v>2092537.8902452751</v>
      </c>
      <c r="I7" s="15">
        <v>2078628.9526522949</v>
      </c>
      <c r="J7" s="38">
        <v>-0.66469226950771698</v>
      </c>
      <c r="K7" s="43">
        <v>2410.6966419882456</v>
      </c>
      <c r="L7" s="22">
        <v>2512.557022599126</v>
      </c>
      <c r="M7" s="22">
        <v>2509.3031639912829</v>
      </c>
      <c r="N7" s="42">
        <v>100</v>
      </c>
      <c r="O7" s="41">
        <v>-0.12950387109929615</v>
      </c>
      <c r="P7" s="35" t="s">
        <v>26</v>
      </c>
      <c r="S7" s="34"/>
    </row>
    <row r="8" spans="1:20" s="33" customFormat="1" ht="18" customHeight="1" x14ac:dyDescent="0.15">
      <c r="A8" s="40" t="s">
        <v>25</v>
      </c>
      <c r="B8" s="39"/>
      <c r="C8" s="15">
        <f>SUM(C11:C20)</f>
        <v>2322163.3399781752</v>
      </c>
      <c r="D8" s="15">
        <f>SUM(D11:D20)</f>
        <v>2410331.6538001713</v>
      </c>
      <c r="E8" s="15">
        <f>SUM(E11:E20)</f>
        <v>2404238.5384678789</v>
      </c>
      <c r="F8" s="38">
        <f>(E8-D8)/D8*100</f>
        <v>-0.25279157425020249</v>
      </c>
      <c r="G8" s="22">
        <v>1682488.7797466319</v>
      </c>
      <c r="H8" s="15">
        <v>1756473.353839508</v>
      </c>
      <c r="I8" s="15">
        <v>1745906.1946076143</v>
      </c>
      <c r="J8" s="38">
        <v>-0.60161227090606106</v>
      </c>
      <c r="K8" s="22">
        <v>2436.902672060427</v>
      </c>
      <c r="L8" s="22">
        <v>2548.4611846563448</v>
      </c>
      <c r="M8" s="22">
        <v>2545.4720596944021</v>
      </c>
      <c r="N8" s="37">
        <v>101.44139202556892</v>
      </c>
      <c r="O8" s="36">
        <v>-0.1172913670390387</v>
      </c>
      <c r="P8" s="35" t="s">
        <v>24</v>
      </c>
      <c r="S8" s="34"/>
    </row>
    <row r="9" spans="1:20" s="33" customFormat="1" ht="18" customHeight="1" x14ac:dyDescent="0.15">
      <c r="A9" s="40" t="s">
        <v>23</v>
      </c>
      <c r="B9" s="39"/>
      <c r="C9" s="15">
        <f>SUM(C22:C31)</f>
        <v>432999.65886529366</v>
      </c>
      <c r="D9" s="15">
        <f>SUM(D22:D31)</f>
        <v>439110.47565137665</v>
      </c>
      <c r="E9" s="15">
        <f>SUM(E22:E31)</f>
        <v>447674.1008056947</v>
      </c>
      <c r="F9" s="38">
        <f>(E9-D9)/D9*100</f>
        <v>1.950221101333274</v>
      </c>
      <c r="G9" s="22">
        <v>336151.44596178166</v>
      </c>
      <c r="H9" s="15">
        <v>336064.53640576702</v>
      </c>
      <c r="I9" s="15">
        <v>332722.75804468046</v>
      </c>
      <c r="J9" s="38">
        <v>-0.99438589885951811</v>
      </c>
      <c r="K9" s="22">
        <v>2324.7791829716216</v>
      </c>
      <c r="L9" s="22">
        <v>2340.2333962783996</v>
      </c>
      <c r="M9" s="22">
        <v>2334.8801625580204</v>
      </c>
      <c r="N9" s="37">
        <v>93.048946658329385</v>
      </c>
      <c r="O9" s="36">
        <v>-0.22874785604257575</v>
      </c>
      <c r="P9" s="35" t="s">
        <v>22</v>
      </c>
      <c r="S9" s="34"/>
    </row>
    <row r="10" spans="1:20" ht="10.5" customHeight="1" x14ac:dyDescent="0.15">
      <c r="A10" s="6"/>
      <c r="B10" s="32"/>
      <c r="C10" s="26"/>
      <c r="D10" s="26"/>
      <c r="E10" s="15"/>
      <c r="F10" s="25"/>
      <c r="G10" s="23"/>
      <c r="H10" s="26"/>
      <c r="I10" s="31"/>
      <c r="J10" s="25"/>
      <c r="K10" s="23"/>
      <c r="L10" s="23"/>
      <c r="M10" s="22"/>
      <c r="N10" s="30"/>
      <c r="O10" s="29"/>
      <c r="P10" s="19"/>
      <c r="S10" s="28"/>
    </row>
    <row r="11" spans="1:20" ht="18" customHeight="1" x14ac:dyDescent="0.15">
      <c r="A11" s="6">
        <v>1</v>
      </c>
      <c r="B11" s="27" t="s">
        <v>21</v>
      </c>
      <c r="C11" s="26">
        <v>840997.9375699372</v>
      </c>
      <c r="D11" s="26">
        <v>877782.84446379088</v>
      </c>
      <c r="E11" s="15">
        <v>867985.165748158</v>
      </c>
      <c r="F11" s="25">
        <v>-1.1161848032719299</v>
      </c>
      <c r="G11" s="24">
        <v>629303.25868220511</v>
      </c>
      <c r="H11" s="26">
        <v>663904.01960685872</v>
      </c>
      <c r="I11" s="15">
        <v>647862.59295679384</v>
      </c>
      <c r="J11" s="25">
        <v>-2.4162267701834472</v>
      </c>
      <c r="K11" s="24">
        <v>2673.8129091945252</v>
      </c>
      <c r="L11" s="23">
        <v>2808.7253126718001</v>
      </c>
      <c r="M11" s="22">
        <v>2749.5494661296293</v>
      </c>
      <c r="N11" s="21">
        <v>109.57422385568638</v>
      </c>
      <c r="O11" s="20">
        <v>-2.1068577363259413</v>
      </c>
      <c r="P11" s="19">
        <v>1</v>
      </c>
      <c r="R11" s="7"/>
      <c r="S11" s="7"/>
      <c r="T11" s="7"/>
    </row>
    <row r="12" spans="1:20" ht="18" customHeight="1" x14ac:dyDescent="0.15">
      <c r="A12" s="6">
        <v>2</v>
      </c>
      <c r="B12" s="27" t="s">
        <v>20</v>
      </c>
      <c r="C12" s="26">
        <v>330737.00002049236</v>
      </c>
      <c r="D12" s="26">
        <v>353348.93101900752</v>
      </c>
      <c r="E12" s="15">
        <v>346031.43963155046</v>
      </c>
      <c r="F12" s="25">
        <v>-2.0708967100464912</v>
      </c>
      <c r="G12" s="24">
        <v>242493.1669079673</v>
      </c>
      <c r="H12" s="26">
        <v>252117.26391470185</v>
      </c>
      <c r="I12" s="15">
        <v>251559.625985647</v>
      </c>
      <c r="J12" s="25">
        <v>-0.22118196921394259</v>
      </c>
      <c r="K12" s="24">
        <v>1963.4597289779788</v>
      </c>
      <c r="L12" s="23">
        <v>2053.3229947852087</v>
      </c>
      <c r="M12" s="22">
        <v>2068.5768109994819</v>
      </c>
      <c r="N12" s="21">
        <v>82.436305054077877</v>
      </c>
      <c r="O12" s="20">
        <v>0.74288440021434043</v>
      </c>
      <c r="P12" s="19">
        <v>2</v>
      </c>
      <c r="R12" s="7"/>
      <c r="S12" s="7"/>
      <c r="T12" s="7"/>
    </row>
    <row r="13" spans="1:20" ht="18" customHeight="1" x14ac:dyDescent="0.15">
      <c r="A13" s="6">
        <v>3</v>
      </c>
      <c r="B13" s="27" t="s">
        <v>19</v>
      </c>
      <c r="C13" s="26">
        <v>346691.45553164184</v>
      </c>
      <c r="D13" s="26">
        <v>376580.92358849006</v>
      </c>
      <c r="E13" s="15">
        <v>386528.10351418186</v>
      </c>
      <c r="F13" s="25">
        <v>2.6414455174478233</v>
      </c>
      <c r="G13" s="24">
        <v>232502.71471132725</v>
      </c>
      <c r="H13" s="26">
        <v>246555.55133716203</v>
      </c>
      <c r="I13" s="15">
        <v>240496.23771544185</v>
      </c>
      <c r="J13" s="25">
        <v>-2.4575855578421502</v>
      </c>
      <c r="K13" s="24">
        <v>3225.7098519843398</v>
      </c>
      <c r="L13" s="23">
        <v>3382.0135433480841</v>
      </c>
      <c r="M13" s="22">
        <v>3277.3192024671152</v>
      </c>
      <c r="N13" s="21">
        <v>130.6067457092044</v>
      </c>
      <c r="O13" s="20">
        <v>-3.0956215739255986</v>
      </c>
      <c r="P13" s="19">
        <v>3</v>
      </c>
      <c r="R13" s="7"/>
      <c r="S13" s="7"/>
      <c r="T13" s="7"/>
    </row>
    <row r="14" spans="1:20" ht="18" customHeight="1" x14ac:dyDescent="0.15">
      <c r="A14" s="6">
        <v>4</v>
      </c>
      <c r="B14" s="27" t="s">
        <v>18</v>
      </c>
      <c r="C14" s="26">
        <v>55981.979200466543</v>
      </c>
      <c r="D14" s="26">
        <v>54509.962781969727</v>
      </c>
      <c r="E14" s="15">
        <v>52273.971721873728</v>
      </c>
      <c r="F14" s="25">
        <v>-4.1019860333414044</v>
      </c>
      <c r="G14" s="24">
        <v>40206.834311285616</v>
      </c>
      <c r="H14" s="26">
        <v>40673.92006331544</v>
      </c>
      <c r="I14" s="15">
        <v>40963.873216079272</v>
      </c>
      <c r="J14" s="25">
        <v>0.71287240647686179</v>
      </c>
      <c r="K14" s="24">
        <v>2000.1409964822217</v>
      </c>
      <c r="L14" s="23">
        <v>2059.5432712195775</v>
      </c>
      <c r="M14" s="22">
        <v>2106.1117334745127</v>
      </c>
      <c r="N14" s="21">
        <v>83.932135570440352</v>
      </c>
      <c r="O14" s="20">
        <v>2.2611062804890349</v>
      </c>
      <c r="P14" s="19">
        <v>4</v>
      </c>
      <c r="R14" s="7"/>
      <c r="S14" s="7"/>
      <c r="T14" s="7"/>
    </row>
    <row r="15" spans="1:20" ht="18" customHeight="1" x14ac:dyDescent="0.15">
      <c r="A15" s="6">
        <v>5</v>
      </c>
      <c r="B15" s="27" t="s">
        <v>17</v>
      </c>
      <c r="C15" s="26">
        <v>247436.86243310972</v>
      </c>
      <c r="D15" s="26">
        <v>217320.48595906954</v>
      </c>
      <c r="E15" s="15">
        <v>219249.13783083056</v>
      </c>
      <c r="F15" s="25">
        <v>0.88746896697269451</v>
      </c>
      <c r="G15" s="24">
        <v>144713.03762687295</v>
      </c>
      <c r="H15" s="26">
        <v>139506.67057271794</v>
      </c>
      <c r="I15" s="15">
        <v>125403.53084750685</v>
      </c>
      <c r="J15" s="25">
        <v>-10.109294177341736</v>
      </c>
      <c r="K15" s="24">
        <v>2592.3086419259271</v>
      </c>
      <c r="L15" s="23">
        <v>2525.5561492580823</v>
      </c>
      <c r="M15" s="22">
        <v>2286.2578776596024</v>
      </c>
      <c r="N15" s="21">
        <v>91.11126588718335</v>
      </c>
      <c r="O15" s="20">
        <v>-9.4750723189732735</v>
      </c>
      <c r="P15" s="19">
        <v>5</v>
      </c>
      <c r="R15" s="7"/>
      <c r="S15" s="7"/>
      <c r="T15" s="7"/>
    </row>
    <row r="16" spans="1:20" ht="18" customHeight="1" x14ac:dyDescent="0.15">
      <c r="A16" s="6">
        <v>6</v>
      </c>
      <c r="B16" s="27" t="s">
        <v>16</v>
      </c>
      <c r="C16" s="26">
        <v>156599.07630614203</v>
      </c>
      <c r="D16" s="26">
        <v>166770.45311747625</v>
      </c>
      <c r="E16" s="15">
        <v>165889.43069063427</v>
      </c>
      <c r="F16" s="25">
        <v>-0.52828448347583812</v>
      </c>
      <c r="G16" s="24">
        <v>110994.01223000392</v>
      </c>
      <c r="H16" s="26">
        <v>114979.89653014133</v>
      </c>
      <c r="I16" s="15">
        <v>113169.07039747747</v>
      </c>
      <c r="J16" s="25">
        <v>-1.5749067335342075</v>
      </c>
      <c r="K16" s="24">
        <v>2243.3456399944203</v>
      </c>
      <c r="L16" s="23">
        <v>2343.5631757804681</v>
      </c>
      <c r="M16" s="22">
        <v>2319.085850068187</v>
      </c>
      <c r="N16" s="21">
        <v>92.419516435768685</v>
      </c>
      <c r="O16" s="20">
        <v>-1.0444491518403158</v>
      </c>
      <c r="P16" s="19">
        <v>6</v>
      </c>
      <c r="R16" s="7"/>
      <c r="S16" s="7"/>
      <c r="T16" s="7"/>
    </row>
    <row r="17" spans="1:20" ht="18" customHeight="1" x14ac:dyDescent="0.15">
      <c r="A17" s="6">
        <v>7</v>
      </c>
      <c r="B17" s="27" t="s">
        <v>15</v>
      </c>
      <c r="C17" s="26">
        <v>83436.991821420743</v>
      </c>
      <c r="D17" s="26">
        <v>87323.8975087617</v>
      </c>
      <c r="E17" s="15">
        <v>86952.709718155616</v>
      </c>
      <c r="F17" s="25">
        <v>-0.42507011390420141</v>
      </c>
      <c r="G17" s="24">
        <v>61941.048921826499</v>
      </c>
      <c r="H17" s="26">
        <v>64068.921967795861</v>
      </c>
      <c r="I17" s="15">
        <v>65036.34457070331</v>
      </c>
      <c r="J17" s="25">
        <v>1.5099717198202933</v>
      </c>
      <c r="K17" s="24">
        <v>2070.6374581074579</v>
      </c>
      <c r="L17" s="23">
        <v>2158.3655156918157</v>
      </c>
      <c r="M17" s="22">
        <v>2212.7226650348161</v>
      </c>
      <c r="N17" s="21">
        <v>88.180762563391198</v>
      </c>
      <c r="O17" s="20">
        <v>2.5184404100144935</v>
      </c>
      <c r="P17" s="19">
        <v>7</v>
      </c>
      <c r="R17" s="7"/>
      <c r="S17" s="7"/>
      <c r="T17" s="7"/>
    </row>
    <row r="18" spans="1:20" ht="18" customHeight="1" x14ac:dyDescent="0.15">
      <c r="A18" s="6">
        <v>8</v>
      </c>
      <c r="B18" s="27" t="s">
        <v>14</v>
      </c>
      <c r="C18" s="26">
        <v>105778.50629277239</v>
      </c>
      <c r="D18" s="26">
        <v>103071.93540051862</v>
      </c>
      <c r="E18" s="15">
        <v>107155.55147882935</v>
      </c>
      <c r="F18" s="25">
        <v>3.9619087993667348</v>
      </c>
      <c r="G18" s="24">
        <v>96516.038235440938</v>
      </c>
      <c r="H18" s="26">
        <v>106959.98369369819</v>
      </c>
      <c r="I18" s="15">
        <v>132409.94545525091</v>
      </c>
      <c r="J18" s="25">
        <v>23.793909537639703</v>
      </c>
      <c r="K18" s="24">
        <v>2168.4611704473464</v>
      </c>
      <c r="L18" s="23">
        <v>2416.6832439435639</v>
      </c>
      <c r="M18" s="22">
        <v>3007.1982343178875</v>
      </c>
      <c r="N18" s="21">
        <v>119.84196558915008</v>
      </c>
      <c r="O18" s="20">
        <v>24.434935436996547</v>
      </c>
      <c r="P18" s="19">
        <v>8</v>
      </c>
      <c r="R18" s="7"/>
      <c r="S18" s="7"/>
      <c r="T18" s="7"/>
    </row>
    <row r="19" spans="1:20" ht="18" customHeight="1" x14ac:dyDescent="0.15">
      <c r="A19" s="6">
        <v>9</v>
      </c>
      <c r="B19" s="27" t="s">
        <v>13</v>
      </c>
      <c r="C19" s="26">
        <v>67366.977894218668</v>
      </c>
      <c r="D19" s="26">
        <v>71973.032230575162</v>
      </c>
      <c r="E19" s="15">
        <v>79525.640113276866</v>
      </c>
      <c r="F19" s="25">
        <v>10.493663596812107</v>
      </c>
      <c r="G19" s="24">
        <v>52711.602083960475</v>
      </c>
      <c r="H19" s="26">
        <v>54102.605668671778</v>
      </c>
      <c r="I19" s="15">
        <v>53824.248394615621</v>
      </c>
      <c r="J19" s="25">
        <v>-0.51449883164747634</v>
      </c>
      <c r="K19" s="24">
        <v>1906.4560050620448</v>
      </c>
      <c r="L19" s="23">
        <v>1979.170532216556</v>
      </c>
      <c r="M19" s="22">
        <v>1987.0878426778756</v>
      </c>
      <c r="N19" s="21">
        <v>79.188831034558021</v>
      </c>
      <c r="O19" s="20">
        <v>0.40003174726195534</v>
      </c>
      <c r="P19" s="19">
        <v>9</v>
      </c>
      <c r="R19" s="7"/>
      <c r="S19" s="7"/>
      <c r="T19" s="7"/>
    </row>
    <row r="20" spans="1:20" ht="18" customHeight="1" x14ac:dyDescent="0.15">
      <c r="A20" s="6">
        <v>10</v>
      </c>
      <c r="B20" s="27" t="s">
        <v>12</v>
      </c>
      <c r="C20" s="26">
        <v>87136.552907973455</v>
      </c>
      <c r="D20" s="26">
        <v>101649.18773051158</v>
      </c>
      <c r="E20" s="15">
        <v>92647.388020388244</v>
      </c>
      <c r="F20" s="25">
        <v>-8.8557517389991904</v>
      </c>
      <c r="G20" s="24">
        <v>71107.066035741795</v>
      </c>
      <c r="H20" s="26">
        <v>73604.520484444816</v>
      </c>
      <c r="I20" s="15">
        <v>75180.725068097978</v>
      </c>
      <c r="J20" s="25">
        <v>2.1414507876405064</v>
      </c>
      <c r="K20" s="24">
        <v>2221.6098364652044</v>
      </c>
      <c r="L20" s="23">
        <v>2311.5545658075757</v>
      </c>
      <c r="M20" s="22">
        <v>2374.6280817466195</v>
      </c>
      <c r="N20" s="21">
        <v>94.632968858555529</v>
      </c>
      <c r="O20" s="20">
        <v>2.7286189507279968</v>
      </c>
      <c r="P20" s="19">
        <v>10</v>
      </c>
      <c r="R20" s="7"/>
      <c r="S20" s="7"/>
      <c r="T20" s="7"/>
    </row>
    <row r="21" spans="1:20" ht="10.5" customHeight="1" x14ac:dyDescent="0.15">
      <c r="A21" s="6"/>
      <c r="B21" s="27"/>
      <c r="C21" s="26"/>
      <c r="D21" s="26"/>
      <c r="E21" s="15"/>
      <c r="F21" s="25"/>
      <c r="G21" s="24"/>
      <c r="H21" s="26"/>
      <c r="I21" s="15"/>
      <c r="J21" s="25"/>
      <c r="K21" s="24"/>
      <c r="L21" s="23"/>
      <c r="M21" s="22"/>
      <c r="N21" s="21"/>
      <c r="O21" s="20"/>
      <c r="P21" s="19"/>
      <c r="R21" s="7"/>
      <c r="S21" s="7"/>
      <c r="T21" s="7"/>
    </row>
    <row r="22" spans="1:20" ht="18" customHeight="1" x14ac:dyDescent="0.15">
      <c r="A22" s="6">
        <v>11</v>
      </c>
      <c r="B22" s="27" t="s">
        <v>11</v>
      </c>
      <c r="C22" s="26">
        <v>72734.400670628034</v>
      </c>
      <c r="D22" s="26">
        <v>70069.78688391803</v>
      </c>
      <c r="E22" s="15">
        <v>73194.465574310758</v>
      </c>
      <c r="F22" s="25">
        <v>4.4593808963187938</v>
      </c>
      <c r="G22" s="24">
        <v>60135.398092304691</v>
      </c>
      <c r="H22" s="26">
        <v>46212.513160171795</v>
      </c>
      <c r="I22" s="15">
        <v>47395.171802378994</v>
      </c>
      <c r="J22" s="25">
        <v>2.5591740447184175</v>
      </c>
      <c r="K22" s="24">
        <v>3674.6347749651509</v>
      </c>
      <c r="L22" s="23">
        <v>2815.9474230803603</v>
      </c>
      <c r="M22" s="22">
        <v>2890.6545378372161</v>
      </c>
      <c r="N22" s="21">
        <v>115.19750101615294</v>
      </c>
      <c r="O22" s="20">
        <v>2.6530010519562137</v>
      </c>
      <c r="P22" s="19">
        <v>11</v>
      </c>
      <c r="R22" s="7"/>
      <c r="S22" s="7"/>
      <c r="T22" s="7"/>
    </row>
    <row r="23" spans="1:20" ht="18" customHeight="1" x14ac:dyDescent="0.15">
      <c r="A23" s="6">
        <v>12</v>
      </c>
      <c r="B23" s="27" t="s">
        <v>10</v>
      </c>
      <c r="C23" s="26">
        <v>52991.896742443045</v>
      </c>
      <c r="D23" s="26">
        <v>56538.067845821803</v>
      </c>
      <c r="E23" s="15">
        <v>57784.125322400883</v>
      </c>
      <c r="F23" s="25">
        <v>2.2039265296031192</v>
      </c>
      <c r="G23" s="24">
        <v>44667.458725682984</v>
      </c>
      <c r="H23" s="26">
        <v>47808.764817956137</v>
      </c>
      <c r="I23" s="15">
        <v>46850.442871424901</v>
      </c>
      <c r="J23" s="25">
        <v>-2.0044900766214879</v>
      </c>
      <c r="K23" s="24">
        <v>2553.739564672288</v>
      </c>
      <c r="L23" s="23">
        <v>2731.7733168365312</v>
      </c>
      <c r="M23" s="22">
        <v>2690.6985338516483</v>
      </c>
      <c r="N23" s="21">
        <v>107.22891408512947</v>
      </c>
      <c r="O23" s="20">
        <v>-1.5035941207760455</v>
      </c>
      <c r="P23" s="19">
        <v>12</v>
      </c>
      <c r="R23" s="7"/>
      <c r="S23" s="7"/>
      <c r="T23" s="7"/>
    </row>
    <row r="24" spans="1:20" ht="18" customHeight="1" x14ac:dyDescent="0.15">
      <c r="A24" s="6">
        <v>13</v>
      </c>
      <c r="B24" s="27" t="s">
        <v>9</v>
      </c>
      <c r="C24" s="26">
        <v>42043.336810217741</v>
      </c>
      <c r="D24" s="26">
        <v>45138.735083435822</v>
      </c>
      <c r="E24" s="15">
        <v>44745.423907324403</v>
      </c>
      <c r="F24" s="25">
        <v>-0.87133849759947113</v>
      </c>
      <c r="G24" s="24">
        <v>27888.056676688604</v>
      </c>
      <c r="H24" s="26">
        <v>29638.742223965019</v>
      </c>
      <c r="I24" s="15">
        <v>28116.13776589511</v>
      </c>
      <c r="J24" s="25">
        <v>-5.1372100967185297</v>
      </c>
      <c r="K24" s="24">
        <v>2960.2013243486472</v>
      </c>
      <c r="L24" s="23">
        <v>3192.7978265609199</v>
      </c>
      <c r="M24" s="22">
        <v>3003.860872424691</v>
      </c>
      <c r="N24" s="21">
        <v>119.70896604006857</v>
      </c>
      <c r="O24" s="20">
        <v>-5.9175984324613458</v>
      </c>
      <c r="P24" s="19">
        <v>13</v>
      </c>
      <c r="R24" s="7"/>
      <c r="S24" s="7"/>
      <c r="T24" s="7"/>
    </row>
    <row r="25" spans="1:20" ht="18" customHeight="1" x14ac:dyDescent="0.15">
      <c r="A25" s="6">
        <v>14</v>
      </c>
      <c r="B25" s="27" t="s">
        <v>8</v>
      </c>
      <c r="C25" s="26">
        <v>73604.66902829129</v>
      </c>
      <c r="D25" s="26">
        <v>72231.175629398916</v>
      </c>
      <c r="E25" s="15">
        <v>70173.855772996612</v>
      </c>
      <c r="F25" s="25">
        <v>-2.8482436267656985</v>
      </c>
      <c r="G25" s="24">
        <v>51590.186546634737</v>
      </c>
      <c r="H25" s="26">
        <v>53140.008710146263</v>
      </c>
      <c r="I25" s="15">
        <v>53460.116516591195</v>
      </c>
      <c r="J25" s="25">
        <v>0.60238568682020643</v>
      </c>
      <c r="K25" s="24">
        <v>2024.812062743229</v>
      </c>
      <c r="L25" s="23">
        <v>2102.2236217321888</v>
      </c>
      <c r="M25" s="22">
        <v>2120.2552755053225</v>
      </c>
      <c r="N25" s="21">
        <v>84.495779781860108</v>
      </c>
      <c r="O25" s="20">
        <v>0.85774194461177267</v>
      </c>
      <c r="P25" s="19">
        <v>14</v>
      </c>
      <c r="R25" s="7"/>
      <c r="S25" s="7"/>
      <c r="T25" s="7"/>
    </row>
    <row r="26" spans="1:20" ht="18" customHeight="1" x14ac:dyDescent="0.15">
      <c r="A26" s="6">
        <v>15</v>
      </c>
      <c r="B26" s="27" t="s">
        <v>7</v>
      </c>
      <c r="C26" s="26">
        <v>14935.639791578731</v>
      </c>
      <c r="D26" s="26">
        <v>15675.987244804921</v>
      </c>
      <c r="E26" s="15">
        <v>17736.127671498551</v>
      </c>
      <c r="F26" s="25">
        <v>13.142013925638842</v>
      </c>
      <c r="G26" s="24">
        <v>12515.54838100622</v>
      </c>
      <c r="H26" s="26">
        <v>14357.687178038956</v>
      </c>
      <c r="I26" s="15">
        <v>14603.149971344952</v>
      </c>
      <c r="J26" s="25">
        <v>1.709626280766503</v>
      </c>
      <c r="K26" s="24">
        <v>2083.840889278425</v>
      </c>
      <c r="L26" s="23">
        <v>2432.6816635104974</v>
      </c>
      <c r="M26" s="22">
        <v>2526.4965348347669</v>
      </c>
      <c r="N26" s="21">
        <v>100.68518507808106</v>
      </c>
      <c r="O26" s="20">
        <v>3.856438461779224</v>
      </c>
      <c r="P26" s="19">
        <v>15</v>
      </c>
      <c r="R26" s="7"/>
      <c r="S26" s="7"/>
      <c r="T26" s="7"/>
    </row>
    <row r="27" spans="1:20" ht="18" customHeight="1" x14ac:dyDescent="0.15">
      <c r="A27" s="6">
        <v>16</v>
      </c>
      <c r="B27" s="27" t="s">
        <v>6</v>
      </c>
      <c r="C27" s="26">
        <v>51033.33265192082</v>
      </c>
      <c r="D27" s="26">
        <v>54085.290383386491</v>
      </c>
      <c r="E27" s="15">
        <v>53191.621103626436</v>
      </c>
      <c r="F27" s="25">
        <v>-1.6523333302368028</v>
      </c>
      <c r="G27" s="24">
        <v>39170.270564125676</v>
      </c>
      <c r="H27" s="26">
        <v>39328.122912764826</v>
      </c>
      <c r="I27" s="15">
        <v>39461.565251314147</v>
      </c>
      <c r="J27" s="25">
        <v>0.33930512993288392</v>
      </c>
      <c r="K27" s="24">
        <v>1943.8375546685363</v>
      </c>
      <c r="L27" s="23">
        <v>1951.9616295793539</v>
      </c>
      <c r="M27" s="22">
        <v>1975.9433804673849</v>
      </c>
      <c r="N27" s="21">
        <v>78.744705256118237</v>
      </c>
      <c r="O27" s="20">
        <v>1.2285974542029829</v>
      </c>
      <c r="P27" s="19">
        <v>16</v>
      </c>
      <c r="R27" s="7"/>
      <c r="S27" s="7"/>
      <c r="T27" s="7"/>
    </row>
    <row r="28" spans="1:20" ht="18" customHeight="1" x14ac:dyDescent="0.15">
      <c r="A28" s="6">
        <v>17</v>
      </c>
      <c r="B28" s="27" t="s">
        <v>5</v>
      </c>
      <c r="C28" s="26">
        <v>22162.014551568038</v>
      </c>
      <c r="D28" s="26">
        <v>20256.007297159678</v>
      </c>
      <c r="E28" s="15">
        <v>23705.075446522889</v>
      </c>
      <c r="F28" s="25">
        <v>17.027384018798415</v>
      </c>
      <c r="G28" s="24">
        <v>15684.364709004585</v>
      </c>
      <c r="H28" s="26">
        <v>18050.645531888491</v>
      </c>
      <c r="I28" s="15">
        <v>14484.786613536333</v>
      </c>
      <c r="J28" s="25">
        <v>-19.754744571614726</v>
      </c>
      <c r="K28" s="24">
        <v>2286.350540671222</v>
      </c>
      <c r="L28" s="23">
        <v>2663.5156458445467</v>
      </c>
      <c r="M28" s="22">
        <v>2170.0054851739824</v>
      </c>
      <c r="N28" s="21">
        <v>86.478410273965636</v>
      </c>
      <c r="O28" s="20">
        <v>-18.528524938102336</v>
      </c>
      <c r="P28" s="19">
        <v>17</v>
      </c>
      <c r="R28" s="7"/>
      <c r="S28" s="7"/>
      <c r="T28" s="7"/>
    </row>
    <row r="29" spans="1:20" ht="18" customHeight="1" x14ac:dyDescent="0.15">
      <c r="A29" s="6">
        <v>18</v>
      </c>
      <c r="B29" s="27" t="s">
        <v>4</v>
      </c>
      <c r="C29" s="26">
        <v>26300.151040577777</v>
      </c>
      <c r="D29" s="26">
        <v>24499.443431837168</v>
      </c>
      <c r="E29" s="15">
        <v>25087.658779331603</v>
      </c>
      <c r="F29" s="25">
        <v>2.4009335115345736</v>
      </c>
      <c r="G29" s="24">
        <v>20256.3851551966</v>
      </c>
      <c r="H29" s="26">
        <v>21312.042302718994</v>
      </c>
      <c r="I29" s="15">
        <v>21489.971545848879</v>
      </c>
      <c r="J29" s="25">
        <v>0.83487654820948443</v>
      </c>
      <c r="K29" s="24">
        <v>2125.3158278456199</v>
      </c>
      <c r="L29" s="23">
        <v>2223.9426382885308</v>
      </c>
      <c r="M29" s="22">
        <v>2257.5870937964996</v>
      </c>
      <c r="N29" s="21">
        <v>89.968686374491114</v>
      </c>
      <c r="O29" s="20">
        <v>1.5128292847454206</v>
      </c>
      <c r="P29" s="19">
        <v>18</v>
      </c>
      <c r="R29" s="7"/>
      <c r="S29" s="7"/>
      <c r="T29" s="7"/>
    </row>
    <row r="30" spans="1:20" ht="18" customHeight="1" x14ac:dyDescent="0.15">
      <c r="A30" s="6">
        <v>19</v>
      </c>
      <c r="B30" s="27" t="s">
        <v>3</v>
      </c>
      <c r="C30" s="26">
        <v>58654.2542385489</v>
      </c>
      <c r="D30" s="26">
        <v>61476.575128428725</v>
      </c>
      <c r="E30" s="15">
        <v>60492.641837133007</v>
      </c>
      <c r="F30" s="25">
        <v>-1.6005011489989789</v>
      </c>
      <c r="G30" s="24">
        <v>47758.62987508384</v>
      </c>
      <c r="H30" s="26">
        <v>48656.057207884864</v>
      </c>
      <c r="I30" s="15">
        <v>48510.023409075999</v>
      </c>
      <c r="J30" s="25">
        <v>-0.30013487978470998</v>
      </c>
      <c r="K30" s="24">
        <v>1979.4682254355635</v>
      </c>
      <c r="L30" s="23">
        <v>2032.3318661661945</v>
      </c>
      <c r="M30" s="22">
        <v>2056.1193323899461</v>
      </c>
      <c r="N30" s="21">
        <v>81.939853338386371</v>
      </c>
      <c r="O30" s="20">
        <v>1.1704518646663971</v>
      </c>
      <c r="P30" s="19">
        <v>19</v>
      </c>
      <c r="R30" s="7"/>
      <c r="S30" s="7"/>
      <c r="T30" s="7"/>
    </row>
    <row r="31" spans="1:20" ht="18" customHeight="1" thickBot="1" x14ac:dyDescent="0.2">
      <c r="A31" s="18">
        <v>20</v>
      </c>
      <c r="B31" s="17" t="s">
        <v>2</v>
      </c>
      <c r="C31" s="16">
        <v>18539.963339519265</v>
      </c>
      <c r="D31" s="16">
        <v>19139.406723185122</v>
      </c>
      <c r="E31" s="15">
        <v>21563.105390549546</v>
      </c>
      <c r="F31" s="14">
        <v>12.663394965259828</v>
      </c>
      <c r="G31" s="13">
        <v>16485.147236053668</v>
      </c>
      <c r="H31" s="16">
        <v>17559.952360231662</v>
      </c>
      <c r="I31" s="15">
        <v>18351.392297269991</v>
      </c>
      <c r="J31" s="14">
        <v>4.5070733724239318</v>
      </c>
      <c r="K31" s="13">
        <v>1798.9030157195184</v>
      </c>
      <c r="L31" s="12">
        <v>2000.2223898202142</v>
      </c>
      <c r="M31" s="11">
        <v>2138.6076561321511</v>
      </c>
      <c r="N31" s="10">
        <v>85.227153371555715</v>
      </c>
      <c r="O31" s="9">
        <v>6.9184940142768507</v>
      </c>
      <c r="P31" s="8">
        <v>20</v>
      </c>
      <c r="R31" s="7"/>
      <c r="S31" s="7"/>
      <c r="T31" s="7"/>
    </row>
    <row r="32" spans="1:20" ht="15" customHeight="1" x14ac:dyDescent="0.15">
      <c r="A32" s="6" t="s">
        <v>1</v>
      </c>
      <c r="E32" s="5"/>
      <c r="I32" s="5"/>
      <c r="M32" s="5"/>
    </row>
    <row r="33" spans="1:1" ht="13.5" customHeight="1" x14ac:dyDescent="0.15">
      <c r="A33" s="4" t="s">
        <v>0</v>
      </c>
    </row>
  </sheetData>
  <mergeCells count="6">
    <mergeCell ref="P3:P5"/>
    <mergeCell ref="A3:B5"/>
    <mergeCell ref="F4:F5"/>
    <mergeCell ref="J4:J5"/>
    <mergeCell ref="N4:N5"/>
    <mergeCell ref="O4:O5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19-2(1)</vt:lpstr>
      <vt:lpstr>'19-2(1)'!Print_Area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2021-03-23T00:37:45Z</dcterms:created>
  <dcterms:modified xsi:type="dcterms:W3CDTF">2021-03-23T00:56:40Z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