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063602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4AFE363B-A83D-4B3A-AB33-4AAE300A4C32}" xr6:coauthVersionLast="45" xr6:coauthVersionMax="45" xr10:uidLastSave="{00000000-0000-0000-0000-000000000000}"/>
  <bookViews>
    <workbookView xWindow="8700" yWindow="2265" windowWidth="19635" windowHeight="12195" xr2:uid="{5CD47DA2-B69F-470C-95DE-B8A608027756}"/>
  </bookViews>
  <sheets>
    <sheet name="12-5(2)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I10" i="1"/>
  <c r="K10" i="1"/>
  <c r="M10" i="1"/>
  <c r="M11" i="1"/>
  <c r="M13" i="1"/>
  <c r="I14" i="1"/>
  <c r="K14" i="1"/>
  <c r="M14" i="1" s="1"/>
  <c r="M15" i="1"/>
  <c r="M17" i="1"/>
  <c r="I18" i="1"/>
  <c r="M18" i="1" s="1"/>
  <c r="K18" i="1"/>
  <c r="M19" i="1"/>
  <c r="M21" i="1"/>
  <c r="I22" i="1"/>
  <c r="M22" i="1" s="1"/>
  <c r="K22" i="1"/>
  <c r="M23" i="1"/>
  <c r="M25" i="1"/>
  <c r="I26" i="1"/>
  <c r="K26" i="1"/>
  <c r="M26" i="1"/>
  <c r="M27" i="1"/>
  <c r="M28" i="1"/>
  <c r="M29" i="1"/>
  <c r="I30" i="1"/>
  <c r="M30" i="1" s="1"/>
  <c r="K30" i="1"/>
  <c r="M31" i="1"/>
  <c r="M33" i="1"/>
  <c r="I34" i="1"/>
  <c r="M34" i="1" s="1"/>
  <c r="K34" i="1"/>
  <c r="M35" i="1"/>
  <c r="M37" i="1"/>
  <c r="I38" i="1"/>
  <c r="K38" i="1"/>
  <c r="M38" i="1"/>
  <c r="M39" i="1"/>
  <c r="M41" i="1"/>
  <c r="I42" i="1"/>
  <c r="M42" i="1" s="1"/>
  <c r="K42" i="1"/>
  <c r="M43" i="1"/>
  <c r="M45" i="1"/>
  <c r="I46" i="1"/>
  <c r="M46" i="1" s="1"/>
  <c r="K46" i="1"/>
  <c r="M47" i="1"/>
  <c r="M49" i="1"/>
  <c r="I50" i="1"/>
  <c r="M50" i="1" s="1"/>
  <c r="K50" i="1"/>
  <c r="M51" i="1"/>
  <c r="M53" i="1"/>
  <c r="I54" i="1"/>
  <c r="K54" i="1"/>
  <c r="M54" i="1"/>
  <c r="M55" i="1"/>
  <c r="M57" i="1"/>
  <c r="I58" i="1"/>
  <c r="K58" i="1"/>
  <c r="M58" i="1" s="1"/>
  <c r="M59" i="1"/>
  <c r="M61" i="1"/>
  <c r="I62" i="1"/>
  <c r="M62" i="1" s="1"/>
  <c r="K62" i="1"/>
  <c r="M63" i="1"/>
  <c r="M65" i="1"/>
  <c r="I66" i="1"/>
  <c r="M66" i="1" s="1"/>
  <c r="K66" i="1"/>
  <c r="M67" i="1"/>
  <c r="M69" i="1"/>
  <c r="I70" i="1"/>
  <c r="K70" i="1"/>
  <c r="M70" i="1"/>
  <c r="M71" i="1"/>
</calcChain>
</file>

<file path=xl/sharedStrings.xml><?xml version="1.0" encoding="utf-8"?>
<sst xmlns="http://schemas.openxmlformats.org/spreadsheetml/2006/main" count="302" uniqueCount="70">
  <si>
    <t>(注)1)平成27年度から観測地点名が変更になった。</t>
    <rPh sb="5" eb="7">
      <t>ヘイセイ</t>
    </rPh>
    <rPh sb="9" eb="11">
      <t>ネンド</t>
    </rPh>
    <rPh sb="13" eb="15">
      <t>カンソク</t>
    </rPh>
    <rPh sb="15" eb="17">
      <t>チテン</t>
    </rPh>
    <rPh sb="17" eb="18">
      <t>メイ</t>
    </rPh>
    <rPh sb="19" eb="21">
      <t>ヘンコウ</t>
    </rPh>
    <phoneticPr fontId="5"/>
  </si>
  <si>
    <t>資料：県道路課「道路交通情勢調査」</t>
    <rPh sb="12" eb="14">
      <t>ジョウセイ</t>
    </rPh>
    <phoneticPr fontId="6"/>
  </si>
  <si>
    <t>-</t>
  </si>
  <si>
    <t>計</t>
  </si>
  <si>
    <t>夜</t>
  </si>
  <si>
    <t>山</t>
    <rPh sb="0" eb="1">
      <t>ヤマ</t>
    </rPh>
    <phoneticPr fontId="1"/>
  </si>
  <si>
    <t>昼</t>
  </si>
  <si>
    <t xml:space="preserve">1) 西松浦郡有田町岳 </t>
    <phoneticPr fontId="5"/>
  </si>
  <si>
    <t>〃</t>
  </si>
  <si>
    <t>平</t>
    <rPh sb="0" eb="1">
      <t>ヒラ</t>
    </rPh>
    <phoneticPr fontId="1"/>
  </si>
  <si>
    <t>嬉野市塩田町大字五町田  
字五町田</t>
    <phoneticPr fontId="5"/>
  </si>
  <si>
    <t>一般国道
498号</t>
  </si>
  <si>
    <t xml:space="preserve">武雄南ＩＣ～波佐見有田ＩＣ
                       </t>
    <phoneticPr fontId="5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</si>
  <si>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5"/>
  </si>
  <si>
    <t>市</t>
    <rPh sb="0" eb="1">
      <t>シ</t>
    </rPh>
    <phoneticPr fontId="1"/>
  </si>
  <si>
    <t xml:space="preserve">1) 杵島郡白石町大字　
   福富下分2827-6  </t>
    <phoneticPr fontId="5"/>
  </si>
  <si>
    <t>一般国道
444号</t>
  </si>
  <si>
    <t>唐津市浜玉町南山</t>
    <phoneticPr fontId="5"/>
  </si>
  <si>
    <t>佐賀市富士町大字上熊川  
小関橋バス停横</t>
    <phoneticPr fontId="5"/>
  </si>
  <si>
    <t>一般国道
323号</t>
  </si>
  <si>
    <t>DID</t>
  </si>
  <si>
    <t>佐賀市松原1丁目県庁前</t>
  </si>
  <si>
    <t>佐賀市神野東3丁目13-11
三溝バス停付近</t>
  </si>
  <si>
    <t>一般国道
264号</t>
  </si>
  <si>
    <t>佐賀市三瀬村三瀬  
字岸高2851　</t>
    <phoneticPr fontId="5"/>
  </si>
  <si>
    <t>一般国道
263号</t>
  </si>
  <si>
    <t>藤津郡太良町大浦
字津ノ浦1808</t>
    <phoneticPr fontId="5"/>
  </si>
  <si>
    <t>1) 鹿島市大字高津原　
   桜大橋横公園</t>
    <phoneticPr fontId="5"/>
  </si>
  <si>
    <t>一般国道
207号</t>
  </si>
  <si>
    <t>1) 伊万里市黒川町黒塩
   築港バス停付近</t>
    <phoneticPr fontId="8"/>
  </si>
  <si>
    <t xml:space="preserve">1)唐津市佐志南3757-6  </t>
    <phoneticPr fontId="5"/>
  </si>
  <si>
    <t>一般国道
204号</t>
  </si>
  <si>
    <t>1) 唐津市相知町相知</t>
    <rPh sb="3" eb="4">
      <t>カラ</t>
    </rPh>
    <rPh sb="4" eb="6">
      <t>ツシ</t>
    </rPh>
    <rPh sb="6" eb="9">
      <t>オウチチョウ</t>
    </rPh>
    <rPh sb="9" eb="11">
      <t>オウチ</t>
    </rPh>
    <phoneticPr fontId="5"/>
  </si>
  <si>
    <t>一般国道
203号</t>
  </si>
  <si>
    <t>1) 伊万里市立花町</t>
    <rPh sb="7" eb="10">
      <t>タチバナマチ</t>
    </rPh>
    <phoneticPr fontId="8"/>
  </si>
  <si>
    <t>1) 唐津市養母田</t>
    <phoneticPr fontId="8"/>
  </si>
  <si>
    <t>一般国道
202号</t>
  </si>
  <si>
    <t>バス・普通貨物車</t>
    <rPh sb="3" eb="5">
      <t>フツウ</t>
    </rPh>
    <rPh sb="5" eb="8">
      <t>カモツシャ</t>
    </rPh>
    <phoneticPr fontId="8"/>
  </si>
  <si>
    <t>乗用車・小型貨物車</t>
    <rPh sb="0" eb="3">
      <t>ジョウヨウシャ</t>
    </rPh>
    <rPh sb="4" eb="6">
      <t>コガタ</t>
    </rPh>
    <rPh sb="6" eb="9">
      <t>カモツシャ</t>
    </rPh>
    <phoneticPr fontId="8"/>
  </si>
  <si>
    <t>字</t>
  </si>
  <si>
    <t>町 村</t>
    <phoneticPr fontId="5"/>
  </si>
  <si>
    <t>郡</t>
  </si>
  <si>
    <t>昼夜率</t>
  </si>
  <si>
    <t>交通量</t>
  </si>
  <si>
    <t>合計</t>
  </si>
  <si>
    <t>大型車</t>
    <rPh sb="0" eb="3">
      <t>オオガタシャ</t>
    </rPh>
    <phoneticPr fontId="8"/>
  </si>
  <si>
    <t>小型車</t>
    <rPh sb="0" eb="3">
      <t>コガタシャ</t>
    </rPh>
    <phoneticPr fontId="8"/>
  </si>
  <si>
    <t>平成22年度</t>
    <rPh sb="0" eb="2">
      <t>ヘイセイ</t>
    </rPh>
    <phoneticPr fontId="5"/>
  </si>
  <si>
    <t>平成17年度</t>
    <rPh sb="0" eb="2">
      <t>ヘイセイ</t>
    </rPh>
    <phoneticPr fontId="5"/>
  </si>
  <si>
    <t>平成11年度</t>
    <rPh sb="0" eb="2">
      <t>ヘイセイ</t>
    </rPh>
    <phoneticPr fontId="5"/>
  </si>
  <si>
    <t>平成 9 年度</t>
    <phoneticPr fontId="6"/>
  </si>
  <si>
    <t>平成 6 年度</t>
  </si>
  <si>
    <t>平成 2 年度</t>
  </si>
  <si>
    <t>沿道状況</t>
  </si>
  <si>
    <t>自　　　動　　　車　　　類</t>
  </si>
  <si>
    <t>動力付二輪車類</t>
  </si>
  <si>
    <t>自転車類</t>
  </si>
  <si>
    <t>歩行者類</t>
  </si>
  <si>
    <t>丁目</t>
  </si>
  <si>
    <t>区</t>
  </si>
  <si>
    <t>市</t>
  </si>
  <si>
    <t>過　　　　年　　　　度　　　　交　　　　通　　　　量（自動車類）</t>
  </si>
  <si>
    <t>平　　　　成　　　　27　　　　年　　　　度</t>
    <phoneticPr fontId="6"/>
  </si>
  <si>
    <t>観　測　区　分</t>
  </si>
  <si>
    <t>観測地点名</t>
  </si>
  <si>
    <t>路　線　名</t>
  </si>
  <si>
    <t>　　　(単位：人,台)</t>
    <phoneticPr fontId="8"/>
  </si>
  <si>
    <t>調査日　平成27年10月</t>
    <phoneticPr fontId="6"/>
  </si>
  <si>
    <r>
      <t>　　通　　量　</t>
    </r>
    <r>
      <rPr>
        <sz val="12"/>
        <rFont val="ＭＳ 明朝"/>
        <family val="1"/>
        <charset val="128"/>
      </rPr>
      <t>(平成2・6・9・11・17・22・27年度)(続き)</t>
    </r>
    <rPh sb="27" eb="29">
      <t>ネンド</t>
    </rPh>
    <rPh sb="31" eb="32">
      <t>ツヅ</t>
    </rPh>
    <phoneticPr fontId="6"/>
  </si>
  <si>
    <t>12-5　国　　道　　の　　交</t>
    <rPh sb="14" eb="15">
      <t>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</si>
</sst>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#,##0.00;;&quot;－&quot;"/>
    <numFmt numFmtId="178" formatCode="#,##0;;&quot;－&quot;"/>
    <numFmt numFmtId="179" formatCode="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2" fontId="2" fillId="2" borderId="1" xfId="1" applyNumberFormat="1" applyFont="1" applyFill="1" applyBorder="1" applyAlignment="1">
      <alignment horizontal="right" vertical="center"/>
    </xf>
    <xf numFmtId="176" fontId="2" fillId="2" borderId="1" xfId="1" applyNumberFormat="1" applyFont="1" applyFill="1" applyBorder="1" applyAlignment="1">
      <alignment vertical="center"/>
    </xf>
    <xf numFmtId="177" fontId="2" fillId="2" borderId="1" xfId="1" applyNumberFormat="1" applyFont="1" applyFill="1" applyBorder="1" applyAlignment="1">
      <alignment horizontal="right" vertical="center"/>
    </xf>
    <xf numFmtId="2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right" vertical="center"/>
    </xf>
    <xf numFmtId="178" fontId="2" fillId="2" borderId="1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2" fontId="2" fillId="2" borderId="0" xfId="1" applyNumberFormat="1" applyFont="1" applyFill="1" applyAlignment="1">
      <alignment horizontal="right" vertical="center"/>
    </xf>
    <xf numFmtId="176" fontId="2" fillId="2" borderId="0" xfId="1" applyNumberFormat="1" applyFont="1" applyFill="1" applyAlignment="1">
      <alignment vertical="center"/>
    </xf>
    <xf numFmtId="177" fontId="2" fillId="2" borderId="0" xfId="1" applyNumberFormat="1" applyFont="1" applyFill="1" applyAlignment="1">
      <alignment horizontal="right" vertical="center"/>
    </xf>
    <xf numFmtId="2" fontId="2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178" fontId="2" fillId="2" borderId="0" xfId="1" applyNumberFormat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178" fontId="2" fillId="2" borderId="0" xfId="1" applyNumberFormat="1" applyFont="1" applyFill="1" applyAlignment="1">
      <alignment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179" fontId="2" fillId="2" borderId="0" xfId="1" applyNumberFormat="1" applyFont="1" applyFill="1" applyAlignment="1">
      <alignment vertical="center"/>
    </xf>
    <xf numFmtId="3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7" xfId="1" applyFont="1" applyFill="1" applyBorder="1" applyAlignment="1">
      <alignment vertical="center"/>
    </xf>
    <xf numFmtId="176" fontId="2" fillId="2" borderId="0" xfId="1" applyNumberFormat="1" applyFont="1" applyFill="1" applyAlignment="1">
      <alignment horizontal="center" vertical="center"/>
    </xf>
    <xf numFmtId="178" fontId="2" fillId="2" borderId="0" xfId="1" applyNumberFormat="1" applyFont="1" applyFill="1" applyAlignment="1">
      <alignment horizontal="right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distributed" textRotation="255" justifyLastLine="1"/>
    </xf>
    <xf numFmtId="0" fontId="2" fillId="2" borderId="2" xfId="1" applyFont="1" applyFill="1" applyBorder="1" applyAlignment="1">
      <alignment horizontal="center" vertical="distributed" textRotation="255" justifyLastLine="1"/>
    </xf>
    <xf numFmtId="0" fontId="2" fillId="2" borderId="3" xfId="1" applyFont="1" applyFill="1" applyBorder="1" applyAlignment="1">
      <alignment horizontal="center" vertical="distributed" textRotation="255" justifyLastLine="1"/>
    </xf>
    <xf numFmtId="0" fontId="2" fillId="2" borderId="2" xfId="1" applyFont="1" applyFill="1" applyBorder="1" applyAlignment="1">
      <alignment horizontal="distributed" vertical="distributed" textRotation="255" justifyLastLine="1"/>
    </xf>
    <xf numFmtId="0" fontId="9" fillId="2" borderId="8" xfId="0" applyFont="1" applyFill="1" applyBorder="1" applyAlignment="1">
      <alignment horizontal="distributed" vertical="center" wrapText="1" justifyLastLine="1"/>
    </xf>
    <xf numFmtId="0" fontId="2" fillId="2" borderId="9" xfId="1" applyFont="1" applyFill="1" applyBorder="1" applyAlignment="1">
      <alignment horizontal="distributed" vertical="center" wrapText="1" justifyLastLine="1"/>
    </xf>
    <xf numFmtId="0" fontId="2" fillId="2" borderId="2" xfId="1" applyFont="1" applyFill="1" applyBorder="1" applyAlignment="1">
      <alignment horizontal="center" vertical="center" textRotation="255"/>
    </xf>
    <xf numFmtId="0" fontId="2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top" textRotation="255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textRotation="255"/>
    </xf>
    <xf numFmtId="0" fontId="2" fillId="2" borderId="10" xfId="1" applyFont="1" applyFill="1" applyBorder="1" applyAlignment="1">
      <alignment horizontal="center" vertical="distributed" textRotation="255" justifyLastLine="1"/>
    </xf>
    <xf numFmtId="0" fontId="2" fillId="2" borderId="11" xfId="1" applyFont="1" applyFill="1" applyBorder="1" applyAlignment="1">
      <alignment horizontal="center" vertical="distributed" textRotation="255" justifyLastLine="1"/>
    </xf>
    <xf numFmtId="0" fontId="2" fillId="2" borderId="5" xfId="1" applyFont="1" applyFill="1" applyBorder="1" applyAlignment="1">
      <alignment horizontal="center" vertical="distributed" textRotation="255" justifyLastLine="1"/>
    </xf>
    <xf numFmtId="0" fontId="2" fillId="2" borderId="6" xfId="1" applyFont="1" applyFill="1" applyBorder="1" applyAlignment="1">
      <alignment horizontal="center" vertical="distributed" textRotation="255" justifyLastLine="1"/>
    </xf>
    <xf numFmtId="0" fontId="2" fillId="2" borderId="11" xfId="1" applyFont="1" applyFill="1" applyBorder="1" applyAlignment="1">
      <alignment horizontal="distributed" vertical="distributed" textRotation="255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wrapText="1" justifyLastLine="1"/>
    </xf>
    <xf numFmtId="0" fontId="2" fillId="2" borderId="5" xfId="1" applyFont="1" applyFill="1" applyBorder="1" applyAlignment="1">
      <alignment horizontal="center" vertical="center" textRotation="255"/>
    </xf>
    <xf numFmtId="0" fontId="2" fillId="2" borderId="6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textRotation="255"/>
    </xf>
    <xf numFmtId="0" fontId="2" fillId="2" borderId="1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distributed" textRotation="255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textRotation="255"/>
    </xf>
    <xf numFmtId="0" fontId="2" fillId="2" borderId="21" xfId="1" applyFont="1" applyFill="1" applyBorder="1" applyAlignment="1">
      <alignment horizontal="center" vertical="center" textRotation="255"/>
    </xf>
    <xf numFmtId="0" fontId="4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right" vertical="center"/>
    </xf>
  </cellXfs>
  <cellStyles count="2">
    <cellStyle name="標準" xfId="0" builtinId="0"/>
    <cellStyle name="標準_1014 運輸及び通信（表109～116）" xfId="1" xr:uid="{CFEAB091-D2E6-47FB-9F6D-023A20432F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BD65-D086-4676-ACEF-BEFD159646FD}">
  <sheetPr codeName="Sheet2">
    <tabColor rgb="FF00B0F0"/>
  </sheetPr>
  <dimension ref="A1:AA73"/>
  <sheetViews>
    <sheetView showGridLines="0" tabSelected="1" view="pageBreakPreview" zoomScaleNormal="115" zoomScaleSheetLayoutView="100" workbookViewId="0">
      <selection activeCell="AA4" sqref="AA4"/>
    </sheetView>
  </sheetViews>
  <sheetFormatPr defaultColWidth="8" defaultRowHeight="11.25" x14ac:dyDescent="0.15"/>
  <cols>
    <col min="1" max="1" width="8.125" style="1" customWidth="1"/>
    <col min="2" max="4" width="7.5" style="1" customWidth="1"/>
    <col min="5" max="8" width="6.25" style="1" customWidth="1"/>
    <col min="9" max="12" width="8.25" style="1" customWidth="1"/>
    <col min="13" max="15" width="8.625" style="1" customWidth="1"/>
    <col min="16" max="16384" width="8" style="1"/>
  </cols>
  <sheetData>
    <row r="1" spans="1:27" ht="18.75" customHeight="1" x14ac:dyDescent="0.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N1" s="83" t="s">
        <v>69</v>
      </c>
      <c r="O1" s="82" t="s">
        <v>68</v>
      </c>
      <c r="P1" s="82"/>
      <c r="Q1" s="82"/>
      <c r="R1" s="82"/>
      <c r="S1" s="82"/>
      <c r="T1" s="82"/>
      <c r="U1" s="82"/>
      <c r="V1" s="82"/>
      <c r="W1" s="82"/>
    </row>
    <row r="4" spans="1:27" ht="12" thickBot="1" x14ac:dyDescent="0.2">
      <c r="A4" s="81" t="s">
        <v>67</v>
      </c>
      <c r="W4" s="25"/>
      <c r="Y4" s="25"/>
      <c r="AA4" s="25" t="s">
        <v>66</v>
      </c>
    </row>
    <row r="5" spans="1:27" ht="18.75" customHeight="1" x14ac:dyDescent="0.15">
      <c r="A5" s="80" t="s">
        <v>65</v>
      </c>
      <c r="B5" s="77" t="s">
        <v>64</v>
      </c>
      <c r="C5" s="76"/>
      <c r="D5" s="78"/>
      <c r="E5" s="79" t="s">
        <v>63</v>
      </c>
      <c r="F5" s="77" t="s">
        <v>62</v>
      </c>
      <c r="G5" s="76"/>
      <c r="H5" s="76"/>
      <c r="I5" s="76"/>
      <c r="J5" s="76"/>
      <c r="K5" s="76"/>
      <c r="L5" s="76"/>
      <c r="M5" s="76"/>
      <c r="N5" s="76"/>
      <c r="O5" s="78"/>
      <c r="P5" s="77" t="s">
        <v>61</v>
      </c>
      <c r="Q5" s="76"/>
      <c r="R5" s="76"/>
      <c r="S5" s="76"/>
      <c r="T5" s="76"/>
      <c r="U5" s="76"/>
      <c r="V5" s="76"/>
      <c r="W5" s="76"/>
      <c r="X5" s="76"/>
      <c r="Y5" s="76"/>
      <c r="Z5" s="75"/>
      <c r="AA5" s="75"/>
    </row>
    <row r="6" spans="1:27" ht="18.75" customHeight="1" x14ac:dyDescent="0.15">
      <c r="A6" s="65"/>
      <c r="B6" s="74" t="s">
        <v>60</v>
      </c>
      <c r="C6" s="73" t="s">
        <v>59</v>
      </c>
      <c r="D6" s="72" t="s">
        <v>58</v>
      </c>
      <c r="E6" s="61"/>
      <c r="F6" s="55" t="s">
        <v>57</v>
      </c>
      <c r="G6" s="55" t="s">
        <v>56</v>
      </c>
      <c r="H6" s="55" t="s">
        <v>55</v>
      </c>
      <c r="I6" s="71" t="s">
        <v>54</v>
      </c>
      <c r="J6" s="70"/>
      <c r="K6" s="70"/>
      <c r="L6" s="70"/>
      <c r="M6" s="59"/>
      <c r="N6" s="69" t="s">
        <v>42</v>
      </c>
      <c r="O6" s="55" t="s">
        <v>53</v>
      </c>
      <c r="P6" s="67" t="s">
        <v>52</v>
      </c>
      <c r="Q6" s="68"/>
      <c r="R6" s="67" t="s">
        <v>51</v>
      </c>
      <c r="S6" s="68"/>
      <c r="T6" s="67" t="s">
        <v>50</v>
      </c>
      <c r="U6" s="68"/>
      <c r="V6" s="67" t="s">
        <v>49</v>
      </c>
      <c r="W6" s="66"/>
      <c r="X6" s="67" t="s">
        <v>48</v>
      </c>
      <c r="Y6" s="66"/>
      <c r="Z6" s="67" t="s">
        <v>47</v>
      </c>
      <c r="AA6" s="66"/>
    </row>
    <row r="7" spans="1:27" ht="18.75" customHeight="1" x14ac:dyDescent="0.15">
      <c r="A7" s="65"/>
      <c r="B7" s="64"/>
      <c r="C7" s="63"/>
      <c r="D7" s="62"/>
      <c r="E7" s="61"/>
      <c r="F7" s="56"/>
      <c r="G7" s="56"/>
      <c r="H7" s="56"/>
      <c r="I7" s="60" t="s">
        <v>46</v>
      </c>
      <c r="J7" s="59"/>
      <c r="K7" s="60" t="s">
        <v>45</v>
      </c>
      <c r="L7" s="59"/>
      <c r="M7" s="58" t="s">
        <v>44</v>
      </c>
      <c r="N7" s="57"/>
      <c r="O7" s="56"/>
      <c r="P7" s="55" t="s">
        <v>43</v>
      </c>
      <c r="Q7" s="55" t="s">
        <v>42</v>
      </c>
      <c r="R7" s="55" t="s">
        <v>43</v>
      </c>
      <c r="S7" s="55" t="s">
        <v>42</v>
      </c>
      <c r="T7" s="55" t="s">
        <v>43</v>
      </c>
      <c r="U7" s="55" t="s">
        <v>42</v>
      </c>
      <c r="V7" s="55" t="s">
        <v>43</v>
      </c>
      <c r="W7" s="54" t="s">
        <v>42</v>
      </c>
      <c r="X7" s="55" t="s">
        <v>43</v>
      </c>
      <c r="Y7" s="54" t="s">
        <v>42</v>
      </c>
      <c r="Z7" s="55" t="s">
        <v>43</v>
      </c>
      <c r="AA7" s="54" t="s">
        <v>42</v>
      </c>
    </row>
    <row r="8" spans="1:27" ht="45" customHeight="1" thickBot="1" x14ac:dyDescent="0.2">
      <c r="A8" s="53"/>
      <c r="B8" s="52" t="s">
        <v>41</v>
      </c>
      <c r="C8" s="51" t="s">
        <v>40</v>
      </c>
      <c r="D8" s="50" t="s">
        <v>39</v>
      </c>
      <c r="E8" s="49"/>
      <c r="F8" s="44"/>
      <c r="G8" s="44"/>
      <c r="H8" s="43"/>
      <c r="I8" s="48" t="s">
        <v>38</v>
      </c>
      <c r="J8" s="47"/>
      <c r="K8" s="48" t="s">
        <v>37</v>
      </c>
      <c r="L8" s="47"/>
      <c r="M8" s="46"/>
      <c r="N8" s="45"/>
      <c r="O8" s="44"/>
      <c r="P8" s="44"/>
      <c r="Q8" s="44"/>
      <c r="R8" s="44"/>
      <c r="S8" s="44"/>
      <c r="T8" s="44"/>
      <c r="U8" s="44"/>
      <c r="V8" s="44"/>
      <c r="W8" s="43"/>
      <c r="X8" s="44"/>
      <c r="Y8" s="43"/>
      <c r="Z8" s="44"/>
      <c r="AA8" s="43"/>
    </row>
    <row r="9" spans="1:27" ht="12" customHeight="1" x14ac:dyDescent="0.15">
      <c r="A9" s="24" t="s">
        <v>36</v>
      </c>
      <c r="B9" s="39" t="s">
        <v>35</v>
      </c>
      <c r="C9" s="38"/>
      <c r="D9" s="37"/>
      <c r="E9" s="20" t="s">
        <v>6</v>
      </c>
      <c r="F9" s="19" t="s">
        <v>2</v>
      </c>
      <c r="G9" s="19" t="s">
        <v>2</v>
      </c>
      <c r="H9" s="19" t="s">
        <v>2</v>
      </c>
      <c r="I9" s="15">
        <v>19060</v>
      </c>
      <c r="J9" s="15"/>
      <c r="K9" s="15">
        <v>1698</v>
      </c>
      <c r="L9" s="15"/>
      <c r="M9" s="15">
        <f>I9+K9</f>
        <v>20758</v>
      </c>
      <c r="N9" s="14">
        <v>1.25</v>
      </c>
      <c r="O9" s="18" t="s">
        <v>9</v>
      </c>
      <c r="P9" s="15">
        <v>21127</v>
      </c>
      <c r="Q9" s="16"/>
      <c r="R9" s="15">
        <v>23185</v>
      </c>
      <c r="S9" s="16"/>
      <c r="T9" s="15">
        <v>25706</v>
      </c>
      <c r="U9" s="17"/>
      <c r="V9" s="15">
        <v>23047</v>
      </c>
      <c r="W9" s="16"/>
      <c r="X9" s="15">
        <v>24077</v>
      </c>
      <c r="Y9" s="14">
        <v>1.2891971591145077</v>
      </c>
      <c r="Z9" s="15">
        <v>22381</v>
      </c>
      <c r="AA9" s="14">
        <v>1.2499888298110005</v>
      </c>
    </row>
    <row r="10" spans="1:27" ht="12" customHeight="1" x14ac:dyDescent="0.15">
      <c r="A10" s="24"/>
      <c r="B10" s="39"/>
      <c r="C10" s="38"/>
      <c r="D10" s="37"/>
      <c r="E10" s="20" t="s">
        <v>4</v>
      </c>
      <c r="F10" s="19" t="s">
        <v>2</v>
      </c>
      <c r="G10" s="19" t="s">
        <v>2</v>
      </c>
      <c r="H10" s="19" t="s">
        <v>2</v>
      </c>
      <c r="I10" s="15">
        <f>I11-I9</f>
        <v>5029</v>
      </c>
      <c r="J10" s="15"/>
      <c r="K10" s="15">
        <f>K11-K9</f>
        <v>161</v>
      </c>
      <c r="L10" s="15"/>
      <c r="M10" s="15">
        <f>I10+K10</f>
        <v>5190</v>
      </c>
      <c r="N10" s="14"/>
      <c r="O10" s="18"/>
      <c r="P10" s="15">
        <v>5576</v>
      </c>
      <c r="Q10" s="16">
        <v>1.26</v>
      </c>
      <c r="R10" s="15">
        <v>5818</v>
      </c>
      <c r="S10" s="16">
        <v>1.25</v>
      </c>
      <c r="T10" s="15">
        <v>6953</v>
      </c>
      <c r="U10" s="17">
        <v>1.2704815996265499</v>
      </c>
      <c r="V10" s="15">
        <v>5976</v>
      </c>
      <c r="W10" s="16">
        <v>1.2592962207662599</v>
      </c>
      <c r="X10" s="15">
        <v>6963</v>
      </c>
      <c r="Y10" s="14"/>
      <c r="Z10" s="15">
        <v>5595</v>
      </c>
      <c r="AA10" s="14"/>
    </row>
    <row r="11" spans="1:27" ht="12" customHeight="1" x14ac:dyDescent="0.15">
      <c r="A11" s="24"/>
      <c r="B11" s="39"/>
      <c r="C11" s="38"/>
      <c r="D11" s="37"/>
      <c r="E11" s="20" t="s">
        <v>3</v>
      </c>
      <c r="F11" s="19" t="s">
        <v>2</v>
      </c>
      <c r="G11" s="19" t="s">
        <v>2</v>
      </c>
      <c r="H11" s="19" t="s">
        <v>2</v>
      </c>
      <c r="I11" s="15">
        <v>24089</v>
      </c>
      <c r="J11" s="15"/>
      <c r="K11" s="15">
        <v>1859</v>
      </c>
      <c r="L11" s="15"/>
      <c r="M11" s="15">
        <f>I11+K11</f>
        <v>25948</v>
      </c>
      <c r="N11" s="14"/>
      <c r="O11" s="18"/>
      <c r="P11" s="15">
        <v>26703</v>
      </c>
      <c r="Q11" s="16"/>
      <c r="R11" s="15">
        <v>29003</v>
      </c>
      <c r="S11" s="16"/>
      <c r="T11" s="15">
        <v>32659</v>
      </c>
      <c r="U11" s="17"/>
      <c r="V11" s="15">
        <v>29023</v>
      </c>
      <c r="W11" s="16"/>
      <c r="X11" s="15">
        <v>31040</v>
      </c>
      <c r="Y11" s="14"/>
      <c r="Z11" s="15">
        <v>27976</v>
      </c>
      <c r="AA11" s="14"/>
    </row>
    <row r="12" spans="1:27" ht="4.5" customHeight="1" x14ac:dyDescent="0.15">
      <c r="A12" s="42"/>
      <c r="B12" s="29"/>
      <c r="D12" s="28"/>
      <c r="E12" s="27"/>
      <c r="F12" s="26"/>
      <c r="G12" s="26"/>
      <c r="H12" s="26"/>
      <c r="I12" s="15"/>
      <c r="J12" s="15"/>
      <c r="K12" s="15"/>
      <c r="L12" s="15"/>
      <c r="M12" s="15"/>
      <c r="N12" s="25"/>
      <c r="O12" s="25"/>
      <c r="P12" s="15"/>
      <c r="Q12" s="16"/>
      <c r="R12" s="15"/>
      <c r="S12" s="16"/>
      <c r="T12" s="15"/>
      <c r="U12" s="25"/>
      <c r="V12" s="15"/>
      <c r="W12" s="16"/>
      <c r="X12" s="15"/>
      <c r="Y12" s="25"/>
      <c r="Z12" s="15"/>
      <c r="AA12" s="25"/>
    </row>
    <row r="13" spans="1:27" ht="12" customHeight="1" x14ac:dyDescent="0.15">
      <c r="A13" s="24" t="s">
        <v>8</v>
      </c>
      <c r="B13" s="39" t="s">
        <v>34</v>
      </c>
      <c r="C13" s="38"/>
      <c r="D13" s="37"/>
      <c r="E13" s="20" t="s">
        <v>6</v>
      </c>
      <c r="F13" s="19" t="s">
        <v>2</v>
      </c>
      <c r="G13" s="19" t="s">
        <v>2</v>
      </c>
      <c r="H13" s="19" t="s">
        <v>2</v>
      </c>
      <c r="I13" s="15">
        <v>14999</v>
      </c>
      <c r="J13" s="15"/>
      <c r="K13" s="15">
        <v>2227</v>
      </c>
      <c r="L13" s="15"/>
      <c r="M13" s="15">
        <f>I13+K13</f>
        <v>17226</v>
      </c>
      <c r="N13" s="14">
        <v>1.26</v>
      </c>
      <c r="O13" s="18" t="s">
        <v>20</v>
      </c>
      <c r="P13" s="15">
        <v>20496</v>
      </c>
      <c r="R13" s="15">
        <v>21651</v>
      </c>
      <c r="T13" s="15">
        <v>22359</v>
      </c>
      <c r="V13" s="15">
        <v>22698</v>
      </c>
      <c r="X13" s="15">
        <v>18642</v>
      </c>
      <c r="Y13" s="14">
        <v>1.2668705074562816</v>
      </c>
      <c r="Z13" s="15">
        <v>16943</v>
      </c>
      <c r="AA13" s="14">
        <v>1.2566251549312399</v>
      </c>
    </row>
    <row r="14" spans="1:27" ht="12" customHeight="1" x14ac:dyDescent="0.15">
      <c r="A14" s="24"/>
      <c r="B14" s="39"/>
      <c r="C14" s="38"/>
      <c r="D14" s="37"/>
      <c r="E14" s="20" t="s">
        <v>4</v>
      </c>
      <c r="F14" s="19" t="s">
        <v>2</v>
      </c>
      <c r="G14" s="19" t="s">
        <v>2</v>
      </c>
      <c r="H14" s="19" t="s">
        <v>2</v>
      </c>
      <c r="I14" s="15">
        <f>I15-I13</f>
        <v>4049</v>
      </c>
      <c r="J14" s="15"/>
      <c r="K14" s="15">
        <f>K15-K13</f>
        <v>430</v>
      </c>
      <c r="L14" s="15"/>
      <c r="M14" s="15">
        <f>I14+K14</f>
        <v>4479</v>
      </c>
      <c r="N14" s="14"/>
      <c r="O14" s="18"/>
      <c r="P14" s="15">
        <v>5223</v>
      </c>
      <c r="Q14" s="16">
        <v>1.25</v>
      </c>
      <c r="R14" s="15">
        <v>5109</v>
      </c>
      <c r="S14" s="16">
        <v>1.24</v>
      </c>
      <c r="T14" s="15">
        <v>5753</v>
      </c>
      <c r="U14" s="17">
        <v>1.257301310434277</v>
      </c>
      <c r="V14" s="15">
        <v>5852</v>
      </c>
      <c r="W14" s="16">
        <v>1.2578200722530619</v>
      </c>
      <c r="X14" s="15">
        <v>4975</v>
      </c>
      <c r="Y14" s="14"/>
      <c r="Z14" s="15">
        <v>4348</v>
      </c>
      <c r="AA14" s="14"/>
    </row>
    <row r="15" spans="1:27" ht="12" customHeight="1" x14ac:dyDescent="0.15">
      <c r="A15" s="24"/>
      <c r="B15" s="39"/>
      <c r="C15" s="38"/>
      <c r="D15" s="37"/>
      <c r="E15" s="20" t="s">
        <v>3</v>
      </c>
      <c r="F15" s="19" t="s">
        <v>2</v>
      </c>
      <c r="G15" s="19" t="s">
        <v>2</v>
      </c>
      <c r="H15" s="19" t="s">
        <v>2</v>
      </c>
      <c r="I15" s="15">
        <v>19048</v>
      </c>
      <c r="J15" s="15"/>
      <c r="K15" s="15">
        <v>2657</v>
      </c>
      <c r="L15" s="15"/>
      <c r="M15" s="15">
        <f>I15+K15</f>
        <v>21705</v>
      </c>
      <c r="N15" s="14"/>
      <c r="O15" s="18"/>
      <c r="P15" s="15">
        <v>25719</v>
      </c>
      <c r="Q15" s="16"/>
      <c r="R15" s="15">
        <v>26760</v>
      </c>
      <c r="S15" s="16"/>
      <c r="T15" s="15">
        <v>28112</v>
      </c>
      <c r="U15" s="17"/>
      <c r="V15" s="15">
        <v>28550</v>
      </c>
      <c r="W15" s="16"/>
      <c r="X15" s="15">
        <v>23617</v>
      </c>
      <c r="Y15" s="14"/>
      <c r="Z15" s="15">
        <v>21291</v>
      </c>
      <c r="AA15" s="14"/>
    </row>
    <row r="16" spans="1:27" ht="4.5" customHeight="1" x14ac:dyDescent="0.15">
      <c r="A16" s="36"/>
      <c r="B16" s="29"/>
      <c r="D16" s="28"/>
      <c r="E16" s="27"/>
      <c r="F16" s="26"/>
      <c r="G16" s="26"/>
      <c r="H16" s="26"/>
      <c r="I16" s="15"/>
      <c r="J16" s="15"/>
      <c r="K16" s="15"/>
      <c r="L16" s="15"/>
      <c r="M16" s="15"/>
      <c r="N16" s="25"/>
      <c r="O16" s="25"/>
      <c r="P16" s="15"/>
      <c r="Q16" s="16"/>
      <c r="R16" s="15"/>
      <c r="S16" s="16"/>
      <c r="T16" s="15"/>
      <c r="U16" s="17"/>
      <c r="V16" s="15"/>
      <c r="W16" s="16"/>
      <c r="X16" s="15"/>
      <c r="Y16" s="25"/>
      <c r="Z16" s="15"/>
      <c r="AA16" s="25"/>
    </row>
    <row r="17" spans="1:27" ht="12" customHeight="1" x14ac:dyDescent="0.15">
      <c r="A17" s="24" t="s">
        <v>33</v>
      </c>
      <c r="B17" s="39" t="s">
        <v>32</v>
      </c>
      <c r="C17" s="38"/>
      <c r="D17" s="37"/>
      <c r="E17" s="20" t="s">
        <v>6</v>
      </c>
      <c r="F17" s="19" t="s">
        <v>2</v>
      </c>
      <c r="G17" s="19" t="s">
        <v>2</v>
      </c>
      <c r="H17" s="19" t="s">
        <v>2</v>
      </c>
      <c r="I17" s="15">
        <v>10114</v>
      </c>
      <c r="J17" s="15"/>
      <c r="K17" s="15">
        <v>1659</v>
      </c>
      <c r="L17" s="15"/>
      <c r="M17" s="15">
        <f>I17+K17</f>
        <v>11773</v>
      </c>
      <c r="N17" s="14">
        <v>1.28</v>
      </c>
      <c r="O17" s="18" t="s">
        <v>9</v>
      </c>
      <c r="P17" s="15">
        <v>12124</v>
      </c>
      <c r="Q17" s="16"/>
      <c r="R17" s="15">
        <v>13239</v>
      </c>
      <c r="S17" s="16"/>
      <c r="T17" s="15">
        <v>15375</v>
      </c>
      <c r="U17" s="25"/>
      <c r="V17" s="15">
        <v>14283</v>
      </c>
      <c r="W17" s="16"/>
      <c r="X17" s="15">
        <v>14472</v>
      </c>
      <c r="Y17" s="14">
        <v>1.2716279712548368</v>
      </c>
      <c r="Z17" s="15">
        <v>13095</v>
      </c>
      <c r="AA17" s="14">
        <v>1.2800305460099275</v>
      </c>
    </row>
    <row r="18" spans="1:27" ht="12" customHeight="1" x14ac:dyDescent="0.15">
      <c r="A18" s="24"/>
      <c r="B18" s="39"/>
      <c r="C18" s="38"/>
      <c r="D18" s="37"/>
      <c r="E18" s="20" t="s">
        <v>4</v>
      </c>
      <c r="F18" s="19" t="s">
        <v>2</v>
      </c>
      <c r="G18" s="19" t="s">
        <v>2</v>
      </c>
      <c r="H18" s="19" t="s">
        <v>2</v>
      </c>
      <c r="I18" s="15">
        <f>I19-I17</f>
        <v>2829</v>
      </c>
      <c r="J18" s="15"/>
      <c r="K18" s="15">
        <f>K19-K17</f>
        <v>435</v>
      </c>
      <c r="L18" s="15"/>
      <c r="M18" s="15">
        <f>I18+K18</f>
        <v>3264</v>
      </c>
      <c r="N18" s="14"/>
      <c r="O18" s="18"/>
      <c r="P18" s="15">
        <v>2869</v>
      </c>
      <c r="Q18" s="16">
        <v>1.24</v>
      </c>
      <c r="R18" s="15">
        <v>2965</v>
      </c>
      <c r="S18" s="16">
        <v>1.22</v>
      </c>
      <c r="T18" s="15">
        <v>3495</v>
      </c>
      <c r="U18" s="17">
        <v>1.2273170731707317</v>
      </c>
      <c r="V18" s="15">
        <v>3407</v>
      </c>
      <c r="W18" s="16">
        <v>1.238535321711125</v>
      </c>
      <c r="X18" s="15">
        <v>3931</v>
      </c>
      <c r="Y18" s="14"/>
      <c r="Z18" s="15">
        <v>3667</v>
      </c>
      <c r="AA18" s="14"/>
    </row>
    <row r="19" spans="1:27" ht="12" customHeight="1" x14ac:dyDescent="0.15">
      <c r="A19" s="24"/>
      <c r="B19" s="39"/>
      <c r="C19" s="38"/>
      <c r="D19" s="37"/>
      <c r="E19" s="20" t="s">
        <v>3</v>
      </c>
      <c r="F19" s="19" t="s">
        <v>2</v>
      </c>
      <c r="G19" s="19" t="s">
        <v>2</v>
      </c>
      <c r="H19" s="19" t="s">
        <v>2</v>
      </c>
      <c r="I19" s="15">
        <v>12943</v>
      </c>
      <c r="J19" s="15"/>
      <c r="K19" s="15">
        <v>2094</v>
      </c>
      <c r="L19" s="15"/>
      <c r="M19" s="15">
        <f>I19+K19</f>
        <v>15037</v>
      </c>
      <c r="N19" s="14"/>
      <c r="O19" s="18"/>
      <c r="P19" s="15">
        <v>14993</v>
      </c>
      <c r="Q19" s="16"/>
      <c r="R19" s="15">
        <v>16204</v>
      </c>
      <c r="S19" s="16"/>
      <c r="T19" s="15">
        <v>18870</v>
      </c>
      <c r="U19" s="17"/>
      <c r="V19" s="15">
        <v>17690</v>
      </c>
      <c r="W19" s="16"/>
      <c r="X19" s="15">
        <v>18403</v>
      </c>
      <c r="Y19" s="14"/>
      <c r="Z19" s="15">
        <v>16762</v>
      </c>
      <c r="AA19" s="14"/>
    </row>
    <row r="20" spans="1:27" ht="4.5" customHeight="1" x14ac:dyDescent="0.15">
      <c r="A20" s="32"/>
      <c r="B20" s="29"/>
      <c r="D20" s="28"/>
      <c r="E20" s="27"/>
      <c r="F20" s="26"/>
      <c r="G20" s="26"/>
      <c r="H20" s="26"/>
      <c r="I20" s="15"/>
      <c r="J20" s="15"/>
      <c r="K20" s="15"/>
      <c r="L20" s="15"/>
      <c r="M20" s="15"/>
      <c r="N20" s="25"/>
      <c r="O20" s="25"/>
      <c r="P20" s="15"/>
      <c r="Q20" s="16"/>
      <c r="R20" s="15"/>
      <c r="S20" s="16"/>
      <c r="T20" s="15"/>
      <c r="U20" s="17"/>
      <c r="V20" s="15"/>
      <c r="W20" s="16"/>
      <c r="X20" s="15"/>
      <c r="Y20" s="25"/>
      <c r="Z20" s="15"/>
      <c r="AA20" s="25"/>
    </row>
    <row r="21" spans="1:27" ht="12" customHeight="1" x14ac:dyDescent="0.15">
      <c r="A21" s="24" t="s">
        <v>31</v>
      </c>
      <c r="B21" s="23" t="s">
        <v>30</v>
      </c>
      <c r="C21" s="22"/>
      <c r="D21" s="21"/>
      <c r="E21" s="20" t="s">
        <v>6</v>
      </c>
      <c r="F21" s="19" t="s">
        <v>2</v>
      </c>
      <c r="G21" s="19" t="s">
        <v>2</v>
      </c>
      <c r="H21" s="19" t="s">
        <v>2</v>
      </c>
      <c r="I21" s="15">
        <v>9361</v>
      </c>
      <c r="J21" s="15"/>
      <c r="K21" s="15">
        <v>780</v>
      </c>
      <c r="L21" s="15"/>
      <c r="M21" s="15">
        <f>I21+K21</f>
        <v>10141</v>
      </c>
      <c r="N21" s="14">
        <v>1.25</v>
      </c>
      <c r="O21" s="18" t="s">
        <v>14</v>
      </c>
      <c r="P21" s="15">
        <v>15223</v>
      </c>
      <c r="Q21" s="16"/>
      <c r="R21" s="15">
        <v>17598</v>
      </c>
      <c r="S21" s="16"/>
      <c r="T21" s="15">
        <v>9365</v>
      </c>
      <c r="U21" s="25"/>
      <c r="V21" s="15">
        <v>9241</v>
      </c>
      <c r="W21" s="16"/>
      <c r="X21" s="15">
        <v>5806</v>
      </c>
      <c r="Y21" s="14">
        <v>1.3603169135377196</v>
      </c>
      <c r="Z21" s="15">
        <v>5005</v>
      </c>
      <c r="AA21" s="14">
        <v>1.3192807192807192</v>
      </c>
    </row>
    <row r="22" spans="1:27" ht="12" customHeight="1" x14ac:dyDescent="0.15">
      <c r="A22" s="24"/>
      <c r="B22" s="23"/>
      <c r="C22" s="22"/>
      <c r="D22" s="21"/>
      <c r="E22" s="20" t="s">
        <v>4</v>
      </c>
      <c r="F22" s="19" t="s">
        <v>2</v>
      </c>
      <c r="G22" s="19" t="s">
        <v>2</v>
      </c>
      <c r="H22" s="19" t="s">
        <v>2</v>
      </c>
      <c r="I22" s="15">
        <f>I23-I21</f>
        <v>2521</v>
      </c>
      <c r="J22" s="15"/>
      <c r="K22" s="15">
        <f>K23-K21</f>
        <v>44</v>
      </c>
      <c r="L22" s="15"/>
      <c r="M22" s="15">
        <f>I22+K22</f>
        <v>2565</v>
      </c>
      <c r="N22" s="14"/>
      <c r="O22" s="18"/>
      <c r="P22" s="15">
        <v>5683</v>
      </c>
      <c r="Q22" s="16">
        <v>1.37</v>
      </c>
      <c r="R22" s="15">
        <v>4983</v>
      </c>
      <c r="S22" s="16">
        <v>1.28</v>
      </c>
      <c r="T22" s="15">
        <v>3387</v>
      </c>
      <c r="U22" s="17">
        <v>1.3616657768286171</v>
      </c>
      <c r="V22" s="15">
        <v>3245</v>
      </c>
      <c r="W22" s="16">
        <v>1.3511524726761173</v>
      </c>
      <c r="X22" s="15">
        <v>2092</v>
      </c>
      <c r="Y22" s="14"/>
      <c r="Z22" s="15">
        <v>1598</v>
      </c>
      <c r="AA22" s="14"/>
    </row>
    <row r="23" spans="1:27" ht="12" customHeight="1" x14ac:dyDescent="0.15">
      <c r="A23" s="24"/>
      <c r="B23" s="23"/>
      <c r="C23" s="22"/>
      <c r="D23" s="21"/>
      <c r="E23" s="20" t="s">
        <v>3</v>
      </c>
      <c r="F23" s="19" t="s">
        <v>2</v>
      </c>
      <c r="G23" s="19" t="s">
        <v>2</v>
      </c>
      <c r="H23" s="19" t="s">
        <v>2</v>
      </c>
      <c r="I23" s="15">
        <v>11882</v>
      </c>
      <c r="J23" s="15"/>
      <c r="K23" s="15">
        <v>824</v>
      </c>
      <c r="L23" s="15"/>
      <c r="M23" s="15">
        <f>I23+K23</f>
        <v>12706</v>
      </c>
      <c r="N23" s="14"/>
      <c r="O23" s="18"/>
      <c r="P23" s="15">
        <v>20906</v>
      </c>
      <c r="Q23" s="16"/>
      <c r="R23" s="15">
        <v>22581</v>
      </c>
      <c r="S23" s="16"/>
      <c r="T23" s="15">
        <v>12752</v>
      </c>
      <c r="U23" s="17"/>
      <c r="V23" s="15">
        <v>12486</v>
      </c>
      <c r="W23" s="16"/>
      <c r="X23" s="15">
        <v>7898</v>
      </c>
      <c r="Y23" s="14"/>
      <c r="Z23" s="15">
        <v>6603</v>
      </c>
      <c r="AA23" s="14"/>
    </row>
    <row r="24" spans="1:27" ht="4.5" customHeight="1" x14ac:dyDescent="0.15">
      <c r="A24" s="32"/>
      <c r="B24" s="29"/>
      <c r="D24" s="28"/>
      <c r="E24" s="27"/>
      <c r="F24" s="26"/>
      <c r="G24" s="26"/>
      <c r="H24" s="26"/>
      <c r="I24" s="15"/>
      <c r="J24" s="15"/>
      <c r="K24" s="15"/>
      <c r="L24" s="15"/>
      <c r="M24" s="15"/>
      <c r="N24" s="25"/>
      <c r="O24" s="25"/>
      <c r="P24" s="15"/>
      <c r="Q24" s="16"/>
      <c r="R24" s="15"/>
      <c r="S24" s="16"/>
      <c r="T24" s="15"/>
      <c r="U24" s="17"/>
      <c r="V24" s="15"/>
      <c r="W24" s="16"/>
      <c r="X24" s="15"/>
      <c r="Y24" s="25"/>
      <c r="Z24" s="15"/>
      <c r="AA24" s="25"/>
    </row>
    <row r="25" spans="1:27" ht="12" customHeight="1" x14ac:dyDescent="0.15">
      <c r="A25" s="24" t="s">
        <v>8</v>
      </c>
      <c r="B25" s="23" t="s">
        <v>29</v>
      </c>
      <c r="C25" s="22"/>
      <c r="D25" s="21"/>
      <c r="E25" s="20" t="s">
        <v>6</v>
      </c>
      <c r="F25" s="19" t="s">
        <v>2</v>
      </c>
      <c r="G25" s="19" t="s">
        <v>2</v>
      </c>
      <c r="H25" s="19" t="s">
        <v>2</v>
      </c>
      <c r="I25" s="15">
        <v>9879</v>
      </c>
      <c r="J25" s="15"/>
      <c r="K25" s="15">
        <v>1738</v>
      </c>
      <c r="L25" s="15"/>
      <c r="M25" s="15">
        <f>I25+K25</f>
        <v>11617</v>
      </c>
      <c r="N25" s="14">
        <v>1.3</v>
      </c>
      <c r="O25" s="18" t="s">
        <v>9</v>
      </c>
      <c r="P25" s="15">
        <v>7575</v>
      </c>
      <c r="Q25" s="16"/>
      <c r="R25" s="15">
        <v>8137</v>
      </c>
      <c r="S25" s="16"/>
      <c r="T25" s="15">
        <v>8513</v>
      </c>
      <c r="U25" s="25"/>
      <c r="V25" s="15">
        <v>9451</v>
      </c>
      <c r="W25" s="16"/>
      <c r="X25" s="15">
        <v>9157</v>
      </c>
      <c r="Y25" s="14">
        <v>2.2992246368898113</v>
      </c>
      <c r="Z25" s="15">
        <v>5226</v>
      </c>
      <c r="AA25" s="14">
        <v>1.3277841561423651</v>
      </c>
    </row>
    <row r="26" spans="1:27" ht="12" customHeight="1" x14ac:dyDescent="0.15">
      <c r="A26" s="24"/>
      <c r="B26" s="23"/>
      <c r="C26" s="22"/>
      <c r="D26" s="21"/>
      <c r="E26" s="20" t="s">
        <v>4</v>
      </c>
      <c r="F26" s="19" t="s">
        <v>2</v>
      </c>
      <c r="G26" s="19" t="s">
        <v>2</v>
      </c>
      <c r="H26" s="19" t="s">
        <v>2</v>
      </c>
      <c r="I26" s="15">
        <f>I27-I25</f>
        <v>3353</v>
      </c>
      <c r="J26" s="15"/>
      <c r="K26" s="15">
        <f>K27-K25</f>
        <v>171</v>
      </c>
      <c r="L26" s="15"/>
      <c r="M26" s="15">
        <f>I26+K26</f>
        <v>3524</v>
      </c>
      <c r="N26" s="14"/>
      <c r="O26" s="18"/>
      <c r="P26" s="15">
        <v>2661</v>
      </c>
      <c r="Q26" s="16">
        <v>1.35</v>
      </c>
      <c r="R26" s="15">
        <v>1894</v>
      </c>
      <c r="S26" s="16">
        <v>1.23</v>
      </c>
      <c r="T26" s="15">
        <v>2396</v>
      </c>
      <c r="U26" s="17">
        <v>1.2814518970985551</v>
      </c>
      <c r="V26" s="15">
        <v>2720</v>
      </c>
      <c r="W26" s="16">
        <v>1.2878002327796001</v>
      </c>
      <c r="X26" s="15">
        <v>2740</v>
      </c>
      <c r="Y26" s="14"/>
      <c r="Z26" s="15">
        <v>1713</v>
      </c>
      <c r="AA26" s="14"/>
    </row>
    <row r="27" spans="1:27" ht="12" customHeight="1" x14ac:dyDescent="0.15">
      <c r="A27" s="24"/>
      <c r="B27" s="23"/>
      <c r="C27" s="22"/>
      <c r="D27" s="21"/>
      <c r="E27" s="20" t="s">
        <v>3</v>
      </c>
      <c r="F27" s="19" t="s">
        <v>2</v>
      </c>
      <c r="G27" s="19" t="s">
        <v>2</v>
      </c>
      <c r="H27" s="19" t="s">
        <v>2</v>
      </c>
      <c r="I27" s="15">
        <v>13232</v>
      </c>
      <c r="J27" s="15"/>
      <c r="K27" s="15">
        <v>1909</v>
      </c>
      <c r="L27" s="15"/>
      <c r="M27" s="15">
        <f>I27+K27</f>
        <v>15141</v>
      </c>
      <c r="N27" s="14"/>
      <c r="O27" s="18"/>
      <c r="P27" s="15">
        <v>10236</v>
      </c>
      <c r="Q27" s="16"/>
      <c r="R27" s="15">
        <v>10031</v>
      </c>
      <c r="S27" s="16"/>
      <c r="T27" s="15">
        <v>10909</v>
      </c>
      <c r="U27" s="17"/>
      <c r="V27" s="15">
        <v>12171</v>
      </c>
      <c r="W27" s="16"/>
      <c r="X27" s="15">
        <v>11897</v>
      </c>
      <c r="Y27" s="14"/>
      <c r="Z27" s="15">
        <v>6939</v>
      </c>
      <c r="AA27" s="14"/>
    </row>
    <row r="28" spans="1:27" ht="4.5" customHeight="1" x14ac:dyDescent="0.15">
      <c r="A28" s="36"/>
      <c r="B28" s="29"/>
      <c r="D28" s="28"/>
      <c r="E28" s="27"/>
      <c r="F28" s="26"/>
      <c r="G28" s="26"/>
      <c r="H28" s="26"/>
      <c r="I28" s="15"/>
      <c r="J28" s="15"/>
      <c r="K28" s="15"/>
      <c r="L28" s="15"/>
      <c r="M28" s="15">
        <f>I28+K28</f>
        <v>0</v>
      </c>
      <c r="N28" s="25"/>
      <c r="O28" s="25"/>
      <c r="P28" s="15"/>
      <c r="Q28" s="16"/>
      <c r="R28" s="15"/>
      <c r="S28" s="16"/>
      <c r="T28" s="15"/>
      <c r="U28" s="17"/>
      <c r="V28" s="15"/>
      <c r="W28" s="16"/>
      <c r="X28" s="15"/>
      <c r="Y28" s="25"/>
      <c r="Z28" s="15"/>
      <c r="AA28" s="25"/>
    </row>
    <row r="29" spans="1:27" ht="12" customHeight="1" x14ac:dyDescent="0.15">
      <c r="A29" s="24" t="s">
        <v>28</v>
      </c>
      <c r="B29" s="23" t="s">
        <v>27</v>
      </c>
      <c r="C29" s="22"/>
      <c r="D29" s="21"/>
      <c r="E29" s="20" t="s">
        <v>6</v>
      </c>
      <c r="F29" s="19" t="s">
        <v>2</v>
      </c>
      <c r="G29" s="19" t="s">
        <v>2</v>
      </c>
      <c r="H29" s="19" t="s">
        <v>2</v>
      </c>
      <c r="I29" s="15">
        <v>12488</v>
      </c>
      <c r="J29" s="15"/>
      <c r="K29" s="15">
        <v>1775</v>
      </c>
      <c r="L29" s="15"/>
      <c r="M29" s="15">
        <f>I29+K29</f>
        <v>14263</v>
      </c>
      <c r="N29" s="14">
        <v>1.29</v>
      </c>
      <c r="O29" s="18" t="s">
        <v>20</v>
      </c>
      <c r="P29" s="41" t="s">
        <v>2</v>
      </c>
      <c r="Q29" s="16"/>
      <c r="R29" s="41" t="s">
        <v>2</v>
      </c>
      <c r="S29" s="16"/>
      <c r="T29" s="41" t="s">
        <v>2</v>
      </c>
      <c r="U29" s="25"/>
      <c r="V29" s="41" t="s">
        <v>2</v>
      </c>
      <c r="W29" s="16"/>
      <c r="X29" s="15">
        <v>12409</v>
      </c>
      <c r="Y29" s="14">
        <v>1.3118704166330888</v>
      </c>
      <c r="Z29" s="15">
        <v>13528</v>
      </c>
      <c r="AA29" s="14">
        <v>1.3123151981076286</v>
      </c>
    </row>
    <row r="30" spans="1:27" ht="12" customHeight="1" x14ac:dyDescent="0.15">
      <c r="A30" s="24"/>
      <c r="B30" s="23"/>
      <c r="C30" s="22"/>
      <c r="D30" s="21"/>
      <c r="E30" s="20" t="s">
        <v>4</v>
      </c>
      <c r="F30" s="19" t="s">
        <v>2</v>
      </c>
      <c r="G30" s="19" t="s">
        <v>2</v>
      </c>
      <c r="H30" s="19" t="s">
        <v>2</v>
      </c>
      <c r="I30" s="15">
        <f>I31-I29</f>
        <v>3480</v>
      </c>
      <c r="J30" s="15"/>
      <c r="K30" s="15">
        <f>K31-K29</f>
        <v>613</v>
      </c>
      <c r="L30" s="15"/>
      <c r="M30" s="15">
        <f>I30+K30</f>
        <v>4093</v>
      </c>
      <c r="N30" s="14"/>
      <c r="O30" s="18"/>
      <c r="P30" s="41" t="s">
        <v>2</v>
      </c>
      <c r="Q30" s="16" t="s">
        <v>2</v>
      </c>
      <c r="R30" s="41" t="s">
        <v>2</v>
      </c>
      <c r="S30" s="16" t="s">
        <v>2</v>
      </c>
      <c r="T30" s="41" t="s">
        <v>2</v>
      </c>
      <c r="U30" s="16" t="s">
        <v>2</v>
      </c>
      <c r="V30" s="41" t="s">
        <v>2</v>
      </c>
      <c r="W30" s="16" t="s">
        <v>2</v>
      </c>
      <c r="X30" s="15">
        <v>3870</v>
      </c>
      <c r="Y30" s="14"/>
      <c r="Z30" s="15">
        <v>4225</v>
      </c>
      <c r="AA30" s="14"/>
    </row>
    <row r="31" spans="1:27" ht="12" customHeight="1" x14ac:dyDescent="0.15">
      <c r="A31" s="24"/>
      <c r="B31" s="23"/>
      <c r="C31" s="22"/>
      <c r="D31" s="21"/>
      <c r="E31" s="20" t="s">
        <v>3</v>
      </c>
      <c r="F31" s="19" t="s">
        <v>2</v>
      </c>
      <c r="G31" s="19" t="s">
        <v>2</v>
      </c>
      <c r="H31" s="19" t="s">
        <v>2</v>
      </c>
      <c r="I31" s="15">
        <v>15968</v>
      </c>
      <c r="J31" s="15"/>
      <c r="K31" s="15">
        <v>2388</v>
      </c>
      <c r="L31" s="15"/>
      <c r="M31" s="15">
        <f>I31+K31</f>
        <v>18356</v>
      </c>
      <c r="N31" s="14"/>
      <c r="O31" s="18"/>
      <c r="P31" s="41" t="s">
        <v>2</v>
      </c>
      <c r="Q31" s="16"/>
      <c r="R31" s="41" t="s">
        <v>2</v>
      </c>
      <c r="S31" s="16"/>
      <c r="T31" s="41" t="s">
        <v>2</v>
      </c>
      <c r="U31" s="16"/>
      <c r="V31" s="41" t="s">
        <v>2</v>
      </c>
      <c r="W31" s="16"/>
      <c r="X31" s="15">
        <v>16279</v>
      </c>
      <c r="Y31" s="14"/>
      <c r="Z31" s="15">
        <v>17753</v>
      </c>
      <c r="AA31" s="14"/>
    </row>
    <row r="32" spans="1:27" ht="4.5" customHeight="1" x14ac:dyDescent="0.15">
      <c r="A32" s="32"/>
      <c r="B32" s="29"/>
      <c r="D32" s="28"/>
      <c r="E32" s="27"/>
      <c r="F32" s="26"/>
      <c r="G32" s="26"/>
      <c r="H32" s="26"/>
      <c r="I32" s="15"/>
      <c r="J32" s="15"/>
      <c r="K32" s="15"/>
      <c r="L32" s="15"/>
      <c r="M32" s="15"/>
      <c r="N32" s="25"/>
      <c r="O32" s="25"/>
      <c r="P32" s="15"/>
      <c r="Q32" s="16"/>
      <c r="R32" s="15"/>
      <c r="S32" s="16"/>
      <c r="T32" s="15"/>
      <c r="U32" s="16"/>
      <c r="V32" s="15"/>
      <c r="W32" s="16"/>
      <c r="X32" s="15"/>
      <c r="Y32" s="25"/>
      <c r="Z32" s="15"/>
      <c r="AA32" s="25"/>
    </row>
    <row r="33" spans="1:27" ht="12" customHeight="1" x14ac:dyDescent="0.15">
      <c r="A33" s="24" t="s">
        <v>8</v>
      </c>
      <c r="B33" s="23" t="s">
        <v>26</v>
      </c>
      <c r="C33" s="22"/>
      <c r="D33" s="21"/>
      <c r="E33" s="20" t="s">
        <v>6</v>
      </c>
      <c r="F33" s="19" t="s">
        <v>2</v>
      </c>
      <c r="G33" s="19" t="s">
        <v>2</v>
      </c>
      <c r="H33" s="19" t="s">
        <v>2</v>
      </c>
      <c r="I33" s="15">
        <v>4560</v>
      </c>
      <c r="J33" s="15"/>
      <c r="K33" s="15">
        <v>1126</v>
      </c>
      <c r="L33" s="15"/>
      <c r="M33" s="15">
        <f>I33+K33</f>
        <v>5686</v>
      </c>
      <c r="N33" s="14">
        <v>1.25</v>
      </c>
      <c r="O33" s="18" t="s">
        <v>9</v>
      </c>
      <c r="P33" s="15">
        <v>4436</v>
      </c>
      <c r="Q33" s="16"/>
      <c r="R33" s="15">
        <v>4678</v>
      </c>
      <c r="S33" s="16"/>
      <c r="T33" s="15">
        <v>5323</v>
      </c>
      <c r="U33" s="25"/>
      <c r="V33" s="15">
        <v>5329</v>
      </c>
      <c r="W33" s="16"/>
      <c r="X33" s="15">
        <v>5054</v>
      </c>
      <c r="Y33" s="14">
        <v>1.384447962010289</v>
      </c>
      <c r="Z33" s="15">
        <v>4883</v>
      </c>
      <c r="AA33" s="14">
        <v>1.3440507884497235</v>
      </c>
    </row>
    <row r="34" spans="1:27" ht="12" customHeight="1" x14ac:dyDescent="0.15">
      <c r="A34" s="24"/>
      <c r="B34" s="23"/>
      <c r="C34" s="22"/>
      <c r="D34" s="21"/>
      <c r="E34" s="20" t="s">
        <v>4</v>
      </c>
      <c r="F34" s="19" t="s">
        <v>2</v>
      </c>
      <c r="G34" s="19" t="s">
        <v>2</v>
      </c>
      <c r="H34" s="19" t="s">
        <v>2</v>
      </c>
      <c r="I34" s="15">
        <f>I35-I33</f>
        <v>1231</v>
      </c>
      <c r="J34" s="15"/>
      <c r="K34" s="15">
        <f>K35-K33</f>
        <v>191</v>
      </c>
      <c r="L34" s="15"/>
      <c r="M34" s="15">
        <f>I34+K34</f>
        <v>1422</v>
      </c>
      <c r="N34" s="14"/>
      <c r="O34" s="18"/>
      <c r="P34" s="15">
        <v>1711</v>
      </c>
      <c r="Q34" s="16">
        <v>1.39</v>
      </c>
      <c r="R34" s="15">
        <v>1865</v>
      </c>
      <c r="S34" s="16">
        <v>1.4</v>
      </c>
      <c r="T34" s="15">
        <v>2085</v>
      </c>
      <c r="U34" s="17">
        <v>1.3916964117978583</v>
      </c>
      <c r="V34" s="15">
        <v>1992</v>
      </c>
      <c r="W34" s="16">
        <v>1.3738037155188592</v>
      </c>
      <c r="X34" s="15">
        <v>1943</v>
      </c>
      <c r="Y34" s="14"/>
      <c r="Z34" s="15">
        <v>1680</v>
      </c>
      <c r="AA34" s="14"/>
    </row>
    <row r="35" spans="1:27" ht="12" customHeight="1" x14ac:dyDescent="0.15">
      <c r="A35" s="24"/>
      <c r="B35" s="23"/>
      <c r="C35" s="22"/>
      <c r="D35" s="21"/>
      <c r="E35" s="20" t="s">
        <v>3</v>
      </c>
      <c r="F35" s="19" t="s">
        <v>2</v>
      </c>
      <c r="G35" s="19" t="s">
        <v>2</v>
      </c>
      <c r="H35" s="19" t="s">
        <v>2</v>
      </c>
      <c r="I35" s="15">
        <v>5791</v>
      </c>
      <c r="J35" s="15"/>
      <c r="K35" s="15">
        <v>1317</v>
      </c>
      <c r="L35" s="15"/>
      <c r="M35" s="15">
        <f>I35+K35</f>
        <v>7108</v>
      </c>
      <c r="N35" s="14"/>
      <c r="O35" s="18"/>
      <c r="P35" s="15">
        <v>6147</v>
      </c>
      <c r="Q35" s="16"/>
      <c r="R35" s="15">
        <v>6543</v>
      </c>
      <c r="S35" s="16"/>
      <c r="T35" s="15">
        <v>7408</v>
      </c>
      <c r="U35" s="17"/>
      <c r="V35" s="15">
        <v>7321</v>
      </c>
      <c r="W35" s="16"/>
      <c r="X35" s="15">
        <v>6997</v>
      </c>
      <c r="Y35" s="14"/>
      <c r="Z35" s="15">
        <v>6563</v>
      </c>
      <c r="AA35" s="14"/>
    </row>
    <row r="36" spans="1:27" ht="4.5" customHeight="1" x14ac:dyDescent="0.15">
      <c r="A36" s="36"/>
      <c r="B36" s="29"/>
      <c r="D36" s="28"/>
      <c r="E36" s="27"/>
      <c r="F36" s="26"/>
      <c r="G36" s="26"/>
      <c r="H36" s="26"/>
      <c r="I36" s="15"/>
      <c r="J36" s="15"/>
      <c r="K36" s="15"/>
      <c r="L36" s="15"/>
      <c r="M36" s="15"/>
      <c r="N36" s="25"/>
      <c r="O36" s="25"/>
      <c r="P36" s="15"/>
      <c r="Q36" s="16"/>
      <c r="R36" s="15"/>
      <c r="S36" s="16"/>
      <c r="T36" s="15"/>
      <c r="U36" s="17"/>
      <c r="V36" s="15"/>
      <c r="W36" s="16"/>
      <c r="X36" s="15"/>
      <c r="Y36" s="25"/>
      <c r="Z36" s="15"/>
      <c r="AA36" s="25"/>
    </row>
    <row r="37" spans="1:27" ht="12" customHeight="1" x14ac:dyDescent="0.15">
      <c r="A37" s="24" t="s">
        <v>25</v>
      </c>
      <c r="B37" s="23" t="s">
        <v>24</v>
      </c>
      <c r="C37" s="22"/>
      <c r="D37" s="21"/>
      <c r="E37" s="20" t="s">
        <v>6</v>
      </c>
      <c r="F37" s="19" t="s">
        <v>2</v>
      </c>
      <c r="G37" s="19" t="s">
        <v>2</v>
      </c>
      <c r="H37" s="19" t="s">
        <v>2</v>
      </c>
      <c r="I37" s="15">
        <v>6731</v>
      </c>
      <c r="J37" s="15"/>
      <c r="K37" s="15">
        <v>521</v>
      </c>
      <c r="L37" s="15"/>
      <c r="M37" s="15">
        <f>I37+K37</f>
        <v>7252</v>
      </c>
      <c r="N37" s="14">
        <v>1.19</v>
      </c>
      <c r="O37" s="18" t="s">
        <v>5</v>
      </c>
      <c r="P37" s="15">
        <v>4973</v>
      </c>
      <c r="Q37" s="16"/>
      <c r="R37" s="15">
        <v>5850</v>
      </c>
      <c r="S37" s="16"/>
      <c r="T37" s="15">
        <v>7022</v>
      </c>
      <c r="U37" s="25"/>
      <c r="V37" s="15">
        <v>6636</v>
      </c>
      <c r="W37" s="16"/>
      <c r="X37" s="15">
        <v>7791</v>
      </c>
      <c r="Y37" s="14">
        <v>1.2422025413939159</v>
      </c>
      <c r="Z37" s="15">
        <v>7572</v>
      </c>
      <c r="AA37" s="14">
        <v>1.2032488114104596</v>
      </c>
    </row>
    <row r="38" spans="1:27" ht="12" customHeight="1" x14ac:dyDescent="0.15">
      <c r="A38" s="24"/>
      <c r="B38" s="23"/>
      <c r="C38" s="22"/>
      <c r="D38" s="21"/>
      <c r="E38" s="20" t="s">
        <v>4</v>
      </c>
      <c r="F38" s="19" t="s">
        <v>2</v>
      </c>
      <c r="G38" s="19" t="s">
        <v>2</v>
      </c>
      <c r="H38" s="19" t="s">
        <v>2</v>
      </c>
      <c r="I38" s="15">
        <f>I39-I37</f>
        <v>1276</v>
      </c>
      <c r="J38" s="15"/>
      <c r="K38" s="15">
        <f>K39-K37</f>
        <v>96</v>
      </c>
      <c r="L38" s="15"/>
      <c r="M38" s="15">
        <f>I38+K38</f>
        <v>1372</v>
      </c>
      <c r="N38" s="14"/>
      <c r="O38" s="18"/>
      <c r="P38" s="15">
        <v>1101</v>
      </c>
      <c r="Q38" s="16">
        <v>1.22</v>
      </c>
      <c r="R38" s="15">
        <v>1175</v>
      </c>
      <c r="S38" s="16">
        <v>1.2</v>
      </c>
      <c r="T38" s="15">
        <v>1640</v>
      </c>
      <c r="U38" s="17">
        <v>1.233551694673882</v>
      </c>
      <c r="V38" s="15">
        <v>1531</v>
      </c>
      <c r="W38" s="16">
        <v>1.2307112718505124</v>
      </c>
      <c r="X38" s="15">
        <v>1887</v>
      </c>
      <c r="Y38" s="14"/>
      <c r="Z38" s="15">
        <v>1539</v>
      </c>
      <c r="AA38" s="14"/>
    </row>
    <row r="39" spans="1:27" ht="12" customHeight="1" x14ac:dyDescent="0.15">
      <c r="A39" s="24"/>
      <c r="B39" s="23"/>
      <c r="C39" s="22"/>
      <c r="D39" s="21"/>
      <c r="E39" s="20" t="s">
        <v>3</v>
      </c>
      <c r="F39" s="19" t="s">
        <v>2</v>
      </c>
      <c r="G39" s="19" t="s">
        <v>2</v>
      </c>
      <c r="H39" s="19" t="s">
        <v>2</v>
      </c>
      <c r="I39" s="15">
        <v>8007</v>
      </c>
      <c r="J39" s="15"/>
      <c r="K39" s="15">
        <v>617</v>
      </c>
      <c r="L39" s="15"/>
      <c r="M39" s="15">
        <f>I39+K39</f>
        <v>8624</v>
      </c>
      <c r="N39" s="14"/>
      <c r="O39" s="18"/>
      <c r="P39" s="15">
        <v>6074</v>
      </c>
      <c r="Q39" s="16"/>
      <c r="R39" s="15">
        <v>7025</v>
      </c>
      <c r="S39" s="16"/>
      <c r="T39" s="15">
        <v>8662</v>
      </c>
      <c r="U39" s="17"/>
      <c r="V39" s="15">
        <v>8167</v>
      </c>
      <c r="W39" s="16"/>
      <c r="X39" s="15">
        <v>9678</v>
      </c>
      <c r="Y39" s="14"/>
      <c r="Z39" s="15">
        <v>9111</v>
      </c>
      <c r="AA39" s="14"/>
    </row>
    <row r="40" spans="1:27" ht="4.5" customHeight="1" x14ac:dyDescent="0.15">
      <c r="A40" s="32"/>
      <c r="B40" s="29"/>
      <c r="D40" s="28"/>
      <c r="E40" s="27"/>
      <c r="F40" s="26"/>
      <c r="G40" s="26"/>
      <c r="H40" s="26"/>
      <c r="I40" s="15"/>
      <c r="J40" s="15"/>
      <c r="K40" s="15"/>
      <c r="L40" s="15"/>
      <c r="M40" s="15"/>
      <c r="N40" s="25"/>
      <c r="O40" s="25"/>
      <c r="P40" s="15"/>
      <c r="Q40" s="16"/>
      <c r="R40" s="15"/>
      <c r="S40" s="16"/>
      <c r="T40" s="15"/>
      <c r="U40" s="17"/>
      <c r="V40" s="15"/>
      <c r="W40" s="16"/>
      <c r="X40" s="15"/>
      <c r="Y40" s="25"/>
      <c r="Z40" s="15"/>
      <c r="AA40" s="25"/>
    </row>
    <row r="41" spans="1:27" ht="12" customHeight="1" x14ac:dyDescent="0.15">
      <c r="A41" s="24" t="s">
        <v>23</v>
      </c>
      <c r="B41" s="23" t="s">
        <v>22</v>
      </c>
      <c r="C41" s="22"/>
      <c r="D41" s="21"/>
      <c r="E41" s="20" t="s">
        <v>6</v>
      </c>
      <c r="F41" s="19" t="s">
        <v>2</v>
      </c>
      <c r="G41" s="19" t="s">
        <v>2</v>
      </c>
      <c r="H41" s="19" t="s">
        <v>2</v>
      </c>
      <c r="I41" s="15">
        <v>22061</v>
      </c>
      <c r="J41" s="15"/>
      <c r="K41" s="15">
        <v>1005</v>
      </c>
      <c r="L41" s="15"/>
      <c r="M41" s="15">
        <f>I41+K41</f>
        <v>23066</v>
      </c>
      <c r="N41" s="14">
        <v>1.27</v>
      </c>
      <c r="O41" s="18" t="s">
        <v>20</v>
      </c>
      <c r="P41" s="15">
        <v>15242</v>
      </c>
      <c r="Q41" s="16"/>
      <c r="R41" s="15">
        <v>14964</v>
      </c>
      <c r="S41" s="16"/>
      <c r="T41" s="15">
        <v>15687</v>
      </c>
      <c r="U41" s="25"/>
      <c r="V41" s="15">
        <v>16065</v>
      </c>
      <c r="W41" s="16"/>
      <c r="X41" s="15">
        <v>17984</v>
      </c>
      <c r="Y41" s="14">
        <v>1.3223420818505338</v>
      </c>
      <c r="Z41" s="15">
        <v>21562</v>
      </c>
      <c r="AA41" s="14">
        <v>1.2621278174566366</v>
      </c>
    </row>
    <row r="42" spans="1:27" ht="12" customHeight="1" x14ac:dyDescent="0.15">
      <c r="A42" s="24"/>
      <c r="B42" s="23"/>
      <c r="C42" s="22"/>
      <c r="D42" s="21"/>
      <c r="E42" s="20" t="s">
        <v>4</v>
      </c>
      <c r="F42" s="19" t="s">
        <v>2</v>
      </c>
      <c r="G42" s="19" t="s">
        <v>2</v>
      </c>
      <c r="H42" s="19" t="s">
        <v>2</v>
      </c>
      <c r="I42" s="15">
        <f>I43-I41</f>
        <v>6123</v>
      </c>
      <c r="J42" s="15"/>
      <c r="K42" s="15">
        <f>K43-K41</f>
        <v>130</v>
      </c>
      <c r="L42" s="15"/>
      <c r="M42" s="15">
        <f>I42+K42</f>
        <v>6253</v>
      </c>
      <c r="N42" s="14"/>
      <c r="O42" s="18"/>
      <c r="P42" s="15">
        <v>4717</v>
      </c>
      <c r="Q42" s="16">
        <v>1.31</v>
      </c>
      <c r="R42" s="15">
        <v>4803</v>
      </c>
      <c r="S42" s="16">
        <v>1.32</v>
      </c>
      <c r="T42" s="15">
        <v>4810</v>
      </c>
      <c r="U42" s="17">
        <v>1.3066233186715115</v>
      </c>
      <c r="V42" s="15">
        <v>4902</v>
      </c>
      <c r="W42" s="16">
        <v>1.3051353874883287</v>
      </c>
      <c r="X42" s="15">
        <v>5797</v>
      </c>
      <c r="Y42" s="14"/>
      <c r="Z42" s="15">
        <v>5652</v>
      </c>
      <c r="AA42" s="14"/>
    </row>
    <row r="43" spans="1:27" ht="12" customHeight="1" x14ac:dyDescent="0.15">
      <c r="A43" s="24"/>
      <c r="B43" s="23"/>
      <c r="C43" s="22"/>
      <c r="D43" s="21"/>
      <c r="E43" s="20" t="s">
        <v>3</v>
      </c>
      <c r="F43" s="19" t="s">
        <v>2</v>
      </c>
      <c r="G43" s="19" t="s">
        <v>2</v>
      </c>
      <c r="H43" s="19" t="s">
        <v>2</v>
      </c>
      <c r="I43" s="15">
        <v>28184</v>
      </c>
      <c r="J43" s="15"/>
      <c r="K43" s="15">
        <v>1135</v>
      </c>
      <c r="L43" s="15"/>
      <c r="M43" s="15">
        <f>I43+K43</f>
        <v>29319</v>
      </c>
      <c r="N43" s="14"/>
      <c r="O43" s="18"/>
      <c r="P43" s="15">
        <v>19959</v>
      </c>
      <c r="Q43" s="16"/>
      <c r="R43" s="15">
        <v>19767</v>
      </c>
      <c r="S43" s="16"/>
      <c r="T43" s="15">
        <v>20497</v>
      </c>
      <c r="U43" s="17"/>
      <c r="V43" s="15">
        <v>20967</v>
      </c>
      <c r="W43" s="16"/>
      <c r="X43" s="15">
        <v>23781</v>
      </c>
      <c r="Y43" s="14"/>
      <c r="Z43" s="15">
        <v>27214</v>
      </c>
      <c r="AA43" s="14"/>
    </row>
    <row r="44" spans="1:27" ht="4.5" customHeight="1" x14ac:dyDescent="0.15">
      <c r="A44" s="32"/>
      <c r="B44" s="29"/>
      <c r="D44" s="28"/>
      <c r="E44" s="27"/>
      <c r="F44" s="26"/>
      <c r="G44" s="40"/>
      <c r="H44" s="26"/>
      <c r="I44" s="15"/>
      <c r="J44" s="15"/>
      <c r="K44" s="15"/>
      <c r="L44" s="15"/>
      <c r="M44" s="15"/>
      <c r="N44" s="25"/>
      <c r="O44" s="25"/>
      <c r="P44" s="15"/>
      <c r="Q44" s="16"/>
      <c r="R44" s="15"/>
      <c r="S44" s="16"/>
      <c r="T44" s="15"/>
      <c r="U44" s="17"/>
      <c r="V44" s="15"/>
      <c r="W44" s="16"/>
      <c r="X44" s="15"/>
      <c r="Y44" s="25"/>
      <c r="Z44" s="15"/>
      <c r="AA44" s="25"/>
    </row>
    <row r="45" spans="1:27" ht="12" customHeight="1" x14ac:dyDescent="0.15">
      <c r="A45" s="24" t="s">
        <v>8</v>
      </c>
      <c r="B45" s="39" t="s">
        <v>21</v>
      </c>
      <c r="C45" s="38"/>
      <c r="D45" s="37"/>
      <c r="E45" s="20" t="s">
        <v>6</v>
      </c>
      <c r="F45" s="19" t="s">
        <v>2</v>
      </c>
      <c r="G45" s="19" t="s">
        <v>2</v>
      </c>
      <c r="H45" s="19" t="s">
        <v>2</v>
      </c>
      <c r="I45" s="15">
        <v>13436</v>
      </c>
      <c r="J45" s="15"/>
      <c r="K45" s="15">
        <v>1013</v>
      </c>
      <c r="L45" s="15"/>
      <c r="M45" s="15">
        <f>I45+K45</f>
        <v>14449</v>
      </c>
      <c r="N45" s="14">
        <v>1.31</v>
      </c>
      <c r="O45" s="18" t="s">
        <v>20</v>
      </c>
      <c r="P45" s="15">
        <v>17340</v>
      </c>
      <c r="Q45" s="16"/>
      <c r="R45" s="15">
        <v>17755</v>
      </c>
      <c r="S45" s="16"/>
      <c r="T45" s="15">
        <v>16396</v>
      </c>
      <c r="U45" s="25"/>
      <c r="V45" s="15">
        <v>16430</v>
      </c>
      <c r="W45" s="16"/>
      <c r="X45" s="15">
        <v>14928</v>
      </c>
      <c r="Y45" s="14">
        <v>1.3433815648445873</v>
      </c>
      <c r="Z45" s="15">
        <v>14653</v>
      </c>
      <c r="AA45" s="14">
        <v>1.3127004708933325</v>
      </c>
    </row>
    <row r="46" spans="1:27" ht="12" customHeight="1" x14ac:dyDescent="0.15">
      <c r="A46" s="24"/>
      <c r="B46" s="39"/>
      <c r="C46" s="38"/>
      <c r="D46" s="37"/>
      <c r="E46" s="20" t="s">
        <v>4</v>
      </c>
      <c r="F46" s="19" t="s">
        <v>2</v>
      </c>
      <c r="G46" s="19" t="s">
        <v>2</v>
      </c>
      <c r="H46" s="19" t="s">
        <v>2</v>
      </c>
      <c r="I46" s="15">
        <f>I47-I45</f>
        <v>4249</v>
      </c>
      <c r="J46" s="15"/>
      <c r="K46" s="15">
        <f>K47-K45</f>
        <v>247</v>
      </c>
      <c r="L46" s="15"/>
      <c r="M46" s="15">
        <f>I46+K46</f>
        <v>4496</v>
      </c>
      <c r="N46" s="14"/>
      <c r="O46" s="18"/>
      <c r="P46" s="15">
        <v>6518</v>
      </c>
      <c r="Q46" s="16">
        <v>1.38</v>
      </c>
      <c r="R46" s="15">
        <v>6019</v>
      </c>
      <c r="S46" s="16">
        <v>1.34</v>
      </c>
      <c r="T46" s="15">
        <v>5986</v>
      </c>
      <c r="U46" s="17">
        <v>1.365089046108807</v>
      </c>
      <c r="V46" s="15">
        <v>6027</v>
      </c>
      <c r="W46" s="16">
        <v>1.3668289713937918</v>
      </c>
      <c r="X46" s="15">
        <v>5126</v>
      </c>
      <c r="Y46" s="14"/>
      <c r="Z46" s="15">
        <v>4582</v>
      </c>
      <c r="AA46" s="14"/>
    </row>
    <row r="47" spans="1:27" ht="12" customHeight="1" x14ac:dyDescent="0.15">
      <c r="A47" s="24"/>
      <c r="B47" s="39"/>
      <c r="C47" s="38"/>
      <c r="D47" s="37"/>
      <c r="E47" s="20" t="s">
        <v>3</v>
      </c>
      <c r="F47" s="19" t="s">
        <v>2</v>
      </c>
      <c r="G47" s="19" t="s">
        <v>2</v>
      </c>
      <c r="H47" s="19" t="s">
        <v>2</v>
      </c>
      <c r="I47" s="15">
        <v>17685</v>
      </c>
      <c r="J47" s="15"/>
      <c r="K47" s="15">
        <v>1260</v>
      </c>
      <c r="L47" s="15"/>
      <c r="M47" s="15">
        <f>I47+K47</f>
        <v>18945</v>
      </c>
      <c r="N47" s="14"/>
      <c r="O47" s="18"/>
      <c r="P47" s="15">
        <v>23858</v>
      </c>
      <c r="Q47" s="16"/>
      <c r="R47" s="15">
        <v>23774</v>
      </c>
      <c r="S47" s="16"/>
      <c r="T47" s="15">
        <v>22382</v>
      </c>
      <c r="U47" s="17"/>
      <c r="V47" s="15">
        <v>22457</v>
      </c>
      <c r="W47" s="16"/>
      <c r="X47" s="15">
        <v>20054</v>
      </c>
      <c r="Y47" s="14"/>
      <c r="Z47" s="15">
        <v>19235</v>
      </c>
      <c r="AA47" s="14"/>
    </row>
    <row r="48" spans="1:27" ht="4.5" customHeight="1" x14ac:dyDescent="0.15">
      <c r="A48" s="36"/>
      <c r="B48" s="29"/>
      <c r="D48" s="28"/>
      <c r="E48" s="20"/>
      <c r="F48" s="35"/>
      <c r="G48" s="35"/>
      <c r="H48" s="35"/>
      <c r="I48" s="15"/>
      <c r="J48" s="15"/>
      <c r="K48" s="15"/>
      <c r="L48" s="15"/>
      <c r="M48" s="15"/>
      <c r="N48" s="25"/>
      <c r="O48" s="25"/>
      <c r="P48" s="15"/>
      <c r="Q48" s="16"/>
      <c r="R48" s="15"/>
      <c r="S48" s="16"/>
      <c r="T48" s="15"/>
      <c r="U48" s="17"/>
      <c r="V48" s="15"/>
      <c r="W48" s="16"/>
      <c r="X48" s="15"/>
      <c r="Y48" s="25"/>
      <c r="Z48" s="15"/>
      <c r="AA48" s="25"/>
    </row>
    <row r="49" spans="1:27" ht="12" customHeight="1" x14ac:dyDescent="0.15">
      <c r="A49" s="24" t="s">
        <v>19</v>
      </c>
      <c r="B49" s="23" t="s">
        <v>18</v>
      </c>
      <c r="C49" s="22"/>
      <c r="D49" s="21"/>
      <c r="E49" s="20" t="s">
        <v>6</v>
      </c>
      <c r="F49" s="19" t="s">
        <v>2</v>
      </c>
      <c r="G49" s="19" t="s">
        <v>2</v>
      </c>
      <c r="H49" s="19" t="s">
        <v>2</v>
      </c>
      <c r="I49" s="15">
        <v>5069</v>
      </c>
      <c r="J49" s="15"/>
      <c r="K49" s="15">
        <v>451</v>
      </c>
      <c r="L49" s="15"/>
      <c r="M49" s="15">
        <f>I49+K49</f>
        <v>5520</v>
      </c>
      <c r="N49" s="14">
        <v>1.18</v>
      </c>
      <c r="O49" s="18" t="s">
        <v>5</v>
      </c>
      <c r="P49" s="15">
        <v>4255</v>
      </c>
      <c r="Q49" s="16"/>
      <c r="R49" s="15">
        <v>4978</v>
      </c>
      <c r="S49" s="16"/>
      <c r="T49" s="15">
        <v>5480</v>
      </c>
      <c r="U49" s="25"/>
      <c r="V49" s="15">
        <v>5294</v>
      </c>
      <c r="W49" s="16"/>
      <c r="X49" s="15">
        <v>6109</v>
      </c>
      <c r="Y49" s="14">
        <v>1.1944671795711246</v>
      </c>
      <c r="Z49" s="15">
        <v>6242</v>
      </c>
      <c r="AA49" s="14">
        <v>1.1787888497276513</v>
      </c>
    </row>
    <row r="50" spans="1:27" ht="12" customHeight="1" x14ac:dyDescent="0.15">
      <c r="A50" s="24"/>
      <c r="B50" s="23"/>
      <c r="C50" s="22"/>
      <c r="D50" s="21"/>
      <c r="E50" s="20" t="s">
        <v>4</v>
      </c>
      <c r="F50" s="19" t="s">
        <v>2</v>
      </c>
      <c r="G50" s="19" t="s">
        <v>2</v>
      </c>
      <c r="H50" s="19" t="s">
        <v>2</v>
      </c>
      <c r="I50" s="15">
        <f>I51-I49</f>
        <v>929</v>
      </c>
      <c r="J50" s="15"/>
      <c r="K50" s="15">
        <f>K51-K49</f>
        <v>47</v>
      </c>
      <c r="L50" s="15"/>
      <c r="M50" s="15">
        <f>I50+K50</f>
        <v>976</v>
      </c>
      <c r="N50" s="14"/>
      <c r="O50" s="18"/>
      <c r="P50" s="15">
        <v>761</v>
      </c>
      <c r="Q50" s="16">
        <v>1.18</v>
      </c>
      <c r="R50" s="15">
        <v>906</v>
      </c>
      <c r="S50" s="16">
        <v>1.18</v>
      </c>
      <c r="T50" s="15">
        <v>922</v>
      </c>
      <c r="U50" s="17">
        <v>1.1682481751824818</v>
      </c>
      <c r="V50" s="15">
        <v>1012</v>
      </c>
      <c r="W50" s="16">
        <v>1.1911598035511901</v>
      </c>
      <c r="X50" s="15">
        <v>1188</v>
      </c>
      <c r="Y50" s="14"/>
      <c r="Z50" s="15">
        <v>1116</v>
      </c>
      <c r="AA50" s="14"/>
    </row>
    <row r="51" spans="1:27" ht="12" customHeight="1" x14ac:dyDescent="0.15">
      <c r="A51" s="24"/>
      <c r="B51" s="23"/>
      <c r="C51" s="22"/>
      <c r="D51" s="21"/>
      <c r="E51" s="20" t="s">
        <v>3</v>
      </c>
      <c r="F51" s="19" t="s">
        <v>2</v>
      </c>
      <c r="G51" s="19" t="s">
        <v>2</v>
      </c>
      <c r="H51" s="19" t="s">
        <v>2</v>
      </c>
      <c r="I51" s="15">
        <v>5998</v>
      </c>
      <c r="J51" s="15"/>
      <c r="K51" s="15">
        <v>498</v>
      </c>
      <c r="L51" s="15"/>
      <c r="M51" s="15">
        <f>I51+K51</f>
        <v>6496</v>
      </c>
      <c r="N51" s="14"/>
      <c r="O51" s="18"/>
      <c r="P51" s="15">
        <v>5016</v>
      </c>
      <c r="Q51" s="16"/>
      <c r="R51" s="15">
        <v>5884</v>
      </c>
      <c r="S51" s="16"/>
      <c r="T51" s="15">
        <v>6402</v>
      </c>
      <c r="U51" s="17"/>
      <c r="V51" s="15">
        <v>6306</v>
      </c>
      <c r="W51" s="16"/>
      <c r="X51" s="15">
        <v>7297</v>
      </c>
      <c r="Y51" s="14"/>
      <c r="Z51" s="15">
        <v>7358</v>
      </c>
      <c r="AA51" s="14"/>
    </row>
    <row r="52" spans="1:27" ht="4.5" customHeight="1" x14ac:dyDescent="0.15">
      <c r="B52" s="29"/>
      <c r="D52" s="28"/>
      <c r="E52" s="27"/>
      <c r="F52" s="26"/>
      <c r="G52" s="26"/>
      <c r="H52" s="26"/>
      <c r="I52" s="15"/>
      <c r="J52" s="15"/>
      <c r="K52" s="15"/>
      <c r="L52" s="15"/>
      <c r="M52" s="15"/>
      <c r="N52" s="25"/>
      <c r="O52" s="25"/>
      <c r="P52" s="15"/>
      <c r="Q52" s="16"/>
      <c r="R52" s="15"/>
      <c r="S52" s="16"/>
      <c r="T52" s="15"/>
      <c r="U52" s="17"/>
      <c r="V52" s="15"/>
      <c r="W52" s="16"/>
      <c r="X52" s="15"/>
      <c r="Y52" s="25"/>
      <c r="Z52" s="15"/>
      <c r="AA52" s="25"/>
    </row>
    <row r="53" spans="1:27" ht="12" customHeight="1" x14ac:dyDescent="0.15">
      <c r="A53" s="24" t="s">
        <v>8</v>
      </c>
      <c r="B53" s="23" t="s">
        <v>17</v>
      </c>
      <c r="C53" s="22"/>
      <c r="D53" s="21"/>
      <c r="E53" s="20" t="s">
        <v>6</v>
      </c>
      <c r="F53" s="19" t="s">
        <v>2</v>
      </c>
      <c r="G53" s="19" t="s">
        <v>2</v>
      </c>
      <c r="H53" s="19" t="s">
        <v>2</v>
      </c>
      <c r="I53" s="15">
        <v>4066</v>
      </c>
      <c r="J53" s="15"/>
      <c r="K53" s="15">
        <v>299</v>
      </c>
      <c r="L53" s="15"/>
      <c r="M53" s="15">
        <f>I53+K53</f>
        <v>4365</v>
      </c>
      <c r="N53" s="14">
        <v>1.1599999999999999</v>
      </c>
      <c r="O53" s="18" t="s">
        <v>9</v>
      </c>
      <c r="P53" s="15">
        <v>4690</v>
      </c>
      <c r="Q53" s="16"/>
      <c r="R53" s="15">
        <v>5565</v>
      </c>
      <c r="S53" s="16"/>
      <c r="T53" s="15">
        <v>5781</v>
      </c>
      <c r="U53" s="25"/>
      <c r="V53" s="15">
        <v>6217</v>
      </c>
      <c r="W53" s="16"/>
      <c r="X53" s="15">
        <v>5468</v>
      </c>
      <c r="Y53" s="14">
        <v>1.2077542062911486</v>
      </c>
      <c r="Z53" s="15">
        <v>4775</v>
      </c>
      <c r="AA53" s="14">
        <v>1.1956020942408376</v>
      </c>
    </row>
    <row r="54" spans="1:27" ht="12" customHeight="1" x14ac:dyDescent="0.15">
      <c r="A54" s="24"/>
      <c r="B54" s="23"/>
      <c r="C54" s="22"/>
      <c r="D54" s="21"/>
      <c r="E54" s="20" t="s">
        <v>4</v>
      </c>
      <c r="F54" s="19" t="s">
        <v>2</v>
      </c>
      <c r="G54" s="19" t="s">
        <v>2</v>
      </c>
      <c r="H54" s="19" t="s">
        <v>2</v>
      </c>
      <c r="I54" s="15">
        <f>I55-I53</f>
        <v>689</v>
      </c>
      <c r="J54" s="15"/>
      <c r="K54" s="15">
        <f>K55-K53</f>
        <v>30</v>
      </c>
      <c r="L54" s="15"/>
      <c r="M54" s="15">
        <f>I54+K54</f>
        <v>719</v>
      </c>
      <c r="N54" s="14"/>
      <c r="O54" s="18"/>
      <c r="P54" s="15">
        <v>1076</v>
      </c>
      <c r="Q54" s="16">
        <v>1.23</v>
      </c>
      <c r="R54" s="15">
        <v>1183</v>
      </c>
      <c r="S54" s="16">
        <v>1.21</v>
      </c>
      <c r="T54" s="15">
        <v>1159</v>
      </c>
      <c r="U54" s="17">
        <v>1.2004843452689846</v>
      </c>
      <c r="V54" s="15">
        <v>1325</v>
      </c>
      <c r="W54" s="16">
        <v>1.2131253015924079</v>
      </c>
      <c r="X54" s="15">
        <v>1136</v>
      </c>
      <c r="Y54" s="14"/>
      <c r="Z54" s="15">
        <v>934</v>
      </c>
      <c r="AA54" s="14"/>
    </row>
    <row r="55" spans="1:27" ht="12" customHeight="1" x14ac:dyDescent="0.15">
      <c r="A55" s="24"/>
      <c r="B55" s="23"/>
      <c r="C55" s="22"/>
      <c r="D55" s="21"/>
      <c r="E55" s="20" t="s">
        <v>3</v>
      </c>
      <c r="F55" s="19" t="s">
        <v>2</v>
      </c>
      <c r="G55" s="19" t="s">
        <v>2</v>
      </c>
      <c r="H55" s="19" t="s">
        <v>2</v>
      </c>
      <c r="I55" s="15">
        <v>4755</v>
      </c>
      <c r="J55" s="15"/>
      <c r="K55" s="15">
        <v>329</v>
      </c>
      <c r="L55" s="15"/>
      <c r="M55" s="15">
        <f>I55+K55</f>
        <v>5084</v>
      </c>
      <c r="N55" s="14"/>
      <c r="O55" s="18"/>
      <c r="P55" s="15">
        <v>5766</v>
      </c>
      <c r="Q55" s="16"/>
      <c r="R55" s="15">
        <v>6748</v>
      </c>
      <c r="S55" s="16"/>
      <c r="T55" s="15">
        <v>6940</v>
      </c>
      <c r="U55" s="17"/>
      <c r="V55" s="15">
        <v>7542</v>
      </c>
      <c r="W55" s="16"/>
      <c r="X55" s="15">
        <v>6604</v>
      </c>
      <c r="Y55" s="14"/>
      <c r="Z55" s="15">
        <v>5709</v>
      </c>
      <c r="AA55" s="14"/>
    </row>
    <row r="56" spans="1:27" ht="4.5" customHeight="1" x14ac:dyDescent="0.15">
      <c r="B56" s="29"/>
      <c r="D56" s="28"/>
      <c r="E56" s="27"/>
      <c r="F56" s="26"/>
      <c r="G56" s="26"/>
      <c r="H56" s="26"/>
      <c r="I56" s="15"/>
      <c r="J56" s="15"/>
      <c r="K56" s="15"/>
      <c r="L56" s="15"/>
      <c r="M56" s="15"/>
      <c r="N56" s="25"/>
      <c r="O56" s="25"/>
      <c r="P56" s="15"/>
      <c r="Q56" s="16"/>
      <c r="R56" s="15"/>
      <c r="S56" s="16"/>
      <c r="T56" s="15"/>
      <c r="U56" s="17"/>
      <c r="V56" s="15"/>
      <c r="W56" s="16"/>
      <c r="X56" s="15"/>
      <c r="Y56" s="25"/>
      <c r="Z56" s="15"/>
      <c r="AA56" s="25"/>
    </row>
    <row r="57" spans="1:27" ht="12" customHeight="1" x14ac:dyDescent="0.15">
      <c r="A57" s="24" t="s">
        <v>16</v>
      </c>
      <c r="B57" s="23" t="s">
        <v>15</v>
      </c>
      <c r="C57" s="22"/>
      <c r="D57" s="21"/>
      <c r="E57" s="20" t="s">
        <v>6</v>
      </c>
      <c r="F57" s="19" t="s">
        <v>2</v>
      </c>
      <c r="G57" s="19" t="s">
        <v>2</v>
      </c>
      <c r="H57" s="19" t="s">
        <v>2</v>
      </c>
      <c r="I57" s="15">
        <v>11192</v>
      </c>
      <c r="J57" s="15"/>
      <c r="K57" s="15">
        <v>1525</v>
      </c>
      <c r="L57" s="15"/>
      <c r="M57" s="15">
        <f>I57+K57</f>
        <v>12717</v>
      </c>
      <c r="N57" s="14">
        <v>1.27</v>
      </c>
      <c r="O57" s="18" t="s">
        <v>14</v>
      </c>
      <c r="P57" s="15">
        <v>11050</v>
      </c>
      <c r="Q57" s="16"/>
      <c r="R57" s="15">
        <v>11751</v>
      </c>
      <c r="S57" s="16"/>
      <c r="T57" s="15">
        <v>12254</v>
      </c>
      <c r="U57" s="25"/>
      <c r="V57" s="15">
        <v>12952</v>
      </c>
      <c r="W57" s="16"/>
      <c r="X57" s="15">
        <v>14035</v>
      </c>
      <c r="Y57" s="14">
        <v>1.2826505165657285</v>
      </c>
      <c r="Z57" s="15">
        <v>13189</v>
      </c>
      <c r="AA57" s="14">
        <v>1.2842520282053227</v>
      </c>
    </row>
    <row r="58" spans="1:27" ht="12" customHeight="1" x14ac:dyDescent="0.15">
      <c r="A58" s="24"/>
      <c r="B58" s="23"/>
      <c r="C58" s="22"/>
      <c r="D58" s="21"/>
      <c r="E58" s="20" t="s">
        <v>4</v>
      </c>
      <c r="F58" s="19" t="s">
        <v>2</v>
      </c>
      <c r="G58" s="19" t="s">
        <v>2</v>
      </c>
      <c r="H58" s="19" t="s">
        <v>2</v>
      </c>
      <c r="I58" s="15">
        <f>I59-I57</f>
        <v>2893</v>
      </c>
      <c r="J58" s="15"/>
      <c r="K58" s="15">
        <f>K59-K57</f>
        <v>486</v>
      </c>
      <c r="L58" s="15"/>
      <c r="M58" s="15">
        <f>I58+K58</f>
        <v>3379</v>
      </c>
      <c r="N58" s="14"/>
      <c r="O58" s="18"/>
      <c r="P58" s="15">
        <v>2987</v>
      </c>
      <c r="Q58" s="16">
        <v>1.27</v>
      </c>
      <c r="R58" s="15">
        <v>3157</v>
      </c>
      <c r="S58" s="16">
        <v>1.27</v>
      </c>
      <c r="T58" s="15">
        <v>3340</v>
      </c>
      <c r="U58" s="17">
        <v>1.2725640607148687</v>
      </c>
      <c r="V58" s="15">
        <v>3390</v>
      </c>
      <c r="W58" s="16">
        <v>1.2617356392835084</v>
      </c>
      <c r="X58" s="15">
        <v>3967</v>
      </c>
      <c r="Y58" s="14"/>
      <c r="Z58" s="15">
        <v>3749</v>
      </c>
      <c r="AA58" s="14"/>
    </row>
    <row r="59" spans="1:27" ht="12" customHeight="1" x14ac:dyDescent="0.15">
      <c r="A59" s="24"/>
      <c r="B59" s="23"/>
      <c r="C59" s="22"/>
      <c r="D59" s="21"/>
      <c r="E59" s="20" t="s">
        <v>3</v>
      </c>
      <c r="F59" s="19" t="s">
        <v>2</v>
      </c>
      <c r="G59" s="19" t="s">
        <v>2</v>
      </c>
      <c r="H59" s="19" t="s">
        <v>2</v>
      </c>
      <c r="I59" s="15">
        <v>14085</v>
      </c>
      <c r="J59" s="15"/>
      <c r="K59" s="15">
        <v>2011</v>
      </c>
      <c r="L59" s="15"/>
      <c r="M59" s="15">
        <f>I59+K59</f>
        <v>16096</v>
      </c>
      <c r="N59" s="14"/>
      <c r="O59" s="18"/>
      <c r="P59" s="15">
        <v>14037</v>
      </c>
      <c r="Q59" s="16"/>
      <c r="R59" s="15">
        <v>14908</v>
      </c>
      <c r="S59" s="16"/>
      <c r="T59" s="15">
        <v>15594</v>
      </c>
      <c r="U59" s="17"/>
      <c r="V59" s="15">
        <v>16342</v>
      </c>
      <c r="W59" s="16"/>
      <c r="X59" s="15">
        <v>18002</v>
      </c>
      <c r="Y59" s="14"/>
      <c r="Z59" s="15">
        <v>16938</v>
      </c>
      <c r="AA59" s="14"/>
    </row>
    <row r="60" spans="1:27" ht="4.5" customHeight="1" x14ac:dyDescent="0.15">
      <c r="A60" s="24" t="s">
        <v>13</v>
      </c>
      <c r="B60" s="29"/>
      <c r="D60" s="28"/>
      <c r="E60" s="27"/>
      <c r="F60" s="26"/>
      <c r="G60" s="26"/>
      <c r="H60" s="26"/>
      <c r="I60" s="15"/>
      <c r="J60" s="15"/>
      <c r="K60" s="15"/>
      <c r="L60" s="15"/>
      <c r="M60" s="15"/>
      <c r="N60" s="25"/>
      <c r="O60" s="25"/>
      <c r="P60" s="15"/>
      <c r="Q60" s="16"/>
      <c r="R60" s="15"/>
      <c r="S60" s="16"/>
      <c r="T60" s="15"/>
      <c r="U60" s="17"/>
      <c r="V60" s="30"/>
      <c r="W60" s="16"/>
      <c r="X60" s="15"/>
      <c r="Y60" s="25"/>
      <c r="Z60" s="15"/>
      <c r="AA60" s="25"/>
    </row>
    <row r="61" spans="1:27" ht="12" customHeight="1" x14ac:dyDescent="0.15">
      <c r="A61" s="24"/>
      <c r="B61" s="23" t="s">
        <v>12</v>
      </c>
      <c r="C61" s="22"/>
      <c r="D61" s="21"/>
      <c r="E61" s="20" t="s">
        <v>6</v>
      </c>
      <c r="F61" s="19" t="s">
        <v>2</v>
      </c>
      <c r="G61" s="19" t="s">
        <v>2</v>
      </c>
      <c r="H61" s="19" t="s">
        <v>2</v>
      </c>
      <c r="I61" s="15">
        <v>6146</v>
      </c>
      <c r="J61" s="15"/>
      <c r="K61" s="15">
        <v>1552</v>
      </c>
      <c r="L61" s="15"/>
      <c r="M61" s="15">
        <f>I61+K61</f>
        <v>7698</v>
      </c>
      <c r="N61" s="14">
        <v>1.2</v>
      </c>
      <c r="O61" s="18" t="s">
        <v>5</v>
      </c>
      <c r="P61" s="15">
        <v>2706</v>
      </c>
      <c r="Q61" s="16"/>
      <c r="R61" s="15">
        <v>4382</v>
      </c>
      <c r="S61" s="16"/>
      <c r="T61" s="15">
        <v>5631</v>
      </c>
      <c r="U61" s="25"/>
      <c r="V61" s="34">
        <v>5234</v>
      </c>
      <c r="W61" s="16"/>
      <c r="X61" s="15">
        <v>5979</v>
      </c>
      <c r="Y61" s="14">
        <v>1.2117410938283995</v>
      </c>
      <c r="Z61" s="15">
        <v>10592</v>
      </c>
      <c r="AA61" s="14">
        <v>1.2207326283987916</v>
      </c>
    </row>
    <row r="62" spans="1:27" ht="12" customHeight="1" x14ac:dyDescent="0.15">
      <c r="A62" s="24"/>
      <c r="B62" s="23"/>
      <c r="C62" s="22"/>
      <c r="D62" s="21"/>
      <c r="E62" s="20" t="s">
        <v>4</v>
      </c>
      <c r="F62" s="19" t="s">
        <v>2</v>
      </c>
      <c r="G62" s="19" t="s">
        <v>2</v>
      </c>
      <c r="H62" s="19" t="s">
        <v>2</v>
      </c>
      <c r="I62" s="15">
        <f>I63-I61</f>
        <v>1186</v>
      </c>
      <c r="J62" s="15"/>
      <c r="K62" s="15">
        <f>K63-K61</f>
        <v>316</v>
      </c>
      <c r="L62" s="15"/>
      <c r="M62" s="15">
        <f>I62+K62</f>
        <v>1502</v>
      </c>
      <c r="N62" s="14"/>
      <c r="O62" s="18"/>
      <c r="P62" s="15">
        <v>579</v>
      </c>
      <c r="Q62" s="16">
        <v>1.21</v>
      </c>
      <c r="R62" s="15">
        <v>748</v>
      </c>
      <c r="S62" s="16">
        <v>1.17</v>
      </c>
      <c r="T62" s="15">
        <v>886</v>
      </c>
      <c r="U62" s="17">
        <v>1.1573432782809447</v>
      </c>
      <c r="V62" s="34">
        <v>1092</v>
      </c>
      <c r="W62" s="16">
        <v>1.2086358425678259</v>
      </c>
      <c r="X62" s="15">
        <v>1266</v>
      </c>
      <c r="Y62" s="14"/>
      <c r="Z62" s="15">
        <v>2338</v>
      </c>
      <c r="AA62" s="14"/>
    </row>
    <row r="63" spans="1:27" ht="12" customHeight="1" x14ac:dyDescent="0.15">
      <c r="A63" s="24"/>
      <c r="B63" s="23"/>
      <c r="C63" s="22"/>
      <c r="D63" s="21"/>
      <c r="E63" s="20" t="s">
        <v>3</v>
      </c>
      <c r="F63" s="19" t="s">
        <v>2</v>
      </c>
      <c r="G63" s="19" t="s">
        <v>2</v>
      </c>
      <c r="H63" s="19" t="s">
        <v>2</v>
      </c>
      <c r="I63" s="15">
        <v>7332</v>
      </c>
      <c r="J63" s="15"/>
      <c r="K63" s="15">
        <v>1868</v>
      </c>
      <c r="L63" s="15"/>
      <c r="M63" s="15">
        <f>I63+K63</f>
        <v>9200</v>
      </c>
      <c r="N63" s="14"/>
      <c r="O63" s="18"/>
      <c r="P63" s="15">
        <v>3285</v>
      </c>
      <c r="Q63" s="16"/>
      <c r="R63" s="15">
        <v>5130</v>
      </c>
      <c r="S63" s="16"/>
      <c r="T63" s="15">
        <v>6517</v>
      </c>
      <c r="U63" s="17"/>
      <c r="V63" s="34">
        <v>6326</v>
      </c>
      <c r="W63" s="16"/>
      <c r="X63" s="15">
        <v>7245</v>
      </c>
      <c r="Y63" s="14"/>
      <c r="Z63" s="15">
        <v>12930</v>
      </c>
      <c r="AA63" s="14"/>
    </row>
    <row r="64" spans="1:27" ht="4.5" customHeight="1" x14ac:dyDescent="0.15">
      <c r="A64" s="24"/>
      <c r="B64" s="33"/>
      <c r="C64" s="32"/>
      <c r="D64" s="31"/>
      <c r="E64" s="20"/>
      <c r="F64" s="19"/>
      <c r="G64" s="19"/>
      <c r="H64" s="19"/>
      <c r="I64" s="15"/>
      <c r="J64" s="15"/>
      <c r="K64" s="15"/>
      <c r="L64" s="15"/>
      <c r="M64" s="15"/>
      <c r="N64" s="17"/>
      <c r="O64" s="25"/>
      <c r="P64" s="15"/>
      <c r="Q64" s="16"/>
      <c r="R64" s="15"/>
      <c r="S64" s="16"/>
      <c r="T64" s="15"/>
      <c r="U64" s="17"/>
      <c r="V64" s="30"/>
      <c r="W64" s="16"/>
      <c r="X64" s="15"/>
      <c r="Y64" s="17"/>
      <c r="Z64" s="15"/>
      <c r="AA64" s="17"/>
    </row>
    <row r="65" spans="1:27" ht="12" customHeight="1" x14ac:dyDescent="0.15">
      <c r="A65" s="24" t="s">
        <v>11</v>
      </c>
      <c r="B65" s="23" t="s">
        <v>10</v>
      </c>
      <c r="C65" s="22"/>
      <c r="D65" s="21"/>
      <c r="E65" s="20" t="s">
        <v>6</v>
      </c>
      <c r="F65" s="19" t="s">
        <v>2</v>
      </c>
      <c r="G65" s="19" t="s">
        <v>2</v>
      </c>
      <c r="H65" s="19" t="s">
        <v>2</v>
      </c>
      <c r="I65" s="15">
        <v>8564</v>
      </c>
      <c r="J65" s="15"/>
      <c r="K65" s="15">
        <v>704</v>
      </c>
      <c r="L65" s="15"/>
      <c r="M65" s="15">
        <f>I65+K65</f>
        <v>9268</v>
      </c>
      <c r="N65" s="14">
        <v>1.24</v>
      </c>
      <c r="O65" s="18" t="s">
        <v>9</v>
      </c>
      <c r="P65" s="15">
        <v>10385</v>
      </c>
      <c r="Q65" s="16"/>
      <c r="R65" s="15">
        <v>11689</v>
      </c>
      <c r="S65" s="16"/>
      <c r="T65" s="15">
        <v>11370</v>
      </c>
      <c r="U65" s="17"/>
      <c r="V65" s="15">
        <v>11067</v>
      </c>
      <c r="W65" s="16"/>
      <c r="X65" s="15">
        <v>8355</v>
      </c>
      <c r="Y65" s="14">
        <v>1.2806702573309396</v>
      </c>
      <c r="Z65" s="15">
        <v>8093</v>
      </c>
      <c r="AA65" s="14">
        <v>1.2578771778079822</v>
      </c>
    </row>
    <row r="66" spans="1:27" ht="12" customHeight="1" x14ac:dyDescent="0.15">
      <c r="A66" s="24"/>
      <c r="B66" s="23"/>
      <c r="C66" s="22"/>
      <c r="D66" s="21"/>
      <c r="E66" s="20" t="s">
        <v>4</v>
      </c>
      <c r="F66" s="19" t="s">
        <v>2</v>
      </c>
      <c r="G66" s="19" t="s">
        <v>2</v>
      </c>
      <c r="H66" s="19" t="s">
        <v>2</v>
      </c>
      <c r="I66" s="15">
        <f>I67-I65</f>
        <v>2080</v>
      </c>
      <c r="J66" s="15"/>
      <c r="K66" s="15">
        <f>K67-K65</f>
        <v>132</v>
      </c>
      <c r="L66" s="15"/>
      <c r="M66" s="15">
        <f>I66+K66</f>
        <v>2212</v>
      </c>
      <c r="N66" s="14"/>
      <c r="O66" s="18"/>
      <c r="P66" s="15">
        <v>2775</v>
      </c>
      <c r="Q66" s="16">
        <v>1.27</v>
      </c>
      <c r="R66" s="15">
        <v>3178</v>
      </c>
      <c r="S66" s="16">
        <v>1.27</v>
      </c>
      <c r="T66" s="15">
        <v>3289</v>
      </c>
      <c r="U66" s="17">
        <v>1.2892700087950748</v>
      </c>
      <c r="V66" s="15">
        <v>3004</v>
      </c>
      <c r="W66" s="16">
        <v>1.271437607300985</v>
      </c>
      <c r="X66" s="15">
        <v>2345</v>
      </c>
      <c r="Y66" s="14"/>
      <c r="Z66" s="15">
        <v>2087</v>
      </c>
      <c r="AA66" s="14"/>
    </row>
    <row r="67" spans="1:27" ht="12" customHeight="1" x14ac:dyDescent="0.15">
      <c r="A67" s="24"/>
      <c r="B67" s="23"/>
      <c r="C67" s="22"/>
      <c r="D67" s="21"/>
      <c r="E67" s="20" t="s">
        <v>3</v>
      </c>
      <c r="F67" s="19" t="s">
        <v>2</v>
      </c>
      <c r="G67" s="19" t="s">
        <v>2</v>
      </c>
      <c r="H67" s="19" t="s">
        <v>2</v>
      </c>
      <c r="I67" s="15">
        <v>10644</v>
      </c>
      <c r="J67" s="15"/>
      <c r="K67" s="15">
        <v>836</v>
      </c>
      <c r="L67" s="15"/>
      <c r="M67" s="15">
        <f>I67+K67</f>
        <v>11480</v>
      </c>
      <c r="N67" s="14"/>
      <c r="O67" s="18"/>
      <c r="P67" s="15">
        <v>13160</v>
      </c>
      <c r="Q67" s="16"/>
      <c r="R67" s="15">
        <v>14867</v>
      </c>
      <c r="S67" s="16"/>
      <c r="T67" s="15">
        <v>14659</v>
      </c>
      <c r="U67" s="17"/>
      <c r="V67" s="15">
        <v>14071</v>
      </c>
      <c r="W67" s="16"/>
      <c r="X67" s="15">
        <v>10700</v>
      </c>
      <c r="Y67" s="14"/>
      <c r="Z67" s="15">
        <v>10180</v>
      </c>
      <c r="AA67" s="14"/>
    </row>
    <row r="68" spans="1:27" ht="4.5" customHeight="1" x14ac:dyDescent="0.15">
      <c r="B68" s="29"/>
      <c r="D68" s="28"/>
      <c r="E68" s="27"/>
      <c r="F68" s="26"/>
      <c r="G68" s="26"/>
      <c r="H68" s="26"/>
      <c r="I68" s="15"/>
      <c r="J68" s="15"/>
      <c r="K68" s="15"/>
      <c r="L68" s="15"/>
      <c r="M68" s="15"/>
      <c r="N68" s="25"/>
      <c r="O68" s="25"/>
      <c r="P68" s="15"/>
      <c r="Q68" s="16"/>
      <c r="R68" s="15"/>
      <c r="S68" s="16"/>
      <c r="T68" s="15"/>
      <c r="U68" s="17"/>
      <c r="V68" s="15"/>
      <c r="W68" s="16"/>
      <c r="X68" s="15"/>
      <c r="Y68" s="25"/>
      <c r="Z68" s="15"/>
      <c r="AA68" s="25"/>
    </row>
    <row r="69" spans="1:27" ht="12" customHeight="1" x14ac:dyDescent="0.15">
      <c r="A69" s="24" t="s">
        <v>8</v>
      </c>
      <c r="B69" s="23" t="s">
        <v>7</v>
      </c>
      <c r="C69" s="22"/>
      <c r="D69" s="21"/>
      <c r="E69" s="20" t="s">
        <v>6</v>
      </c>
      <c r="F69" s="19" t="s">
        <v>2</v>
      </c>
      <c r="G69" s="19" t="s">
        <v>2</v>
      </c>
      <c r="H69" s="19" t="s">
        <v>2</v>
      </c>
      <c r="I69" s="15">
        <v>2762</v>
      </c>
      <c r="J69" s="15"/>
      <c r="K69" s="15">
        <v>187</v>
      </c>
      <c r="L69" s="15"/>
      <c r="M69" s="15">
        <f>I69+K69</f>
        <v>2949</v>
      </c>
      <c r="N69" s="14">
        <v>1.33</v>
      </c>
      <c r="O69" s="18" t="s">
        <v>5</v>
      </c>
      <c r="P69" s="15">
        <v>1952</v>
      </c>
      <c r="Q69" s="16"/>
      <c r="R69" s="15">
        <v>2210</v>
      </c>
      <c r="S69" s="16"/>
      <c r="T69" s="15">
        <v>2690</v>
      </c>
      <c r="U69" s="25"/>
      <c r="V69" s="15">
        <v>2262</v>
      </c>
      <c r="W69" s="16"/>
      <c r="X69" s="15">
        <v>2281</v>
      </c>
      <c r="Y69" s="14">
        <v>1.2753178430512933</v>
      </c>
      <c r="Z69" s="15">
        <v>1773</v>
      </c>
      <c r="AA69" s="14">
        <v>1.2650874224478286</v>
      </c>
    </row>
    <row r="70" spans="1:27" ht="12" customHeight="1" x14ac:dyDescent="0.15">
      <c r="A70" s="24"/>
      <c r="B70" s="23"/>
      <c r="C70" s="22"/>
      <c r="D70" s="21"/>
      <c r="E70" s="20" t="s">
        <v>4</v>
      </c>
      <c r="F70" s="19" t="s">
        <v>2</v>
      </c>
      <c r="G70" s="19" t="s">
        <v>2</v>
      </c>
      <c r="H70" s="19" t="s">
        <v>2</v>
      </c>
      <c r="I70" s="15">
        <f>I71-I69</f>
        <v>918</v>
      </c>
      <c r="J70" s="15"/>
      <c r="K70" s="15">
        <f>K71-K69</f>
        <v>56</v>
      </c>
      <c r="L70" s="15"/>
      <c r="M70" s="15">
        <f>I70+K70</f>
        <v>974</v>
      </c>
      <c r="N70" s="14"/>
      <c r="O70" s="18"/>
      <c r="P70" s="15">
        <v>526</v>
      </c>
      <c r="Q70" s="16">
        <v>1.27</v>
      </c>
      <c r="R70" s="15">
        <v>479</v>
      </c>
      <c r="S70" s="16">
        <v>1.22</v>
      </c>
      <c r="T70" s="15">
        <v>637</v>
      </c>
      <c r="U70" s="17">
        <v>1.2368029739776951</v>
      </c>
      <c r="V70" s="15">
        <v>592</v>
      </c>
      <c r="W70" s="16">
        <v>1.2617152961980549</v>
      </c>
      <c r="X70" s="15">
        <v>628</v>
      </c>
      <c r="Y70" s="14"/>
      <c r="Z70" s="15">
        <v>470</v>
      </c>
      <c r="AA70" s="14"/>
    </row>
    <row r="71" spans="1:27" ht="12" customHeight="1" thickBot="1" x14ac:dyDescent="0.2">
      <c r="A71" s="13"/>
      <c r="B71" s="12"/>
      <c r="C71" s="11"/>
      <c r="D71" s="10"/>
      <c r="E71" s="9" t="s">
        <v>3</v>
      </c>
      <c r="F71" s="8" t="s">
        <v>2</v>
      </c>
      <c r="G71" s="8" t="s">
        <v>2</v>
      </c>
      <c r="H71" s="8" t="s">
        <v>2</v>
      </c>
      <c r="I71" s="4">
        <v>3680</v>
      </c>
      <c r="J71" s="4"/>
      <c r="K71" s="4">
        <v>243</v>
      </c>
      <c r="L71" s="4"/>
      <c r="M71" s="4">
        <f>I71+K71</f>
        <v>3923</v>
      </c>
      <c r="N71" s="3"/>
      <c r="O71" s="7"/>
      <c r="P71" s="4">
        <v>2478</v>
      </c>
      <c r="Q71" s="5"/>
      <c r="R71" s="4">
        <v>2689</v>
      </c>
      <c r="S71" s="5"/>
      <c r="T71" s="4">
        <v>3327</v>
      </c>
      <c r="U71" s="6"/>
      <c r="V71" s="4">
        <v>2854</v>
      </c>
      <c r="W71" s="5"/>
      <c r="X71" s="4">
        <v>2909</v>
      </c>
      <c r="Y71" s="3"/>
      <c r="Z71" s="4">
        <v>2243</v>
      </c>
      <c r="AA71" s="3"/>
    </row>
    <row r="72" spans="1:27" ht="15" customHeight="1" x14ac:dyDescent="0.15">
      <c r="A72" s="1" t="s">
        <v>1</v>
      </c>
    </row>
    <row r="73" spans="1:27" ht="13.5" customHeight="1" x14ac:dyDescent="0.15">
      <c r="A73" s="2" t="s">
        <v>0</v>
      </c>
    </row>
  </sheetData>
  <mergeCells count="133">
    <mergeCell ref="X6:Y6"/>
    <mergeCell ref="C6:C7"/>
    <mergeCell ref="D6:D7"/>
    <mergeCell ref="F6:F8"/>
    <mergeCell ref="G6:G8"/>
    <mergeCell ref="T6:U6"/>
    <mergeCell ref="V6:W6"/>
    <mergeCell ref="N6:N8"/>
    <mergeCell ref="O6:O8"/>
    <mergeCell ref="P6:Q6"/>
    <mergeCell ref="R6:S6"/>
    <mergeCell ref="S7:S8"/>
    <mergeCell ref="B5:D5"/>
    <mergeCell ref="E5:E8"/>
    <mergeCell ref="F5:O5"/>
    <mergeCell ref="P5:Y5"/>
    <mergeCell ref="B6:B7"/>
    <mergeCell ref="H6:H8"/>
    <mergeCell ref="A5:A8"/>
    <mergeCell ref="Z6:AA6"/>
    <mergeCell ref="I7:J7"/>
    <mergeCell ref="K7:L7"/>
    <mergeCell ref="M7:M8"/>
    <mergeCell ref="P7:P8"/>
    <mergeCell ref="Q7:Q8"/>
    <mergeCell ref="R7:R8"/>
    <mergeCell ref="I6:M6"/>
    <mergeCell ref="T7:T8"/>
    <mergeCell ref="U7:U8"/>
    <mergeCell ref="V7:V8"/>
    <mergeCell ref="W7:W8"/>
    <mergeCell ref="X7:X8"/>
    <mergeCell ref="Y7:Y8"/>
    <mergeCell ref="Z7:Z8"/>
    <mergeCell ref="AA7:AA8"/>
    <mergeCell ref="I8:J8"/>
    <mergeCell ref="K8:L8"/>
    <mergeCell ref="A9:A11"/>
    <mergeCell ref="B9:D11"/>
    <mergeCell ref="N9:N11"/>
    <mergeCell ref="O9:O11"/>
    <mergeCell ref="Y9:Y11"/>
    <mergeCell ref="AA9:AA11"/>
    <mergeCell ref="A13:A15"/>
    <mergeCell ref="B13:D15"/>
    <mergeCell ref="N13:N15"/>
    <mergeCell ref="O13:O15"/>
    <mergeCell ref="Y13:Y15"/>
    <mergeCell ref="AA13:AA15"/>
    <mergeCell ref="A17:A19"/>
    <mergeCell ref="B17:D19"/>
    <mergeCell ref="N17:N19"/>
    <mergeCell ref="O17:O19"/>
    <mergeCell ref="Y17:Y19"/>
    <mergeCell ref="AA17:AA19"/>
    <mergeCell ref="A21:A23"/>
    <mergeCell ref="B21:D23"/>
    <mergeCell ref="N21:N23"/>
    <mergeCell ref="O21:O23"/>
    <mergeCell ref="Y21:Y23"/>
    <mergeCell ref="AA21:AA23"/>
    <mergeCell ref="A25:A27"/>
    <mergeCell ref="B25:D27"/>
    <mergeCell ref="N25:N27"/>
    <mergeCell ref="O25:O27"/>
    <mergeCell ref="Y25:Y27"/>
    <mergeCell ref="AA25:AA27"/>
    <mergeCell ref="A29:A31"/>
    <mergeCell ref="B29:D31"/>
    <mergeCell ref="N29:N31"/>
    <mergeCell ref="O29:O31"/>
    <mergeCell ref="Y29:Y31"/>
    <mergeCell ref="AA29:AA31"/>
    <mergeCell ref="A33:A35"/>
    <mergeCell ref="B33:D35"/>
    <mergeCell ref="N33:N35"/>
    <mergeCell ref="O33:O35"/>
    <mergeCell ref="Y33:Y35"/>
    <mergeCell ref="AA33:AA35"/>
    <mergeCell ref="A37:A39"/>
    <mergeCell ref="B37:D39"/>
    <mergeCell ref="N37:N39"/>
    <mergeCell ref="O37:O39"/>
    <mergeCell ref="Y37:Y39"/>
    <mergeCell ref="AA37:AA39"/>
    <mergeCell ref="A41:A43"/>
    <mergeCell ref="B41:D43"/>
    <mergeCell ref="N41:N43"/>
    <mergeCell ref="O41:O43"/>
    <mergeCell ref="Y41:Y43"/>
    <mergeCell ref="AA41:AA43"/>
    <mergeCell ref="A45:A47"/>
    <mergeCell ref="B45:D47"/>
    <mergeCell ref="N45:N47"/>
    <mergeCell ref="O45:O47"/>
    <mergeCell ref="Y45:Y47"/>
    <mergeCell ref="AA45:AA47"/>
    <mergeCell ref="A49:A51"/>
    <mergeCell ref="B49:D51"/>
    <mergeCell ref="N49:N51"/>
    <mergeCell ref="O49:O51"/>
    <mergeCell ref="Y49:Y51"/>
    <mergeCell ref="AA49:AA51"/>
    <mergeCell ref="A53:A55"/>
    <mergeCell ref="B53:D55"/>
    <mergeCell ref="N53:N55"/>
    <mergeCell ref="O53:O55"/>
    <mergeCell ref="Y53:Y55"/>
    <mergeCell ref="AA53:AA55"/>
    <mergeCell ref="A57:A59"/>
    <mergeCell ref="B57:D59"/>
    <mergeCell ref="N57:N59"/>
    <mergeCell ref="O57:O59"/>
    <mergeCell ref="Y57:Y59"/>
    <mergeCell ref="AA57:AA59"/>
    <mergeCell ref="A60:A64"/>
    <mergeCell ref="B61:D63"/>
    <mergeCell ref="N61:N63"/>
    <mergeCell ref="O61:O63"/>
    <mergeCell ref="Y61:Y63"/>
    <mergeCell ref="AA61:AA63"/>
    <mergeCell ref="A65:A67"/>
    <mergeCell ref="B65:D67"/>
    <mergeCell ref="N65:N67"/>
    <mergeCell ref="O65:O67"/>
    <mergeCell ref="Y65:Y67"/>
    <mergeCell ref="AA65:AA67"/>
    <mergeCell ref="A69:A71"/>
    <mergeCell ref="B69:D71"/>
    <mergeCell ref="N69:N71"/>
    <mergeCell ref="O69:O71"/>
    <mergeCell ref="Y69:Y71"/>
    <mergeCell ref="AA69:AA71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9" scale="92" fitToWidth="0" fitToHeight="0" pageOrder="overThenDown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12-5(2)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2021-03-23T00:10:44Z</dcterms:created>
  <dcterms:modified xsi:type="dcterms:W3CDTF">2021-03-23T00:13:05Z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