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31246\Desktop\★★★年間作業用\"/>
    </mc:Choice>
  </mc:AlternateContent>
  <xr:revisionPtr revIDLastSave="0" documentId="8_{1D468870-D365-4C09-9F32-70739BCEB83B}" xr6:coauthVersionLast="44" xr6:coauthVersionMax="44" xr10:uidLastSave="{00000000-0000-0000-0000-000000000000}"/>
  <bookViews>
    <workbookView xWindow="7500" yWindow="3060" windowWidth="19635" windowHeight="12195" activeTab="6" xr2:uid="{00000000-000D-0000-FFFF-FFFF00000000}"/>
  </bookViews>
  <sheets>
    <sheet name="7-1 " sheetId="22" r:id="rId1"/>
    <sheet name="7-2 " sheetId="23" r:id="rId2"/>
    <sheet name="7-3 " sheetId="27" r:id="rId3"/>
    <sheet name="7-4 " sheetId="28" r:id="rId4"/>
    <sheet name="7-5 " sheetId="24" r:id="rId5"/>
    <sheet name="7-6  " sheetId="30" r:id="rId6"/>
    <sheet name="7-7 " sheetId="31" r:id="rId7"/>
    <sheet name="7-8 " sheetId="32" r:id="rId8"/>
    <sheet name="Sheet1" sheetId="33" r:id="rId9"/>
  </sheets>
  <definedNames>
    <definedName name="_xlnm.Print_Area" localSheetId="0">'7-1 '!$A$1:$V$43</definedName>
    <definedName name="_xlnm.Print_Area" localSheetId="1">'7-2 '!$A$1:$O$37</definedName>
    <definedName name="_xlnm.Print_Area" localSheetId="2">'7-3 '!$A$1:$K$13</definedName>
    <definedName name="_xlnm.Print_Area" localSheetId="3">'7-4 '!$A$1:$K$12</definedName>
    <definedName name="_xlnm.Print_Area" localSheetId="4">'7-5 '!$A$1:$K$11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1" i="31" l="1"/>
  <c r="J11" i="31"/>
  <c r="F11" i="31"/>
  <c r="E11" i="31"/>
  <c r="F10" i="31"/>
  <c r="E10" i="31"/>
</calcChain>
</file>

<file path=xl/sharedStrings.xml><?xml version="1.0" encoding="utf-8"?>
<sst xmlns="http://schemas.openxmlformats.org/spreadsheetml/2006/main" count="793" uniqueCount="198">
  <si>
    <t>計</t>
  </si>
  <si>
    <t>針葉樹</t>
  </si>
  <si>
    <t>広葉樹</t>
  </si>
  <si>
    <t>年度</t>
  </si>
  <si>
    <t>総数</t>
  </si>
  <si>
    <t>その他</t>
  </si>
  <si>
    <t>ha</t>
  </si>
  <si>
    <t>年　　度</t>
  </si>
  <si>
    <t>県有林</t>
  </si>
  <si>
    <t>県行造林</t>
  </si>
  <si>
    <t>面      積</t>
  </si>
  <si>
    <t>材    積</t>
  </si>
  <si>
    <t>総　数</t>
  </si>
  <si>
    <t>竹　林</t>
  </si>
  <si>
    <t>無立木地</t>
  </si>
  <si>
    <t>区　　分</t>
  </si>
  <si>
    <t>千束</t>
  </si>
  <si>
    <t>資料:県森林整備課「佐賀県森林・林業統計要覧」</t>
    <rPh sb="4" eb="6">
      <t>シンリン</t>
    </rPh>
    <rPh sb="6" eb="8">
      <t>セイビ</t>
    </rPh>
    <rPh sb="10" eb="12">
      <t>サガ</t>
    </rPh>
    <rPh sb="12" eb="13">
      <t>ケン</t>
    </rPh>
    <rPh sb="16" eb="18">
      <t>リンギョウ</t>
    </rPh>
    <rPh sb="18" eb="20">
      <t>トウケイ</t>
    </rPh>
    <rPh sb="20" eb="22">
      <t>ヨウラン</t>
    </rPh>
    <phoneticPr fontId="12"/>
  </si>
  <si>
    <t>ひのき</t>
  </si>
  <si>
    <t>ぼうが</t>
  </si>
  <si>
    <t>新　　　植　　　面　　　積</t>
  </si>
  <si>
    <t>資料:九州森林管理局「事業統計書」</t>
    <rPh sb="3" eb="5">
      <t>キュウシュウ</t>
    </rPh>
    <phoneticPr fontId="6"/>
  </si>
  <si>
    <r>
      <t>m</t>
    </r>
    <r>
      <rPr>
        <vertAlign val="superscript"/>
        <sz val="9"/>
        <rFont val="ＭＳ 明朝"/>
        <family val="1"/>
        <charset val="128"/>
      </rPr>
      <t>3</t>
    </r>
  </si>
  <si>
    <t>広 葉 樹</t>
    <rPh sb="0" eb="1">
      <t>ヒロ</t>
    </rPh>
    <rPh sb="2" eb="3">
      <t>ハ</t>
    </rPh>
    <rPh sb="4" eb="5">
      <t>キ</t>
    </rPh>
    <phoneticPr fontId="3"/>
  </si>
  <si>
    <t>針 葉 樹</t>
    <rPh sb="0" eb="1">
      <t>ハリ</t>
    </rPh>
    <rPh sb="2" eb="3">
      <t>ハ</t>
    </rPh>
    <rPh sb="4" eb="5">
      <t>キ</t>
    </rPh>
    <phoneticPr fontId="3"/>
  </si>
  <si>
    <t>間　　伐</t>
  </si>
  <si>
    <t>皆　　伐</t>
    <rPh sb="0" eb="1">
      <t>ミンナ</t>
    </rPh>
    <phoneticPr fontId="3"/>
  </si>
  <si>
    <t>間伐</t>
  </si>
  <si>
    <t>主伐</t>
  </si>
  <si>
    <t>樹　種　別</t>
    <rPh sb="0" eb="1">
      <t>キ</t>
    </rPh>
    <rPh sb="2" eb="3">
      <t>タネ</t>
    </rPh>
    <rPh sb="4" eb="5">
      <t>ベツ</t>
    </rPh>
    <phoneticPr fontId="3"/>
  </si>
  <si>
    <t>方 法 別</t>
    <rPh sb="0" eb="1">
      <t>カタ</t>
    </rPh>
    <rPh sb="2" eb="3">
      <t>ホウ</t>
    </rPh>
    <rPh sb="4" eb="5">
      <t>ベツ</t>
    </rPh>
    <phoneticPr fontId="3"/>
  </si>
  <si>
    <t>量</t>
  </si>
  <si>
    <t>採</t>
  </si>
  <si>
    <t>伐</t>
  </si>
  <si>
    <t>伐　採　面　積</t>
  </si>
  <si>
    <t>天然生林</t>
  </si>
  <si>
    <t>育成天然林</t>
    <rPh sb="1" eb="2">
      <t>セイ</t>
    </rPh>
    <phoneticPr fontId="6"/>
  </si>
  <si>
    <t>複層林</t>
  </si>
  <si>
    <t>単層林</t>
  </si>
  <si>
    <t>竹林</t>
  </si>
  <si>
    <t>天　　然　　林</t>
  </si>
  <si>
    <t>人　　工　　林</t>
  </si>
  <si>
    <t>蓄　　　　　積</t>
  </si>
  <si>
    <t>面　　　　　　　　　　積</t>
  </si>
  <si>
    <t>土木建築用材</t>
  </si>
  <si>
    <t>建築用材</t>
  </si>
  <si>
    <t>消費量</t>
  </si>
  <si>
    <t>入荷量</t>
  </si>
  <si>
    <t>工場数</t>
  </si>
  <si>
    <t>素　　材</t>
  </si>
  <si>
    <t>製　　材</t>
  </si>
  <si>
    <t>年　　次</t>
  </si>
  <si>
    <t>各年2月1日現在</t>
  </si>
  <si>
    <t>経　営　形　態　別　林　野　面　積</t>
  </si>
  <si>
    <t>　　の  森  林  蓄  積</t>
    <rPh sb="5" eb="6">
      <t>モリ</t>
    </rPh>
    <rPh sb="8" eb="9">
      <t>ハヤシ</t>
    </rPh>
    <rPh sb="11" eb="12">
      <t>チク</t>
    </rPh>
    <rPh sb="14" eb="15">
      <t>セキ</t>
    </rPh>
    <phoneticPr fontId="3"/>
  </si>
  <si>
    <t>水土保全林</t>
  </si>
  <si>
    <t>国  有</t>
  </si>
  <si>
    <t>私  有</t>
  </si>
  <si>
    <t>小  計</t>
  </si>
  <si>
    <t>市部</t>
  </si>
  <si>
    <t>郡部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</si>
  <si>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</si>
  <si>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</si>
  <si>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</si>
  <si>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</si>
  <si>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</si>
  <si>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</si>
  <si>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</si>
  <si>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0" eb="3">
      <t>オギシ</t>
    </rPh>
    <phoneticPr fontId="3"/>
  </si>
  <si>
    <t>嬉野市</t>
    <rPh sb="0" eb="2">
      <t>ウレシノ</t>
    </rPh>
    <rPh sb="2" eb="3">
      <t>シ</t>
    </rPh>
    <phoneticPr fontId="3"/>
  </si>
  <si>
    <t>神埼市</t>
    <rPh sb="0" eb="3">
      <t>カンザキシ</t>
    </rPh>
    <phoneticPr fontId="3"/>
  </si>
  <si>
    <t>神埼郡</t>
  </si>
  <si>
    <t>神</t>
    <rPh sb="0" eb="1">
      <t>カミ</t>
    </rPh>
    <phoneticPr fontId="3"/>
  </si>
  <si>
    <t>吉野ヶ里町</t>
    <rPh sb="0" eb="5">
      <t>ヨシノガリチョウ</t>
    </rPh>
    <phoneticPr fontId="3"/>
  </si>
  <si>
    <t>三養基郡</t>
  </si>
  <si>
    <t>三</t>
    <rPh sb="0" eb="1">
      <t>ミ</t>
    </rPh>
    <phoneticPr fontId="3"/>
  </si>
  <si>
    <t>基山町</t>
  </si>
  <si>
    <t>みやき町</t>
    <rPh sb="3" eb="4">
      <t>チョウ</t>
    </rPh>
    <phoneticPr fontId="3"/>
  </si>
  <si>
    <t>東松浦郡</t>
  </si>
  <si>
    <t>東</t>
    <rPh sb="0" eb="1">
      <t>ヒガシ</t>
    </rPh>
    <phoneticPr fontId="3"/>
  </si>
  <si>
    <t>玄海町</t>
  </si>
  <si>
    <t>西松浦郡</t>
  </si>
  <si>
    <t>西</t>
    <rPh sb="0" eb="1">
      <t>ニシ</t>
    </rPh>
    <phoneticPr fontId="3"/>
  </si>
  <si>
    <t>有田町</t>
  </si>
  <si>
    <t>杵島郡</t>
  </si>
  <si>
    <t>杵</t>
    <rPh sb="0" eb="1">
      <t>キネ</t>
    </rPh>
    <phoneticPr fontId="3"/>
  </si>
  <si>
    <t>大町町</t>
  </si>
  <si>
    <t>江北町</t>
  </si>
  <si>
    <t>白石町</t>
  </si>
  <si>
    <t>藤津郡</t>
  </si>
  <si>
    <t>藤</t>
    <rPh sb="0" eb="1">
      <t>フジ</t>
    </rPh>
    <phoneticPr fontId="3"/>
  </si>
  <si>
    <t>太良町</t>
    <rPh sb="0" eb="3">
      <t>タラチョウ</t>
    </rPh>
    <phoneticPr fontId="3"/>
  </si>
  <si>
    <t>林業経営体数</t>
    <rPh sb="0" eb="2">
      <t>リンギョウ</t>
    </rPh>
    <rPh sb="2" eb="4">
      <t>ケイエイ</t>
    </rPh>
    <rPh sb="4" eb="5">
      <t>タイ</t>
    </rPh>
    <rPh sb="5" eb="6">
      <t>スウ</t>
    </rPh>
    <phoneticPr fontId="3"/>
  </si>
  <si>
    <t>総　数</t>
    <rPh sb="0" eb="1">
      <t>フサ</t>
    </rPh>
    <rPh sb="2" eb="3">
      <t>カズ</t>
    </rPh>
    <phoneticPr fontId="3"/>
  </si>
  <si>
    <t>1,000ha以上</t>
    <rPh sb="7" eb="9">
      <t>イジョウ</t>
    </rPh>
    <phoneticPr fontId="10"/>
  </si>
  <si>
    <t>嬉野市</t>
    <rPh sb="0" eb="2">
      <t>ウレシノ</t>
    </rPh>
    <rPh sb="2" eb="3">
      <t>シ</t>
    </rPh>
    <phoneticPr fontId="8"/>
  </si>
  <si>
    <t>小城市</t>
    <rPh sb="0" eb="3">
      <t>オギシ</t>
    </rPh>
    <phoneticPr fontId="8"/>
  </si>
  <si>
    <t>神埼市</t>
    <rPh sb="0" eb="3">
      <t>カンザキシ</t>
    </rPh>
    <phoneticPr fontId="8"/>
  </si>
  <si>
    <t>吉野ヶ里町</t>
    <rPh sb="0" eb="5">
      <t>ヨシノガリチョウ</t>
    </rPh>
    <phoneticPr fontId="8"/>
  </si>
  <si>
    <t>みやき町</t>
    <rPh sb="3" eb="4">
      <t>チョウ</t>
    </rPh>
    <phoneticPr fontId="8"/>
  </si>
  <si>
    <t>太良町</t>
    <rPh sb="0" eb="3">
      <t>タラチョウ</t>
    </rPh>
    <phoneticPr fontId="8"/>
  </si>
  <si>
    <t>資料：農林水産省統計部「木材需給報告書」</t>
    <rPh sb="3" eb="5">
      <t>ノウリン</t>
    </rPh>
    <rPh sb="5" eb="8">
      <t>スイサンショウ</t>
    </rPh>
    <rPh sb="8" eb="10">
      <t>トウケイ</t>
    </rPh>
    <rPh sb="10" eb="11">
      <t>ブ</t>
    </rPh>
    <rPh sb="12" eb="14">
      <t>モクザイ</t>
    </rPh>
    <rPh sb="14" eb="16">
      <t>ジュキュウ</t>
    </rPh>
    <rPh sb="16" eb="19">
      <t>ホウコクショ</t>
    </rPh>
    <phoneticPr fontId="3"/>
  </si>
  <si>
    <t>各年4月1日現在</t>
    <phoneticPr fontId="3"/>
  </si>
  <si>
    <r>
      <t>千m</t>
    </r>
    <r>
      <rPr>
        <vertAlign val="superscript"/>
        <sz val="9"/>
        <rFont val="ＭＳ 明朝"/>
        <family val="1"/>
        <charset val="128"/>
      </rPr>
      <t>3</t>
    </r>
    <phoneticPr fontId="6"/>
  </si>
  <si>
    <t>ま  つ</t>
    <phoneticPr fontId="6"/>
  </si>
  <si>
    <t>資料:佐賀森林管理署</t>
    <phoneticPr fontId="6"/>
  </si>
  <si>
    <t xml:space="preserve">               製   材   用   途   別   出   荷   量</t>
    <phoneticPr fontId="3"/>
  </si>
  <si>
    <t xml:space="preserve"> 県     営     林</t>
  </si>
  <si>
    <t>資料:県森林整備課「佐賀県森林・林業統計要覧」</t>
  </si>
  <si>
    <r>
      <t>千ｍ</t>
    </r>
    <r>
      <rPr>
        <vertAlign val="superscript"/>
        <sz val="9"/>
        <rFont val="ＭＳ 明朝"/>
        <family val="1"/>
        <charset val="128"/>
      </rPr>
      <t>3</t>
    </r>
  </si>
  <si>
    <t>市町有林</t>
    <phoneticPr fontId="10"/>
  </si>
  <si>
    <t>工場</t>
    <phoneticPr fontId="3"/>
  </si>
  <si>
    <t>合　計</t>
    <phoneticPr fontId="3"/>
  </si>
  <si>
    <t>森林と人との
共生林</t>
    <phoneticPr fontId="3"/>
  </si>
  <si>
    <t>資源の循環
利用林</t>
    <phoneticPr fontId="3"/>
  </si>
  <si>
    <t>･･･</t>
    <phoneticPr fontId="3"/>
  </si>
  <si>
    <t xml:space="preserve">     27</t>
    <phoneticPr fontId="8"/>
  </si>
  <si>
    <t>市　部</t>
    <phoneticPr fontId="3"/>
  </si>
  <si>
    <t>郡　部</t>
    <phoneticPr fontId="3"/>
  </si>
  <si>
    <t>上峰町</t>
    <phoneticPr fontId="3"/>
  </si>
  <si>
    <t>資料:農林水産省「農林業センサス」</t>
    <phoneticPr fontId="8"/>
  </si>
  <si>
    <t xml:space="preserve">    7-2　保　有　山　林　面　積　規　模　別   </t>
    <phoneticPr fontId="3"/>
  </si>
  <si>
    <t xml:space="preserve">年　　次
市    町 </t>
    <phoneticPr fontId="8"/>
  </si>
  <si>
    <t>保有山林なし</t>
    <phoneticPr fontId="3"/>
  </si>
  <si>
    <t>10 ～ 20</t>
    <phoneticPr fontId="10"/>
  </si>
  <si>
    <t>20 ～ 30</t>
    <phoneticPr fontId="10"/>
  </si>
  <si>
    <t>30 ～ 50</t>
    <phoneticPr fontId="10"/>
  </si>
  <si>
    <t>50 ～ 100</t>
    <phoneticPr fontId="10"/>
  </si>
  <si>
    <t>100 ～ 500</t>
    <phoneticPr fontId="10"/>
  </si>
  <si>
    <t>500～1,000</t>
    <phoneticPr fontId="10"/>
  </si>
  <si>
    <t>平成27年　県　計</t>
    <rPh sb="4" eb="5">
      <t>ネン</t>
    </rPh>
    <rPh sb="6" eb="7">
      <t>ケン</t>
    </rPh>
    <rPh sb="8" eb="9">
      <t>ケイ</t>
    </rPh>
    <phoneticPr fontId="8"/>
  </si>
  <si>
    <t>上峰町</t>
    <phoneticPr fontId="8"/>
  </si>
  <si>
    <t>資料:農林水産省「農林業センサス」</t>
    <phoneticPr fontId="8"/>
  </si>
  <si>
    <t>竹林</t>
    <rPh sb="1" eb="2">
      <t>ハヤシ</t>
    </rPh>
    <phoneticPr fontId="10"/>
  </si>
  <si>
    <t>7-1　林　　　野　　　</t>
    <phoneticPr fontId="3"/>
  </si>
  <si>
    <r>
      <t>　 　 面　　　積　</t>
    </r>
    <r>
      <rPr>
        <sz val="12"/>
        <rFont val="ＭＳ 明朝"/>
        <family val="1"/>
        <charset val="128"/>
      </rPr>
      <t>－市町－(平成17・22・27年)</t>
    </r>
    <rPh sb="25" eb="26">
      <t>ネン</t>
    </rPh>
    <phoneticPr fontId="3"/>
  </si>
  <si>
    <t>(単位：ha,100㎥)</t>
    <phoneticPr fontId="3"/>
  </si>
  <si>
    <t>平 成 17 年</t>
    <rPh sb="7" eb="8">
      <t>ネン</t>
    </rPh>
    <phoneticPr fontId="8"/>
  </si>
  <si>
    <t xml:space="preserve">      22</t>
    <phoneticPr fontId="8"/>
  </si>
  <si>
    <t xml:space="preserve">      27</t>
    <phoneticPr fontId="8"/>
  </si>
  <si>
    <t xml:space="preserve">年次
市町 </t>
    <phoneticPr fontId="3"/>
  </si>
  <si>
    <t>林野
面積</t>
    <phoneticPr fontId="10"/>
  </si>
  <si>
    <t>民　　　有</t>
    <phoneticPr fontId="10"/>
  </si>
  <si>
    <t>森林
面積
(計画面積)</t>
    <rPh sb="3" eb="4">
      <t>メン</t>
    </rPh>
    <rPh sb="4" eb="5">
      <t>セキ</t>
    </rPh>
    <phoneticPr fontId="3"/>
  </si>
  <si>
    <t>人　工　林</t>
    <phoneticPr fontId="10"/>
  </si>
  <si>
    <t>天　然　林</t>
    <phoneticPr fontId="10"/>
  </si>
  <si>
    <t xml:space="preserve">     3)調査内容の変更に伴い、掲載項目を変更した。</t>
    <rPh sb="7" eb="9">
      <t>チョウサ</t>
    </rPh>
    <rPh sb="9" eb="11">
      <t>ナイヨウ</t>
    </rPh>
    <rPh sb="12" eb="14">
      <t>ヘンコウ</t>
    </rPh>
    <rPh sb="15" eb="16">
      <t>トモナ</t>
    </rPh>
    <rPh sb="18" eb="20">
      <t>ケイサイ</t>
    </rPh>
    <rPh sb="20" eb="22">
      <t>コウモク</t>
    </rPh>
    <rPh sb="23" eb="25">
      <t>ヘンコウ</t>
    </rPh>
    <phoneticPr fontId="3"/>
  </si>
  <si>
    <r>
      <t xml:space="preserve">  林　業　経　営　体　数　</t>
    </r>
    <r>
      <rPr>
        <sz val="12"/>
        <rFont val="ＭＳ 明朝"/>
        <family val="1"/>
        <charset val="128"/>
      </rPr>
      <t>－市町－(平成27年)</t>
    </r>
    <rPh sb="4" eb="5">
      <t>ギョウ</t>
    </rPh>
    <rPh sb="6" eb="7">
      <t>キョウ</t>
    </rPh>
    <rPh sb="8" eb="9">
      <t>エイ</t>
    </rPh>
    <rPh sb="10" eb="11">
      <t>カラダ</t>
    </rPh>
    <rPh sb="20" eb="21">
      <t>セイ</t>
    </rPh>
    <phoneticPr fontId="3"/>
  </si>
  <si>
    <t>3～ 5ha</t>
    <phoneticPr fontId="10"/>
  </si>
  <si>
    <t>3ha未満</t>
    <rPh sb="3" eb="5">
      <t>ミマン</t>
    </rPh>
    <phoneticPr fontId="10"/>
  </si>
  <si>
    <t>5～ 10</t>
    <phoneticPr fontId="10"/>
  </si>
  <si>
    <t>　　その数値は合計数値に含まれている。</t>
    <phoneticPr fontId="10"/>
  </si>
  <si>
    <r>
      <t>7-3　国有林伐採面積及び伐採量　</t>
    </r>
    <r>
      <rPr>
        <sz val="12"/>
        <rFont val="ＭＳ 明朝"/>
        <family val="1"/>
        <charset val="128"/>
      </rPr>
      <t>(平成25～29年度)</t>
    </r>
    <rPh sb="18" eb="20">
      <t>ヘイセイ</t>
    </rPh>
    <rPh sb="25" eb="27">
      <t>ネンド</t>
    </rPh>
    <phoneticPr fontId="6"/>
  </si>
  <si>
    <r>
      <t>7-4　国有林面積及び蓄積　(</t>
    </r>
    <r>
      <rPr>
        <sz val="12"/>
        <rFont val="ＭＳ 明朝"/>
        <family val="1"/>
        <charset val="128"/>
      </rPr>
      <t>平成25～29年度)</t>
    </r>
    <phoneticPr fontId="6"/>
  </si>
  <si>
    <r>
      <t>7-5　国有林更新面積　</t>
    </r>
    <r>
      <rPr>
        <sz val="12"/>
        <rFont val="ＭＳ 明朝"/>
        <family val="1"/>
        <charset val="128"/>
      </rPr>
      <t>(平成26～30年度)</t>
    </r>
    <phoneticPr fontId="6"/>
  </si>
  <si>
    <t>(単位：ha)</t>
    <phoneticPr fontId="10"/>
  </si>
  <si>
    <t>天　　然
下　　種</t>
    <phoneticPr fontId="10"/>
  </si>
  <si>
    <t>森林整備
センター</t>
    <rPh sb="0" eb="2">
      <t>シンリン</t>
    </rPh>
    <rPh sb="2" eb="4">
      <t>セイビ</t>
    </rPh>
    <phoneticPr fontId="4"/>
  </si>
  <si>
    <r>
      <t>7-6　民有林の所有形態別面積　</t>
    </r>
    <r>
      <rPr>
        <sz val="12"/>
        <rFont val="ＭＳ 明朝"/>
        <family val="1"/>
        <charset val="128"/>
      </rPr>
      <t xml:space="preserve"> (平成26～30年度)</t>
    </r>
    <phoneticPr fontId="10"/>
  </si>
  <si>
    <t>その他私有林</t>
    <phoneticPr fontId="10"/>
  </si>
  <si>
    <t>(単位:ha)</t>
    <phoneticPr fontId="10"/>
  </si>
  <si>
    <t>(注)四捨五入により計は必ずしも一致しない。</t>
    <rPh sb="3" eb="7">
      <t>シシャゴニュウ</t>
    </rPh>
    <rPh sb="10" eb="11">
      <t>ケイ</t>
    </rPh>
    <rPh sb="12" eb="13">
      <t>カナラ</t>
    </rPh>
    <rPh sb="16" eb="18">
      <t>イッチ</t>
    </rPh>
    <phoneticPr fontId="3"/>
  </si>
  <si>
    <r>
      <t>7-7　民有林の樹種別面積・材積　</t>
    </r>
    <r>
      <rPr>
        <sz val="12"/>
        <rFont val="ＭＳ 明朝"/>
        <family val="1"/>
        <charset val="128"/>
      </rPr>
      <t>(平成26～30年度)</t>
    </r>
    <phoneticPr fontId="10"/>
  </si>
  <si>
    <r>
      <t>7-8　製材品生産及び出荷量　</t>
    </r>
    <r>
      <rPr>
        <sz val="12"/>
        <rFont val="ＭＳ 明朝"/>
        <family val="1"/>
        <charset val="128"/>
      </rPr>
      <t>(平成26～30年)</t>
    </r>
    <phoneticPr fontId="3"/>
  </si>
  <si>
    <t>(単位：千㎥)</t>
    <phoneticPr fontId="3"/>
  </si>
  <si>
    <r>
      <rPr>
        <sz val="8"/>
        <rFont val="ＭＳ 明朝"/>
        <family val="1"/>
        <charset val="128"/>
      </rPr>
      <t>3)</t>
    </r>
    <r>
      <rPr>
        <sz val="9"/>
        <rFont val="ＭＳ 明朝"/>
        <family val="1"/>
        <charset val="128"/>
      </rPr>
      <t>森林以外
の草生地 
（野草地)</t>
    </r>
    <rPh sb="2" eb="4">
      <t>シンリン</t>
    </rPh>
    <rPh sb="4" eb="6">
      <t>イガイ</t>
    </rPh>
    <phoneticPr fontId="3"/>
  </si>
  <si>
    <r>
      <rPr>
        <sz val="8"/>
        <rFont val="ＭＳ 明朝"/>
        <family val="1"/>
        <charset val="128"/>
      </rPr>
      <t>3）</t>
    </r>
    <r>
      <rPr>
        <sz val="9"/>
        <rFont val="ＭＳ 明朝"/>
        <family val="1"/>
        <charset val="128"/>
      </rPr>
      <t>森林計画対象の森林機能別現況森林面積　</t>
    </r>
    <phoneticPr fontId="3"/>
  </si>
  <si>
    <r>
      <rPr>
        <sz val="8"/>
        <rFont val="ＭＳ 明朝"/>
        <family val="1"/>
        <charset val="128"/>
      </rPr>
      <t xml:space="preserve">3) </t>
    </r>
    <r>
      <rPr>
        <sz val="9"/>
        <rFont val="ＭＳ 明朝"/>
        <family val="1"/>
        <charset val="128"/>
      </rPr>
      <t xml:space="preserve">森  林  計  画  対  象 </t>
    </r>
    <rPh sb="3" eb="4">
      <t>モリ</t>
    </rPh>
    <rPh sb="6" eb="7">
      <t>ハヤシ</t>
    </rPh>
    <rPh sb="9" eb="10">
      <t>ケイ</t>
    </rPh>
    <rPh sb="12" eb="13">
      <t>ガ</t>
    </rPh>
    <rPh sb="15" eb="16">
      <t>タイ</t>
    </rPh>
    <rPh sb="18" eb="19">
      <t>ゾウ</t>
    </rPh>
    <phoneticPr fontId="3"/>
  </si>
  <si>
    <t>-</t>
  </si>
  <si>
    <t>X</t>
  </si>
  <si>
    <t>(注)「X」は個人、法人又はその他の団体の個々の秘密に属する事項を秘匿するため、統計数値を公表しないもの。</t>
    <rPh sb="7" eb="9">
      <t>コジン</t>
    </rPh>
    <rPh sb="10" eb="12">
      <t>ホウジン</t>
    </rPh>
    <rPh sb="12" eb="13">
      <t>マタ</t>
    </rPh>
    <rPh sb="16" eb="17">
      <t>タ</t>
    </rPh>
    <rPh sb="18" eb="20">
      <t>ダンタイ</t>
    </rPh>
    <rPh sb="27" eb="28">
      <t>ゾク</t>
    </rPh>
    <rPh sb="30" eb="32">
      <t>ジコウ</t>
    </rPh>
    <rPh sb="33" eb="35">
      <t>ヒトク</t>
    </rPh>
    <rPh sb="40" eb="42">
      <t>トウケイ</t>
    </rPh>
    <rPh sb="42" eb="44">
      <t>スウチ</t>
    </rPh>
    <rPh sb="45" eb="47">
      <t>コウヒョウ</t>
    </rPh>
    <phoneticPr fontId="10"/>
  </si>
  <si>
    <t>(注) 1)「独立行政法人等」･･･平成17年は「緑資源機構」。</t>
    <rPh sb="7" eb="9">
      <t>ドクリツ</t>
    </rPh>
    <rPh sb="9" eb="11">
      <t>ギョウセイ</t>
    </rPh>
    <rPh sb="11" eb="13">
      <t>ホウジン</t>
    </rPh>
    <rPh sb="13" eb="14">
      <t>トウ</t>
    </rPh>
    <rPh sb="18" eb="20">
      <t>ヘイセイ</t>
    </rPh>
    <rPh sb="22" eb="23">
      <t>ネン</t>
    </rPh>
    <rPh sb="25" eb="26">
      <t>ミドリ</t>
    </rPh>
    <rPh sb="26" eb="28">
      <t>シゲン</t>
    </rPh>
    <rPh sb="28" eb="30">
      <t>キコウ</t>
    </rPh>
    <phoneticPr fontId="3"/>
  </si>
  <si>
    <t xml:space="preserve">     2)「公有」･･･県・市町・財産区等。</t>
    <rPh sb="8" eb="10">
      <t>コウユウ</t>
    </rPh>
    <rPh sb="14" eb="15">
      <t>ケン</t>
    </rPh>
    <rPh sb="16" eb="17">
      <t>シ</t>
    </rPh>
    <rPh sb="17" eb="18">
      <t>マチ</t>
    </rPh>
    <rPh sb="19" eb="21">
      <t>ザイサン</t>
    </rPh>
    <rPh sb="21" eb="22">
      <t>ク</t>
    </rPh>
    <rPh sb="22" eb="23">
      <t>トウ</t>
    </rPh>
    <phoneticPr fontId="3"/>
  </si>
  <si>
    <t>各次年度4月1日現在</t>
    <rPh sb="1" eb="2">
      <t>ジ</t>
    </rPh>
    <rPh sb="3" eb="4">
      <t>ド</t>
    </rPh>
    <rPh sb="5" eb="6">
      <t>ガツ</t>
    </rPh>
    <rPh sb="7" eb="8">
      <t>ニチ</t>
    </rPh>
    <phoneticPr fontId="10"/>
  </si>
  <si>
    <t>平成 17 年</t>
    <rPh sb="6" eb="7">
      <t>ネン</t>
    </rPh>
    <phoneticPr fontId="8"/>
  </si>
  <si>
    <t>　　 22</t>
    <phoneticPr fontId="8"/>
  </si>
  <si>
    <t>　　 27</t>
    <phoneticPr fontId="8"/>
  </si>
  <si>
    <t>独立行政法人等</t>
    <rPh sb="0" eb="6">
      <t>ドクリツギョウセイホウジン</t>
    </rPh>
    <rPh sb="6" eb="7">
      <t>ナド</t>
    </rPh>
    <phoneticPr fontId="3"/>
  </si>
  <si>
    <t>公  有</t>
    <phoneticPr fontId="3"/>
  </si>
  <si>
    <t>平成 25 年度</t>
    <phoneticPr fontId="3"/>
  </si>
  <si>
    <t>26</t>
    <phoneticPr fontId="10"/>
  </si>
  <si>
    <t>27</t>
    <phoneticPr fontId="10"/>
  </si>
  <si>
    <t>28</t>
    <phoneticPr fontId="10"/>
  </si>
  <si>
    <t>29</t>
    <phoneticPr fontId="10"/>
  </si>
  <si>
    <t>(注)民収分は除く。</t>
    <phoneticPr fontId="3"/>
  </si>
  <si>
    <t>平成 26 年度</t>
    <phoneticPr fontId="10"/>
  </si>
  <si>
    <t>30</t>
    <phoneticPr fontId="10"/>
  </si>
  <si>
    <t>平成 26 年度</t>
    <phoneticPr fontId="10"/>
  </si>
  <si>
    <t>27</t>
    <phoneticPr fontId="10"/>
  </si>
  <si>
    <t>28</t>
    <phoneticPr fontId="10"/>
  </si>
  <si>
    <t>29</t>
    <phoneticPr fontId="10"/>
  </si>
  <si>
    <t>30</t>
    <phoneticPr fontId="10"/>
  </si>
  <si>
    <t>平成 26 年度</t>
    <rPh sb="6" eb="8">
      <t>ネンド</t>
    </rPh>
    <phoneticPr fontId="10"/>
  </si>
  <si>
    <t>平成 26 年</t>
    <rPh sb="6" eb="7">
      <t>ネン</t>
    </rPh>
    <phoneticPr fontId="10"/>
  </si>
  <si>
    <t>　27</t>
    <phoneticPr fontId="10"/>
  </si>
  <si>
    <t>　28</t>
    <phoneticPr fontId="10"/>
  </si>
  <si>
    <t>　29</t>
    <phoneticPr fontId="10"/>
  </si>
  <si>
    <t>　30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</si>
</sst>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\ ###\ ###"/>
    <numFmt numFmtId="177" formatCode="#.0\ ###\ ###"/>
    <numFmt numFmtId="178" formatCode="\x"/>
    <numFmt numFmtId="179" formatCode="#,##0;\-#,##0;&quot;- &quot;"/>
    <numFmt numFmtId="180" formatCode="* #,##0_ ;_ @_ "/>
    <numFmt numFmtId="181" formatCode="0.0000_ 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vertAlign val="superscript"/>
      <sz val="9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color indexed="0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6" fillId="0" borderId="0" applyFont="0" applyBorder="0"/>
    <xf numFmtId="179" fontId="5" fillId="0" borderId="0" applyFill="0" applyBorder="0" applyProtection="0">
      <alignment vertical="center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340">
    <xf numFmtId="0" fontId="0" fillId="0" borderId="0" xfId="0"/>
    <xf numFmtId="0" fontId="6" fillId="0" borderId="0" xfId="8" applyFont="1" applyFill="1"/>
    <xf numFmtId="0" fontId="4" fillId="0" borderId="0" xfId="6" applyFont="1" applyFill="1"/>
    <xf numFmtId="0" fontId="2" fillId="0" borderId="0" xfId="6" applyFont="1" applyFill="1"/>
    <xf numFmtId="0" fontId="2" fillId="0" borderId="0" xfId="6" applyFont="1" applyFill="1" applyAlignment="1">
      <alignment vertical="center"/>
    </xf>
    <xf numFmtId="0" fontId="8" fillId="0" borderId="0" xfId="6" applyFont="1" applyFill="1" applyAlignment="1">
      <alignment vertical="center"/>
    </xf>
    <xf numFmtId="0" fontId="4" fillId="0" borderId="0" xfId="7" applyFont="1" applyFill="1"/>
    <xf numFmtId="0" fontId="2" fillId="0" borderId="0" xfId="7" applyFont="1" applyFill="1"/>
    <xf numFmtId="0" fontId="6" fillId="0" borderId="0" xfId="7" applyFont="1" applyFill="1"/>
    <xf numFmtId="0" fontId="7" fillId="0" borderId="0" xfId="8" applyFont="1" applyFill="1"/>
    <xf numFmtId="0" fontId="2" fillId="0" borderId="0" xfId="8" applyFont="1" applyFill="1"/>
    <xf numFmtId="0" fontId="2" fillId="0" borderId="0" xfId="8" applyFont="1" applyFill="1" applyAlignment="1"/>
    <xf numFmtId="0" fontId="2" fillId="0" borderId="0" xfId="8" applyFont="1" applyFill="1" applyBorder="1"/>
    <xf numFmtId="0" fontId="2" fillId="0" borderId="0" xfId="8" applyFont="1" applyFill="1" applyBorder="1" applyAlignment="1"/>
    <xf numFmtId="0" fontId="6" fillId="0" borderId="0" xfId="8" quotePrefix="1" applyFont="1" applyFill="1" applyAlignment="1">
      <alignment horizontal="left"/>
    </xf>
    <xf numFmtId="0" fontId="2" fillId="0" borderId="0" xfId="8" applyFont="1" applyFill="1" applyAlignment="1">
      <alignment vertical="center"/>
    </xf>
    <xf numFmtId="0" fontId="2" fillId="0" borderId="0" xfId="8" applyFont="1" applyFill="1" applyAlignment="1">
      <alignment horizontal="centerContinuous"/>
    </xf>
    <xf numFmtId="0" fontId="4" fillId="0" borderId="0" xfId="8" applyFont="1" applyFill="1" applyAlignment="1">
      <alignment horizontal="centerContinuous"/>
    </xf>
    <xf numFmtId="0" fontId="6" fillId="0" borderId="0" xfId="8" applyFont="1" applyFill="1" applyBorder="1"/>
    <xf numFmtId="0" fontId="6" fillId="2" borderId="0" xfId="8" applyFont="1" applyFill="1"/>
    <xf numFmtId="0" fontId="6" fillId="2" borderId="3" xfId="8" applyFont="1" applyFill="1" applyBorder="1" applyAlignment="1">
      <alignment horizontal="centerContinuous" vertical="center"/>
    </xf>
    <xf numFmtId="0" fontId="6" fillId="2" borderId="4" xfId="8" applyFont="1" applyFill="1" applyBorder="1" applyAlignment="1">
      <alignment horizontal="centerContinuous" vertical="center"/>
    </xf>
    <xf numFmtId="0" fontId="6" fillId="2" borderId="5" xfId="8" applyFont="1" applyFill="1" applyBorder="1" applyAlignment="1">
      <alignment vertical="center"/>
    </xf>
    <xf numFmtId="0" fontId="6" fillId="2" borderId="6" xfId="8" applyFont="1" applyFill="1" applyBorder="1" applyAlignment="1">
      <alignment horizontal="centerContinuous" vertical="center"/>
    </xf>
    <xf numFmtId="0" fontId="6" fillId="2" borderId="7" xfId="8" applyFont="1" applyFill="1" applyBorder="1" applyAlignment="1">
      <alignment horizontal="center" vertical="center"/>
    </xf>
    <xf numFmtId="0" fontId="6" fillId="2" borderId="7" xfId="8" applyFont="1" applyFill="1" applyBorder="1" applyAlignment="1">
      <alignment vertical="center"/>
    </xf>
    <xf numFmtId="0" fontId="6" fillId="2" borderId="6" xfId="8" applyFont="1" applyFill="1" applyBorder="1" applyAlignment="1">
      <alignment horizontal="left" vertical="center"/>
    </xf>
    <xf numFmtId="0" fontId="6" fillId="2" borderId="6" xfId="8" applyFont="1" applyFill="1" applyBorder="1" applyAlignment="1">
      <alignment vertical="center"/>
    </xf>
    <xf numFmtId="0" fontId="6" fillId="2" borderId="6" xfId="8" applyFont="1" applyFill="1" applyBorder="1" applyAlignment="1">
      <alignment horizontal="right" vertical="center"/>
    </xf>
    <xf numFmtId="0" fontId="6" fillId="2" borderId="8" xfId="8" applyFont="1" applyFill="1" applyBorder="1" applyAlignment="1">
      <alignment vertical="center"/>
    </xf>
    <xf numFmtId="0" fontId="2" fillId="2" borderId="0" xfId="8" applyFont="1" applyFill="1" applyAlignment="1">
      <alignment horizontal="centerContinuous"/>
    </xf>
    <xf numFmtId="0" fontId="4" fillId="2" borderId="0" xfId="8" applyFont="1" applyFill="1" applyAlignment="1">
      <alignment horizontal="centerContinuous"/>
    </xf>
    <xf numFmtId="0" fontId="6" fillId="2" borderId="10" xfId="8" applyFont="1" applyFill="1" applyBorder="1" applyAlignment="1">
      <alignment horizontal="centerContinuous" vertical="center"/>
    </xf>
    <xf numFmtId="0" fontId="6" fillId="2" borderId="11" xfId="8" applyFont="1" applyFill="1" applyBorder="1" applyAlignment="1">
      <alignment horizontal="centerContinuous" vertical="center"/>
    </xf>
    <xf numFmtId="0" fontId="6" fillId="2" borderId="7" xfId="8" applyFont="1" applyFill="1" applyBorder="1" applyAlignment="1">
      <alignment horizontal="centerContinuous" vertical="center"/>
    </xf>
    <xf numFmtId="0" fontId="2" fillId="2" borderId="0" xfId="8" applyFont="1" applyFill="1"/>
    <xf numFmtId="0" fontId="7" fillId="0" borderId="0" xfId="8" applyFont="1" applyFill="1" applyAlignment="1">
      <alignment horizontal="right" vertical="center"/>
    </xf>
    <xf numFmtId="0" fontId="6" fillId="0" borderId="13" xfId="8" applyFont="1" applyFill="1" applyBorder="1" applyAlignment="1">
      <alignment horizontal="distributed" vertical="center" justifyLastLine="1"/>
    </xf>
    <xf numFmtId="0" fontId="6" fillId="0" borderId="4" xfId="8" applyFont="1" applyFill="1" applyBorder="1" applyAlignment="1">
      <alignment horizontal="distributed" vertical="center" justifyLastLine="1"/>
    </xf>
    <xf numFmtId="0" fontId="6" fillId="0" borderId="0" xfId="8" applyFont="1" applyFill="1" applyAlignment="1">
      <alignment vertical="center"/>
    </xf>
    <xf numFmtId="0" fontId="6" fillId="0" borderId="9" xfId="8" applyFont="1" applyFill="1" applyBorder="1" applyAlignment="1">
      <alignment horizontal="right"/>
    </xf>
    <xf numFmtId="0" fontId="2" fillId="0" borderId="9" xfId="8" applyFont="1" applyFill="1" applyBorder="1"/>
    <xf numFmtId="0" fontId="4" fillId="0" borderId="0" xfId="8" quotePrefix="1" applyFont="1" applyFill="1" applyAlignment="1">
      <alignment horizontal="centerContinuous"/>
    </xf>
    <xf numFmtId="0" fontId="2" fillId="0" borderId="0" xfId="5" applyFont="1" applyFill="1"/>
    <xf numFmtId="0" fontId="2" fillId="0" borderId="0" xfId="5" applyFont="1" applyFill="1" applyAlignment="1">
      <alignment horizontal="right"/>
    </xf>
    <xf numFmtId="0" fontId="4" fillId="0" borderId="0" xfId="5" applyFont="1" applyFill="1" applyAlignment="1">
      <alignment horizontal="right"/>
    </xf>
    <xf numFmtId="0" fontId="4" fillId="0" borderId="0" xfId="5" applyFont="1" applyFill="1"/>
    <xf numFmtId="0" fontId="2" fillId="0" borderId="0" xfId="0" applyFont="1" applyFill="1" applyAlignment="1">
      <alignment vertical="center"/>
    </xf>
    <xf numFmtId="0" fontId="7" fillId="0" borderId="0" xfId="5" applyFont="1" applyFill="1"/>
    <xf numFmtId="0" fontId="2" fillId="0" borderId="0" xfId="5" applyFont="1" applyFill="1" applyBorder="1"/>
    <xf numFmtId="0" fontId="2" fillId="0" borderId="0" xfId="0" applyFont="1" applyFill="1" applyBorder="1" applyAlignment="1">
      <alignment horizontal="centerContinuous" vertical="center"/>
    </xf>
    <xf numFmtId="0" fontId="2" fillId="0" borderId="0" xfId="0" applyFont="1" applyFill="1" applyBorder="1" applyAlignment="1">
      <alignment horizontal="centerContinuous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6" fillId="0" borderId="7" xfId="5" applyFont="1" applyFill="1" applyBorder="1"/>
    <xf numFmtId="0" fontId="6" fillId="0" borderId="0" xfId="5" applyFont="1" applyFill="1"/>
    <xf numFmtId="0" fontId="6" fillId="0" borderId="14" xfId="5" applyFont="1" applyFill="1" applyBorder="1"/>
    <xf numFmtId="0" fontId="6" fillId="0" borderId="15" xfId="5" applyFont="1" applyFill="1" applyBorder="1" applyAlignment="1">
      <alignment horizontal="distributed" justifyLastLine="1"/>
    </xf>
    <xf numFmtId="0" fontId="6" fillId="0" borderId="1" xfId="5" applyFont="1" applyFill="1" applyBorder="1" applyAlignment="1">
      <alignment horizontal="distributed"/>
    </xf>
    <xf numFmtId="0" fontId="6" fillId="0" borderId="16" xfId="5" applyFont="1" applyFill="1" applyBorder="1"/>
    <xf numFmtId="0" fontId="6" fillId="0" borderId="17" xfId="5" applyFont="1" applyFill="1" applyBorder="1"/>
    <xf numFmtId="0" fontId="9" fillId="0" borderId="2" xfId="5" quotePrefix="1" applyFont="1" applyFill="1" applyBorder="1" applyAlignment="1">
      <alignment horizontal="left"/>
    </xf>
    <xf numFmtId="0" fontId="8" fillId="0" borderId="0" xfId="5" applyFont="1" applyFill="1"/>
    <xf numFmtId="3" fontId="8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0" fontId="6" fillId="0" borderId="2" xfId="5" applyFont="1" applyFill="1" applyBorder="1" applyAlignment="1">
      <alignment horizontal="center"/>
    </xf>
    <xf numFmtId="0" fontId="9" fillId="0" borderId="0" xfId="5" applyFont="1" applyFill="1"/>
    <xf numFmtId="0" fontId="6" fillId="0" borderId="0" xfId="5" applyFont="1" applyFill="1" applyBorder="1"/>
    <xf numFmtId="0" fontId="6" fillId="0" borderId="7" xfId="5" quotePrefix="1" applyFont="1" applyFill="1" applyBorder="1" applyAlignment="1">
      <alignment horizontal="left"/>
    </xf>
    <xf numFmtId="0" fontId="7" fillId="0" borderId="0" xfId="5" applyFont="1" applyFill="1" applyBorder="1"/>
    <xf numFmtId="3" fontId="2" fillId="0" borderId="0" xfId="0" applyNumberFormat="1" applyFont="1" applyFill="1" applyAlignment="1">
      <alignment horizontal="right" vertical="center"/>
    </xf>
    <xf numFmtId="49" fontId="6" fillId="0" borderId="0" xfId="9" applyNumberFormat="1" applyFont="1" applyFill="1" applyBorder="1" applyAlignment="1">
      <alignment horizontal="left" vertical="center"/>
    </xf>
    <xf numFmtId="49" fontId="4" fillId="0" borderId="0" xfId="9" applyNumberFormat="1" applyFont="1" applyFill="1" applyBorder="1" applyAlignment="1">
      <alignment vertical="center"/>
    </xf>
    <xf numFmtId="49" fontId="6" fillId="0" borderId="0" xfId="9" applyNumberFormat="1" applyFont="1" applyFill="1"/>
    <xf numFmtId="49" fontId="13" fillId="0" borderId="0" xfId="9" applyNumberFormat="1" applyFont="1" applyFill="1" applyBorder="1" applyAlignment="1">
      <alignment horizontal="center" vertical="center"/>
    </xf>
    <xf numFmtId="49" fontId="6" fillId="0" borderId="0" xfId="9" applyNumberFormat="1" applyFont="1" applyFill="1" applyBorder="1" applyAlignment="1">
      <alignment vertical="center"/>
    </xf>
    <xf numFmtId="49" fontId="6" fillId="0" borderId="0" xfId="9" applyNumberFormat="1" applyFont="1" applyFill="1" applyAlignment="1">
      <alignment vertical="center"/>
    </xf>
    <xf numFmtId="49" fontId="14" fillId="0" borderId="0" xfId="9" applyNumberFormat="1" applyFont="1" applyFill="1" applyBorder="1" applyAlignment="1">
      <alignment horizontal="center" vertical="center"/>
    </xf>
    <xf numFmtId="49" fontId="6" fillId="0" borderId="0" xfId="9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0" borderId="18" xfId="0" applyNumberFormat="1" applyFont="1" applyFill="1" applyBorder="1" applyAlignment="1">
      <alignment horizontal="center" vertical="center"/>
    </xf>
    <xf numFmtId="0" fontId="6" fillId="0" borderId="1" xfId="5" applyFont="1" applyFill="1" applyBorder="1" applyAlignment="1">
      <alignment vertical="center" wrapText="1" justifyLastLine="1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2" xfId="5" applyFont="1" applyFill="1" applyBorder="1" applyAlignment="1">
      <alignment vertical="center" wrapText="1" justifyLastLine="1"/>
    </xf>
    <xf numFmtId="176" fontId="9" fillId="0" borderId="0" xfId="4" applyNumberFormat="1" applyFont="1" applyFill="1" applyAlignment="1">
      <alignment horizontal="right"/>
    </xf>
    <xf numFmtId="0" fontId="15" fillId="0" borderId="0" xfId="5" applyFont="1" applyFill="1"/>
    <xf numFmtId="49" fontId="9" fillId="0" borderId="1" xfId="5" applyNumberFormat="1" applyFont="1" applyFill="1" applyBorder="1" applyAlignment="1"/>
    <xf numFmtId="49" fontId="9" fillId="0" borderId="2" xfId="5" applyNumberFormat="1" applyFont="1" applyFill="1" applyBorder="1" applyAlignment="1"/>
    <xf numFmtId="0" fontId="6" fillId="0" borderId="2" xfId="5" applyFont="1" applyFill="1" applyBorder="1" applyAlignment="1">
      <alignment horizontal="distributed"/>
    </xf>
    <xf numFmtId="0" fontId="6" fillId="0" borderId="9" xfId="5" applyFont="1" applyFill="1" applyBorder="1"/>
    <xf numFmtId="0" fontId="6" fillId="0" borderId="12" xfId="5" applyFont="1" applyFill="1" applyBorder="1" applyAlignment="1">
      <alignment horizontal="distributed"/>
    </xf>
    <xf numFmtId="0" fontId="6" fillId="0" borderId="19" xfId="5" applyFont="1" applyFill="1" applyBorder="1" applyAlignment="1">
      <alignment horizontal="center"/>
    </xf>
    <xf numFmtId="0" fontId="6" fillId="0" borderId="0" xfId="5" quotePrefix="1" applyFont="1" applyFill="1" applyAlignment="1">
      <alignment horizontal="left"/>
    </xf>
    <xf numFmtId="49" fontId="6" fillId="0" borderId="0" xfId="9" applyNumberFormat="1" applyFont="1" applyFill="1" applyAlignment="1">
      <alignment horizontal="right"/>
    </xf>
    <xf numFmtId="0" fontId="16" fillId="0" borderId="0" xfId="0" applyFont="1" applyFill="1"/>
    <xf numFmtId="0" fontId="6" fillId="0" borderId="7" xfId="8" applyFont="1" applyFill="1" applyBorder="1"/>
    <xf numFmtId="0" fontId="17" fillId="3" borderId="0" xfId="5" applyFont="1" applyFill="1"/>
    <xf numFmtId="49" fontId="18" fillId="3" borderId="0" xfId="9" applyNumberFormat="1" applyFont="1" applyFill="1" applyAlignment="1">
      <alignment horizontal="right"/>
    </xf>
    <xf numFmtId="49" fontId="18" fillId="3" borderId="0" xfId="9" applyNumberFormat="1" applyFont="1" applyFill="1"/>
    <xf numFmtId="0" fontId="6" fillId="0" borderId="7" xfId="8" quotePrefix="1" applyFont="1" applyFill="1" applyBorder="1" applyAlignment="1">
      <alignment horizontal="left"/>
    </xf>
    <xf numFmtId="0" fontId="4" fillId="3" borderId="0" xfId="8" applyFont="1" applyFill="1" applyAlignment="1">
      <alignment horizontal="centerContinuous"/>
    </xf>
    <xf numFmtId="0" fontId="2" fillId="3" borderId="0" xfId="8" applyFont="1" applyFill="1" applyAlignment="1">
      <alignment horizontal="centerContinuous"/>
    </xf>
    <xf numFmtId="0" fontId="2" fillId="3" borderId="0" xfId="8" applyFont="1" applyFill="1"/>
    <xf numFmtId="0" fontId="6" fillId="3" borderId="0" xfId="8" applyFont="1" applyFill="1" applyAlignment="1">
      <alignment horizontal="right"/>
    </xf>
    <xf numFmtId="0" fontId="6" fillId="3" borderId="7" xfId="8" applyFont="1" applyFill="1" applyBorder="1" applyAlignment="1">
      <alignment horizontal="centerContinuous" vertical="center"/>
    </xf>
    <xf numFmtId="180" fontId="9" fillId="0" borderId="2" xfId="3" applyNumberFormat="1" applyFont="1" applyBorder="1" applyAlignment="1">
      <alignment horizontal="right"/>
    </xf>
    <xf numFmtId="180" fontId="9" fillId="0" borderId="0" xfId="3" applyNumberFormat="1" applyFont="1" applyBorder="1" applyAlignment="1">
      <alignment horizontal="right"/>
    </xf>
    <xf numFmtId="180" fontId="6" fillId="0" borderId="2" xfId="3" applyNumberFormat="1" applyFont="1" applyBorder="1" applyAlignment="1">
      <alignment horizontal="right"/>
    </xf>
    <xf numFmtId="180" fontId="6" fillId="0" borderId="0" xfId="3" applyNumberFormat="1" applyFont="1" applyBorder="1" applyAlignment="1">
      <alignment horizontal="right"/>
    </xf>
    <xf numFmtId="180" fontId="6" fillId="0" borderId="2" xfId="2" applyNumberFormat="1" applyFont="1" applyFill="1" applyBorder="1" applyAlignment="1">
      <alignment horizontal="right"/>
    </xf>
    <xf numFmtId="180" fontId="6" fillId="0" borderId="0" xfId="2" applyNumberFormat="1" applyFont="1" applyFill="1" applyBorder="1" applyAlignment="1">
      <alignment horizontal="right"/>
    </xf>
    <xf numFmtId="180" fontId="6" fillId="0" borderId="19" xfId="2" applyNumberFormat="1" applyFont="1" applyFill="1" applyBorder="1" applyAlignment="1">
      <alignment horizontal="right"/>
    </xf>
    <xf numFmtId="180" fontId="6" fillId="0" borderId="9" xfId="2" applyNumberFormat="1" applyFont="1" applyFill="1" applyBorder="1" applyAlignment="1">
      <alignment horizontal="right"/>
    </xf>
    <xf numFmtId="180" fontId="6" fillId="0" borderId="12" xfId="2" applyNumberFormat="1" applyFont="1" applyFill="1" applyBorder="1" applyAlignment="1">
      <alignment horizontal="right"/>
    </xf>
    <xf numFmtId="0" fontId="19" fillId="0" borderId="0" xfId="5" applyFont="1" applyFill="1"/>
    <xf numFmtId="49" fontId="20" fillId="0" borderId="0" xfId="9" applyNumberFormat="1" applyFont="1" applyFill="1" applyAlignment="1">
      <alignment horizontal="right"/>
    </xf>
    <xf numFmtId="49" fontId="20" fillId="0" borderId="0" xfId="9" applyNumberFormat="1" applyFont="1" applyFill="1"/>
    <xf numFmtId="0" fontId="2" fillId="0" borderId="0" xfId="0" applyFont="1" applyFill="1"/>
    <xf numFmtId="0" fontId="6" fillId="0" borderId="0" xfId="6" applyFont="1" applyFill="1"/>
    <xf numFmtId="0" fontId="1" fillId="0" borderId="0" xfId="0" applyFont="1" applyFill="1"/>
    <xf numFmtId="0" fontId="6" fillId="0" borderId="0" xfId="6" applyFont="1" applyFill="1" applyAlignment="1">
      <alignment horizontal="right"/>
    </xf>
    <xf numFmtId="0" fontId="6" fillId="0" borderId="7" xfId="6" applyFont="1" applyFill="1" applyBorder="1" applyAlignment="1">
      <alignment horizontal="centerContinuous" vertical="center"/>
    </xf>
    <xf numFmtId="0" fontId="6" fillId="0" borderId="8" xfId="6" applyFont="1" applyFill="1" applyBorder="1" applyAlignment="1">
      <alignment horizontal="centerContinuous" vertical="center"/>
    </xf>
    <xf numFmtId="0" fontId="6" fillId="0" borderId="18" xfId="6" applyFont="1" applyFill="1" applyBorder="1" applyAlignment="1">
      <alignment horizontal="distributed" vertical="center" justifyLastLine="1"/>
    </xf>
    <xf numFmtId="0" fontId="6" fillId="0" borderId="0" xfId="6" applyFont="1" applyFill="1" applyAlignment="1">
      <alignment horizontal="left"/>
    </xf>
    <xf numFmtId="0" fontId="2" fillId="0" borderId="0" xfId="6" quotePrefix="1" applyFont="1" applyFill="1" applyBorder="1" applyAlignment="1">
      <alignment horizontal="left"/>
    </xf>
    <xf numFmtId="0" fontId="2" fillId="0" borderId="0" xfId="6" quotePrefix="1" applyFont="1" applyFill="1" applyAlignment="1">
      <alignment horizontal="left"/>
    </xf>
    <xf numFmtId="181" fontId="1" fillId="0" borderId="0" xfId="0" applyNumberFormat="1" applyFont="1" applyFill="1"/>
    <xf numFmtId="0" fontId="4" fillId="0" borderId="0" xfId="7" applyFont="1" applyFill="1" applyAlignment="1">
      <alignment horizontal="centerContinuous"/>
    </xf>
    <xf numFmtId="0" fontId="4" fillId="0" borderId="0" xfId="7" quotePrefix="1" applyFont="1" applyFill="1" applyAlignment="1">
      <alignment horizontal="centerContinuous"/>
    </xf>
    <xf numFmtId="0" fontId="2" fillId="0" borderId="0" xfId="7" applyFont="1" applyFill="1" applyAlignment="1">
      <alignment horizontal="left"/>
    </xf>
    <xf numFmtId="0" fontId="6" fillId="0" borderId="7" xfId="7" applyFont="1" applyFill="1" applyBorder="1" applyAlignment="1">
      <alignment horizontal="centerContinuous" vertical="center"/>
    </xf>
    <xf numFmtId="0" fontId="6" fillId="0" borderId="20" xfId="7" applyFont="1" applyFill="1" applyBorder="1" applyAlignment="1">
      <alignment horizontal="centerContinuous" vertical="center"/>
    </xf>
    <xf numFmtId="0" fontId="6" fillId="0" borderId="18" xfId="7" applyFont="1" applyFill="1" applyBorder="1" applyAlignment="1">
      <alignment horizontal="distributed" vertical="center" justifyLastLine="1"/>
    </xf>
    <xf numFmtId="179" fontId="5" fillId="0" borderId="0" xfId="2" applyFont="1">
      <alignment vertical="center"/>
    </xf>
    <xf numFmtId="3" fontId="2" fillId="0" borderId="7" xfId="0" applyNumberFormat="1" applyFont="1" applyFill="1" applyBorder="1" applyAlignment="1">
      <alignment horizontal="right" vertical="center"/>
    </xf>
    <xf numFmtId="176" fontId="9" fillId="0" borderId="0" xfId="6" applyNumberFormat="1" applyFont="1" applyFill="1" applyBorder="1" applyAlignment="1">
      <alignment vertical="center"/>
    </xf>
    <xf numFmtId="0" fontId="6" fillId="0" borderId="0" xfId="5" applyFont="1" applyFill="1" applyBorder="1" applyAlignment="1">
      <alignment horizontal="right"/>
    </xf>
    <xf numFmtId="0" fontId="6" fillId="2" borderId="1" xfId="8" applyFont="1" applyFill="1" applyBorder="1" applyAlignment="1">
      <alignment horizontal="distributed" vertical="center" justifyLastLine="1"/>
    </xf>
    <xf numFmtId="0" fontId="6" fillId="2" borderId="5" xfId="8" applyFont="1" applyFill="1" applyBorder="1" applyAlignment="1">
      <alignment horizontal="distributed" vertical="center" justifyLastLine="1"/>
    </xf>
    <xf numFmtId="0" fontId="6" fillId="2" borderId="18" xfId="8" applyFont="1" applyFill="1" applyBorder="1" applyAlignment="1">
      <alignment horizontal="distributed" vertical="center" justifyLastLine="1"/>
    </xf>
    <xf numFmtId="0" fontId="7" fillId="2" borderId="18" xfId="8" applyFont="1" applyFill="1" applyBorder="1" applyAlignment="1">
      <alignment horizontal="distributed" vertical="center" justifyLastLine="1"/>
    </xf>
    <xf numFmtId="0" fontId="6" fillId="0" borderId="21" xfId="7" applyFont="1" applyFill="1" applyBorder="1" applyAlignment="1">
      <alignment horizontal="distributed" vertical="center" justifyLastLine="1"/>
    </xf>
    <xf numFmtId="0" fontId="6" fillId="0" borderId="1" xfId="8" applyFont="1" applyFill="1" applyBorder="1" applyAlignment="1">
      <alignment horizontal="distributed" justifyLastLine="1"/>
    </xf>
    <xf numFmtId="0" fontId="6" fillId="0" borderId="5" xfId="8" applyFont="1" applyFill="1" applyBorder="1" applyAlignment="1">
      <alignment horizontal="distributed" vertical="top" justifyLastLine="1"/>
    </xf>
    <xf numFmtId="176" fontId="6" fillId="0" borderId="2" xfId="6" applyNumberFormat="1" applyFont="1" applyFill="1" applyBorder="1" applyAlignment="1"/>
    <xf numFmtId="176" fontId="6" fillId="0" borderId="0" xfId="6" applyNumberFormat="1" applyFont="1" applyFill="1" applyBorder="1" applyAlignment="1"/>
    <xf numFmtId="176" fontId="9" fillId="0" borderId="9" xfId="6" applyNumberFormat="1" applyFont="1" applyFill="1" applyBorder="1" applyAlignment="1"/>
    <xf numFmtId="176" fontId="6" fillId="0" borderId="2" xfId="6" applyNumberFormat="1" applyFont="1" applyFill="1" applyBorder="1" applyAlignment="1">
      <alignment horizontal="right"/>
    </xf>
    <xf numFmtId="176" fontId="6" fillId="0" borderId="0" xfId="6" applyNumberFormat="1" applyFont="1" applyFill="1" applyBorder="1" applyAlignment="1">
      <alignment horizontal="right"/>
    </xf>
    <xf numFmtId="0" fontId="6" fillId="0" borderId="0" xfId="5" applyFont="1" applyFill="1" applyAlignment="1">
      <alignment vertical="center"/>
    </xf>
    <xf numFmtId="176" fontId="6" fillId="0" borderId="0" xfId="5" applyNumberFormat="1" applyFont="1" applyFill="1" applyAlignment="1">
      <alignment horizontal="right" vertical="center"/>
    </xf>
    <xf numFmtId="0" fontId="6" fillId="0" borderId="2" xfId="5" applyFont="1" applyFill="1" applyBorder="1" applyAlignment="1">
      <alignment vertical="center"/>
    </xf>
    <xf numFmtId="0" fontId="2" fillId="0" borderId="0" xfId="5" applyFont="1" applyFill="1" applyAlignment="1">
      <alignment vertical="center"/>
    </xf>
    <xf numFmtId="0" fontId="6" fillId="0" borderId="2" xfId="5" quotePrefix="1" applyFont="1" applyFill="1" applyBorder="1" applyAlignment="1">
      <alignment horizontal="left" vertical="center"/>
    </xf>
    <xf numFmtId="0" fontId="9" fillId="0" borderId="0" xfId="5" applyFont="1" applyFill="1" applyAlignment="1">
      <alignment vertical="center"/>
    </xf>
    <xf numFmtId="176" fontId="9" fillId="0" borderId="0" xfId="5" applyNumberFormat="1" applyFont="1" applyFill="1" applyAlignment="1">
      <alignment horizontal="right" vertical="center"/>
    </xf>
    <xf numFmtId="0" fontId="9" fillId="0" borderId="2" xfId="5" quotePrefix="1" applyFont="1" applyFill="1" applyBorder="1" applyAlignment="1">
      <alignment horizontal="left" vertical="center"/>
    </xf>
    <xf numFmtId="0" fontId="8" fillId="0" borderId="0" xfId="5" applyFont="1" applyFill="1" applyAlignment="1">
      <alignment vertical="center"/>
    </xf>
    <xf numFmtId="0" fontId="9" fillId="0" borderId="1" xfId="5" quotePrefix="1" applyFont="1" applyFill="1" applyBorder="1" applyAlignment="1">
      <alignment horizontal="left" vertical="center"/>
    </xf>
    <xf numFmtId="0" fontId="8" fillId="0" borderId="2" xfId="5" applyFont="1" applyFill="1" applyBorder="1" applyAlignment="1">
      <alignment vertical="center"/>
    </xf>
    <xf numFmtId="0" fontId="9" fillId="0" borderId="1" xfId="5" applyFont="1" applyFill="1" applyBorder="1" applyAlignment="1">
      <alignment horizontal="distributed" vertical="center"/>
    </xf>
    <xf numFmtId="0" fontId="9" fillId="0" borderId="2" xfId="5" applyFont="1" applyFill="1" applyBorder="1" applyAlignment="1">
      <alignment horizontal="center" vertical="center"/>
    </xf>
    <xf numFmtId="0" fontId="6" fillId="0" borderId="1" xfId="5" applyFont="1" applyFill="1" applyBorder="1" applyAlignment="1">
      <alignment horizontal="distributed" vertical="center"/>
    </xf>
    <xf numFmtId="0" fontId="6" fillId="0" borderId="2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vertical="center"/>
    </xf>
    <xf numFmtId="177" fontId="6" fillId="0" borderId="2" xfId="8" applyNumberFormat="1" applyFont="1" applyFill="1" applyBorder="1" applyAlignment="1">
      <alignment vertical="center"/>
    </xf>
    <xf numFmtId="177" fontId="6" fillId="0" borderId="0" xfId="8" applyNumberFormat="1" applyFont="1" applyFill="1" applyBorder="1" applyAlignment="1">
      <alignment vertical="center"/>
    </xf>
    <xf numFmtId="0" fontId="6" fillId="0" borderId="0" xfId="8" applyFont="1" applyFill="1" applyBorder="1" applyAlignment="1">
      <alignment vertical="center"/>
    </xf>
    <xf numFmtId="176" fontId="6" fillId="0" borderId="0" xfId="8" applyNumberFormat="1" applyFont="1" applyFill="1" applyBorder="1" applyAlignment="1">
      <alignment vertical="center"/>
    </xf>
    <xf numFmtId="177" fontId="6" fillId="0" borderId="2" xfId="8" applyNumberFormat="1" applyFont="1" applyFill="1" applyBorder="1" applyAlignment="1">
      <alignment horizontal="right" vertical="center"/>
    </xf>
    <xf numFmtId="0" fontId="6" fillId="0" borderId="0" xfId="8" applyFont="1" applyFill="1" applyBorder="1" applyAlignment="1">
      <alignment horizontal="right" vertical="center"/>
    </xf>
    <xf numFmtId="176" fontId="6" fillId="0" borderId="0" xfId="8" applyNumberFormat="1" applyFont="1" applyFill="1" applyBorder="1" applyAlignment="1">
      <alignment horizontal="right" vertical="center"/>
    </xf>
    <xf numFmtId="177" fontId="9" fillId="0" borderId="2" xfId="8" applyNumberFormat="1" applyFont="1" applyFill="1" applyBorder="1" applyAlignment="1">
      <alignment horizontal="right" vertical="center"/>
    </xf>
    <xf numFmtId="177" fontId="9" fillId="0" borderId="9" xfId="8" applyNumberFormat="1" applyFont="1" applyFill="1" applyBorder="1" applyAlignment="1">
      <alignment vertical="center"/>
    </xf>
    <xf numFmtId="0" fontId="9" fillId="0" borderId="9" xfId="8" applyFont="1" applyFill="1" applyBorder="1" applyAlignment="1">
      <alignment horizontal="right" vertical="center"/>
    </xf>
    <xf numFmtId="176" fontId="9" fillId="0" borderId="9" xfId="8" applyNumberFormat="1" applyFont="1" applyFill="1" applyBorder="1" applyAlignment="1">
      <alignment horizontal="right" vertical="center"/>
    </xf>
    <xf numFmtId="0" fontId="6" fillId="2" borderId="1" xfId="8" applyFont="1" applyFill="1" applyBorder="1" applyAlignment="1">
      <alignment vertical="center"/>
    </xf>
    <xf numFmtId="0" fontId="6" fillId="2" borderId="0" xfId="8" applyFont="1" applyFill="1" applyAlignment="1">
      <alignment horizontal="right" vertical="center"/>
    </xf>
    <xf numFmtId="0" fontId="6" fillId="2" borderId="0" xfId="8" quotePrefix="1" applyFont="1" applyFill="1" applyAlignment="1">
      <alignment horizontal="left" vertical="center"/>
    </xf>
    <xf numFmtId="0" fontId="6" fillId="2" borderId="0" xfId="8" quotePrefix="1" applyFont="1" applyFill="1" applyAlignment="1">
      <alignment horizontal="right" vertical="center"/>
    </xf>
    <xf numFmtId="0" fontId="6" fillId="2" borderId="0" xfId="8" applyFont="1" applyFill="1" applyAlignment="1">
      <alignment vertical="center"/>
    </xf>
    <xf numFmtId="0" fontId="8" fillId="0" borderId="0" xfId="8" applyFont="1" applyFill="1" applyAlignment="1">
      <alignment horizontal="right" vertical="center"/>
    </xf>
    <xf numFmtId="0" fontId="8" fillId="0" borderId="0" xfId="8" applyFont="1" applyFill="1" applyAlignment="1">
      <alignment vertical="center"/>
    </xf>
    <xf numFmtId="176" fontId="6" fillId="0" borderId="2" xfId="8" applyNumberFormat="1" applyFont="1" applyFill="1" applyBorder="1" applyAlignment="1">
      <alignment vertical="center"/>
    </xf>
    <xf numFmtId="0" fontId="2" fillId="0" borderId="0" xfId="8" applyFont="1" applyFill="1" applyBorder="1" applyAlignment="1">
      <alignment vertical="center"/>
    </xf>
    <xf numFmtId="176" fontId="9" fillId="0" borderId="19" xfId="8" applyNumberFormat="1" applyFont="1" applyFill="1" applyBorder="1" applyAlignment="1">
      <alignment vertical="center"/>
    </xf>
    <xf numFmtId="176" fontId="9" fillId="0" borderId="9" xfId="8" applyNumberFormat="1" applyFont="1" applyFill="1" applyBorder="1" applyAlignment="1">
      <alignment vertical="center"/>
    </xf>
    <xf numFmtId="0" fontId="9" fillId="0" borderId="9" xfId="8" applyFont="1" applyFill="1" applyBorder="1" applyAlignment="1">
      <alignment vertical="center"/>
    </xf>
    <xf numFmtId="2" fontId="6" fillId="3" borderId="2" xfId="8" applyNumberFormat="1" applyFont="1" applyFill="1" applyBorder="1" applyAlignment="1">
      <alignment horizontal="right" vertical="center"/>
    </xf>
    <xf numFmtId="2" fontId="6" fillId="3" borderId="0" xfId="8" applyNumberFormat="1" applyFont="1" applyFill="1" applyBorder="1" applyAlignment="1">
      <alignment horizontal="right" vertical="center"/>
    </xf>
    <xf numFmtId="0" fontId="2" fillId="3" borderId="0" xfId="8" applyFont="1" applyFill="1" applyBorder="1" applyAlignment="1">
      <alignment vertical="center"/>
    </xf>
    <xf numFmtId="0" fontId="6" fillId="3" borderId="2" xfId="8" applyFont="1" applyFill="1" applyBorder="1" applyAlignment="1">
      <alignment vertical="center"/>
    </xf>
    <xf numFmtId="0" fontId="6" fillId="3" borderId="0" xfId="8" applyFont="1" applyFill="1" applyBorder="1" applyAlignment="1">
      <alignment vertical="center"/>
    </xf>
    <xf numFmtId="2" fontId="6" fillId="3" borderId="0" xfId="8" applyNumberFormat="1" applyFont="1" applyFill="1" applyBorder="1" applyAlignment="1">
      <alignment vertical="center"/>
    </xf>
    <xf numFmtId="0" fontId="9" fillId="3" borderId="19" xfId="8" applyFont="1" applyFill="1" applyBorder="1" applyAlignment="1">
      <alignment vertical="center"/>
    </xf>
    <xf numFmtId="0" fontId="9" fillId="3" borderId="9" xfId="8" applyFont="1" applyFill="1" applyBorder="1" applyAlignment="1">
      <alignment vertical="center"/>
    </xf>
    <xf numFmtId="2" fontId="9" fillId="3" borderId="9" xfId="8" applyNumberFormat="1" applyFont="1" applyFill="1" applyBorder="1" applyAlignment="1">
      <alignment vertical="center"/>
    </xf>
    <xf numFmtId="2" fontId="9" fillId="3" borderId="0" xfId="8" applyNumberFormat="1" applyFont="1" applyFill="1" applyBorder="1" applyAlignment="1">
      <alignment horizontal="right" vertical="center"/>
    </xf>
    <xf numFmtId="2" fontId="9" fillId="3" borderId="9" xfId="8" applyNumberFormat="1" applyFont="1" applyFill="1" applyBorder="1" applyAlignment="1">
      <alignment horizontal="right" vertical="center"/>
    </xf>
    <xf numFmtId="0" fontId="6" fillId="0" borderId="0" xfId="7" applyFont="1" applyFill="1" applyBorder="1" applyAlignment="1">
      <alignment vertical="center"/>
    </xf>
    <xf numFmtId="0" fontId="6" fillId="0" borderId="0" xfId="7" applyFont="1" applyFill="1" applyAlignment="1">
      <alignment vertical="center"/>
    </xf>
    <xf numFmtId="0" fontId="6" fillId="0" borderId="1" xfId="7" applyFont="1" applyFill="1" applyBorder="1" applyAlignment="1">
      <alignment vertical="center"/>
    </xf>
    <xf numFmtId="0" fontId="6" fillId="0" borderId="0" xfId="7" applyFont="1" applyFill="1" applyAlignment="1">
      <alignment horizontal="right" vertical="center"/>
    </xf>
    <xf numFmtId="0" fontId="6" fillId="0" borderId="0" xfId="7" quotePrefix="1" applyFont="1" applyFill="1" applyAlignment="1">
      <alignment horizontal="right" vertical="center"/>
    </xf>
    <xf numFmtId="0" fontId="2" fillId="0" borderId="0" xfId="7" applyFont="1" applyFill="1" applyAlignment="1">
      <alignment vertical="center"/>
    </xf>
    <xf numFmtId="176" fontId="6" fillId="0" borderId="0" xfId="7" applyNumberFormat="1" applyFont="1" applyFill="1" applyAlignment="1">
      <alignment vertical="center"/>
    </xf>
    <xf numFmtId="176" fontId="6" fillId="0" borderId="0" xfId="7" applyNumberFormat="1" applyFont="1" applyFill="1" applyBorder="1" applyAlignment="1">
      <alignment vertical="center"/>
    </xf>
    <xf numFmtId="176" fontId="9" fillId="0" borderId="9" xfId="7" applyNumberFormat="1" applyFont="1" applyFill="1" applyBorder="1" applyAlignment="1">
      <alignment vertical="center"/>
    </xf>
    <xf numFmtId="0" fontId="8" fillId="0" borderId="0" xfId="7" applyFont="1" applyFill="1" applyAlignment="1">
      <alignment vertical="center"/>
    </xf>
    <xf numFmtId="0" fontId="6" fillId="0" borderId="0" xfId="8" applyFont="1" applyFill="1" applyAlignment="1">
      <alignment horizontal="right" vertical="center"/>
    </xf>
    <xf numFmtId="1" fontId="6" fillId="0" borderId="0" xfId="8" applyNumberFormat="1" applyFont="1" applyFill="1" applyAlignment="1">
      <alignment horizontal="right" vertical="center"/>
    </xf>
    <xf numFmtId="178" fontId="6" fillId="0" borderId="0" xfId="8" applyNumberFormat="1" applyFont="1" applyFill="1" applyAlignment="1">
      <alignment horizontal="right" vertical="center"/>
    </xf>
    <xf numFmtId="1" fontId="6" fillId="0" borderId="0" xfId="8" applyNumberFormat="1" applyFont="1" applyFill="1" applyAlignment="1">
      <alignment vertical="center"/>
    </xf>
    <xf numFmtId="0" fontId="6" fillId="0" borderId="0" xfId="8" applyNumberFormat="1" applyFont="1" applyFill="1" applyAlignment="1">
      <alignment horizontal="right" vertical="center"/>
    </xf>
    <xf numFmtId="0" fontId="9" fillId="0" borderId="0" xfId="8" applyFont="1" applyFill="1" applyAlignment="1">
      <alignment vertical="center"/>
    </xf>
    <xf numFmtId="0" fontId="6" fillId="0" borderId="1" xfId="8" applyFont="1" applyFill="1" applyBorder="1" applyAlignment="1">
      <alignment vertical="center"/>
    </xf>
    <xf numFmtId="1" fontId="9" fillId="0" borderId="9" xfId="8" applyNumberFormat="1" applyFont="1" applyFill="1" applyBorder="1" applyAlignment="1">
      <alignment vertical="center"/>
    </xf>
    <xf numFmtId="1" fontId="9" fillId="0" borderId="9" xfId="8" applyNumberFormat="1" applyFont="1" applyFill="1" applyBorder="1" applyAlignment="1">
      <alignment horizontal="right" vertical="center"/>
    </xf>
    <xf numFmtId="178" fontId="9" fillId="0" borderId="9" xfId="8" applyNumberFormat="1" applyFont="1" applyFill="1" applyBorder="1" applyAlignment="1">
      <alignment horizontal="right" vertical="center"/>
    </xf>
    <xf numFmtId="49" fontId="6" fillId="0" borderId="1" xfId="5" applyNumberFormat="1" applyFont="1" applyFill="1" applyBorder="1" applyAlignment="1">
      <alignment vertical="center"/>
    </xf>
    <xf numFmtId="49" fontId="6" fillId="0" borderId="1" xfId="5" quotePrefix="1" applyNumberFormat="1" applyFont="1" applyFill="1" applyBorder="1" applyAlignment="1">
      <alignment vertical="center"/>
    </xf>
    <xf numFmtId="49" fontId="9" fillId="0" borderId="1" xfId="5" quotePrefix="1" applyNumberFormat="1" applyFont="1" applyFill="1" applyBorder="1" applyAlignment="1">
      <alignment vertical="center"/>
    </xf>
    <xf numFmtId="49" fontId="6" fillId="2" borderId="1" xfId="8" applyNumberFormat="1" applyFont="1" applyFill="1" applyBorder="1" applyAlignment="1">
      <alignment horizontal="center" vertical="center"/>
    </xf>
    <xf numFmtId="49" fontId="9" fillId="2" borderId="12" xfId="8" applyNumberFormat="1" applyFont="1" applyFill="1" applyBorder="1" applyAlignment="1">
      <alignment horizontal="center" vertical="center"/>
    </xf>
    <xf numFmtId="49" fontId="6" fillId="3" borderId="1" xfId="8" applyNumberFormat="1" applyFont="1" applyFill="1" applyBorder="1" applyAlignment="1">
      <alignment horizontal="center" vertical="center"/>
    </xf>
    <xf numFmtId="49" fontId="9" fillId="3" borderId="1" xfId="8" applyNumberFormat="1" applyFont="1" applyFill="1" applyBorder="1" applyAlignment="1">
      <alignment horizontal="center" vertical="center"/>
    </xf>
    <xf numFmtId="49" fontId="6" fillId="0" borderId="0" xfId="7" applyNumberFormat="1" applyFont="1" applyFill="1" applyBorder="1" applyAlignment="1">
      <alignment horizontal="center" vertical="center"/>
    </xf>
    <xf numFmtId="49" fontId="6" fillId="0" borderId="1" xfId="7" applyNumberFormat="1" applyFont="1" applyFill="1" applyBorder="1" applyAlignment="1">
      <alignment horizontal="center" vertical="center"/>
    </xf>
    <xf numFmtId="49" fontId="6" fillId="0" borderId="0" xfId="8" applyNumberFormat="1" applyFont="1" applyFill="1" applyAlignment="1">
      <alignment horizontal="center" vertical="center"/>
    </xf>
    <xf numFmtId="49" fontId="2" fillId="0" borderId="0" xfId="7" applyNumberFormat="1" applyFont="1" applyFill="1" applyBorder="1" applyAlignment="1">
      <alignment horizontal="center" vertical="center"/>
    </xf>
    <xf numFmtId="49" fontId="2" fillId="0" borderId="1" xfId="7" applyNumberFormat="1" applyFont="1" applyFill="1" applyBorder="1" applyAlignment="1">
      <alignment horizontal="center" vertical="center"/>
    </xf>
    <xf numFmtId="49" fontId="6" fillId="0" borderId="0" xfId="8" applyNumberFormat="1" applyFont="1" applyFill="1" applyBorder="1" applyAlignment="1">
      <alignment horizontal="center" vertical="center"/>
    </xf>
    <xf numFmtId="49" fontId="8" fillId="0" borderId="9" xfId="7" applyNumberFormat="1" applyFont="1" applyFill="1" applyBorder="1" applyAlignment="1">
      <alignment horizontal="center" vertical="center"/>
    </xf>
    <xf numFmtId="49" fontId="9" fillId="0" borderId="9" xfId="8" applyNumberFormat="1" applyFont="1" applyFill="1" applyBorder="1" applyAlignment="1">
      <alignment horizontal="center" vertical="center"/>
    </xf>
    <xf numFmtId="49" fontId="9" fillId="0" borderId="12" xfId="7" applyNumberFormat="1" applyFont="1" applyFill="1" applyBorder="1" applyAlignment="1">
      <alignment horizontal="center" vertical="center"/>
    </xf>
    <xf numFmtId="0" fontId="6" fillId="0" borderId="14" xfId="5" applyFont="1" applyFill="1" applyBorder="1" applyAlignment="1">
      <alignment horizontal="center" vertical="center"/>
    </xf>
    <xf numFmtId="0" fontId="6" fillId="0" borderId="17" xfId="5" applyFont="1" applyFill="1" applyBorder="1" applyAlignment="1">
      <alignment horizontal="center" vertical="center"/>
    </xf>
    <xf numFmtId="0" fontId="6" fillId="0" borderId="22" xfId="5" applyFont="1" applyFill="1" applyBorder="1" applyAlignment="1">
      <alignment horizontal="center" vertical="center"/>
    </xf>
    <xf numFmtId="0" fontId="6" fillId="0" borderId="23" xfId="5" applyFont="1" applyFill="1" applyBorder="1" applyAlignment="1">
      <alignment horizontal="center" vertical="center"/>
    </xf>
    <xf numFmtId="0" fontId="6" fillId="0" borderId="14" xfId="5" applyFont="1" applyFill="1" applyBorder="1" applyAlignment="1">
      <alignment horizontal="center" vertical="center" wrapText="1"/>
    </xf>
    <xf numFmtId="0" fontId="6" fillId="0" borderId="15" xfId="5" applyFont="1" applyFill="1" applyBorder="1" applyAlignment="1">
      <alignment horizontal="center" vertical="center" wrapText="1"/>
    </xf>
    <xf numFmtId="0" fontId="6" fillId="0" borderId="17" xfId="5" applyFont="1" applyFill="1" applyBorder="1" applyAlignment="1">
      <alignment horizontal="center" vertical="center" wrapText="1"/>
    </xf>
    <xf numFmtId="0" fontId="6" fillId="0" borderId="14" xfId="5" applyFont="1" applyFill="1" applyBorder="1" applyAlignment="1">
      <alignment horizontal="distributed" vertical="center" wrapText="1" justifyLastLine="1"/>
    </xf>
    <xf numFmtId="0" fontId="6" fillId="0" borderId="15" xfId="5" applyFont="1" applyFill="1" applyBorder="1" applyAlignment="1">
      <alignment horizontal="distributed" vertical="center" wrapText="1" justifyLastLine="1"/>
    </xf>
    <xf numFmtId="0" fontId="6" fillId="0" borderId="17" xfId="5" applyFont="1" applyFill="1" applyBorder="1" applyAlignment="1">
      <alignment horizontal="distributed" vertical="center" wrapText="1" justifyLastLine="1"/>
    </xf>
    <xf numFmtId="0" fontId="6" fillId="0" borderId="6" xfId="5" applyFont="1" applyFill="1" applyBorder="1" applyAlignment="1">
      <alignment horizontal="center" vertical="center"/>
    </xf>
    <xf numFmtId="0" fontId="6" fillId="0" borderId="26" xfId="5" applyFont="1" applyFill="1" applyBorder="1" applyAlignment="1">
      <alignment horizontal="center" vertical="center"/>
    </xf>
    <xf numFmtId="0" fontId="6" fillId="0" borderId="3" xfId="5" applyFont="1" applyFill="1" applyBorder="1" applyAlignment="1">
      <alignment horizontal="center" vertical="center"/>
    </xf>
    <xf numFmtId="0" fontId="6" fillId="0" borderId="13" xfId="5" applyFont="1" applyFill="1" applyBorder="1" applyAlignment="1">
      <alignment horizontal="center" vertical="center"/>
    </xf>
    <xf numFmtId="0" fontId="6" fillId="0" borderId="4" xfId="5" applyFont="1" applyFill="1" applyBorder="1" applyAlignment="1">
      <alignment horizontal="center" vertical="center"/>
    </xf>
    <xf numFmtId="0" fontId="6" fillId="0" borderId="11" xfId="5" applyFont="1" applyFill="1" applyBorder="1" applyAlignment="1">
      <alignment horizontal="distributed" vertical="center" wrapText="1" justifyLastLine="1"/>
    </xf>
    <xf numFmtId="0" fontId="6" fillId="0" borderId="7" xfId="5" quotePrefix="1" applyFont="1" applyFill="1" applyBorder="1" applyAlignment="1">
      <alignment horizontal="distributed" vertical="center" wrapText="1" justifyLastLine="1"/>
    </xf>
    <xf numFmtId="0" fontId="6" fillId="0" borderId="0" xfId="5" quotePrefix="1" applyFont="1" applyFill="1" applyBorder="1" applyAlignment="1">
      <alignment horizontal="distributed" vertical="center" wrapText="1" justifyLastLine="1"/>
    </xf>
    <xf numFmtId="0" fontId="6" fillId="0" borderId="16" xfId="5" quotePrefix="1" applyFont="1" applyFill="1" applyBorder="1" applyAlignment="1">
      <alignment horizontal="distributed" vertical="center" wrapText="1" justifyLastLine="1"/>
    </xf>
    <xf numFmtId="0" fontId="6" fillId="0" borderId="8" xfId="5" quotePrefix="1" applyFont="1" applyFill="1" applyBorder="1" applyAlignment="1">
      <alignment horizontal="distributed" vertical="center" wrapText="1" justifyLastLine="1"/>
    </xf>
    <xf numFmtId="0" fontId="6" fillId="0" borderId="1" xfId="5" quotePrefix="1" applyFont="1" applyFill="1" applyBorder="1" applyAlignment="1">
      <alignment horizontal="distributed" vertical="center" wrapText="1" justifyLastLine="1"/>
    </xf>
    <xf numFmtId="0" fontId="6" fillId="0" borderId="5" xfId="5" quotePrefix="1" applyFont="1" applyFill="1" applyBorder="1" applyAlignment="1">
      <alignment horizontal="distributed" vertical="center" wrapText="1" justifyLastLine="1"/>
    </xf>
    <xf numFmtId="0" fontId="6" fillId="0" borderId="20" xfId="5" applyFont="1" applyFill="1" applyBorder="1" applyAlignment="1">
      <alignment horizontal="center" vertical="center"/>
    </xf>
    <xf numFmtId="0" fontId="6" fillId="0" borderId="27" xfId="5" applyFont="1" applyFill="1" applyBorder="1" applyAlignment="1">
      <alignment horizontal="center" vertical="center"/>
    </xf>
    <xf numFmtId="0" fontId="6" fillId="0" borderId="28" xfId="5" applyFont="1" applyFill="1" applyBorder="1" applyAlignment="1">
      <alignment horizontal="center" vertical="center"/>
    </xf>
    <xf numFmtId="0" fontId="6" fillId="0" borderId="29" xfId="5" applyFont="1" applyFill="1" applyBorder="1" applyAlignment="1">
      <alignment horizontal="distributed" vertical="center" wrapText="1" justifyLastLine="1"/>
    </xf>
    <xf numFmtId="0" fontId="6" fillId="0" borderId="30" xfId="5" applyFont="1" applyFill="1" applyBorder="1" applyAlignment="1">
      <alignment horizontal="distributed" vertical="center" wrapText="1" justifyLastLine="1"/>
    </xf>
    <xf numFmtId="0" fontId="6" fillId="0" borderId="31" xfId="5" applyFont="1" applyFill="1" applyBorder="1" applyAlignment="1">
      <alignment horizontal="distributed" vertical="center" wrapText="1" justifyLastLine="1"/>
    </xf>
    <xf numFmtId="0" fontId="6" fillId="0" borderId="15" xfId="5" applyFont="1" applyFill="1" applyBorder="1" applyAlignment="1">
      <alignment horizontal="center" vertical="center"/>
    </xf>
    <xf numFmtId="0" fontId="6" fillId="0" borderId="20" xfId="5" applyFont="1" applyFill="1" applyBorder="1" applyAlignment="1">
      <alignment horizontal="center"/>
    </xf>
    <xf numFmtId="0" fontId="6" fillId="0" borderId="6" xfId="5" applyFont="1" applyFill="1" applyBorder="1" applyAlignment="1">
      <alignment horizontal="center"/>
    </xf>
    <xf numFmtId="0" fontId="6" fillId="0" borderId="26" xfId="5" applyFont="1" applyFill="1" applyBorder="1" applyAlignment="1">
      <alignment horizontal="center"/>
    </xf>
    <xf numFmtId="0" fontId="6" fillId="0" borderId="8" xfId="5" applyFont="1" applyFill="1" applyBorder="1" applyAlignment="1">
      <alignment vertical="center" wrapText="1" justifyLastLine="1"/>
    </xf>
    <xf numFmtId="0" fontId="6" fillId="0" borderId="5" xfId="5" applyFont="1" applyFill="1" applyBorder="1" applyAlignment="1">
      <alignment vertical="center" wrapText="1" justifyLastLine="1"/>
    </xf>
    <xf numFmtId="0" fontId="6" fillId="0" borderId="20" xfId="0" applyNumberFormat="1" applyFont="1" applyFill="1" applyBorder="1" applyAlignment="1">
      <alignment horizontal="distributed" vertical="center" justifyLastLine="1"/>
    </xf>
    <xf numFmtId="0" fontId="6" fillId="0" borderId="6" xfId="0" applyNumberFormat="1" applyFont="1" applyFill="1" applyBorder="1" applyAlignment="1">
      <alignment horizontal="distributed" vertical="center" justifyLastLine="1"/>
    </xf>
    <xf numFmtId="0" fontId="6" fillId="0" borderId="26" xfId="0" applyNumberFormat="1" applyFont="1" applyFill="1" applyBorder="1" applyAlignment="1">
      <alignment horizontal="distributed" vertical="center" justifyLastLine="1"/>
    </xf>
    <xf numFmtId="0" fontId="6" fillId="0" borderId="10" xfId="5" applyFont="1" applyFill="1" applyBorder="1" applyAlignment="1">
      <alignment horizontal="center" vertical="center" wrapText="1" justifyLastLine="1"/>
    </xf>
    <xf numFmtId="0" fontId="6" fillId="0" borderId="25" xfId="5" applyFont="1" applyFill="1" applyBorder="1" applyAlignment="1">
      <alignment horizontal="center" vertical="center" wrapText="1" justifyLastLine="1"/>
    </xf>
    <xf numFmtId="0" fontId="8" fillId="0" borderId="0" xfId="5" applyFont="1" applyFill="1" applyBorder="1" applyAlignment="1">
      <alignment horizontal="center" shrinkToFit="1"/>
    </xf>
    <xf numFmtId="0" fontId="8" fillId="0" borderId="1" xfId="5" applyFont="1" applyFill="1" applyBorder="1" applyAlignment="1">
      <alignment horizontal="center" shrinkToFit="1"/>
    </xf>
    <xf numFmtId="0" fontId="6" fillId="2" borderId="10" xfId="8" applyFont="1" applyFill="1" applyBorder="1" applyAlignment="1">
      <alignment horizontal="center" vertical="center"/>
    </xf>
    <xf numFmtId="0" fontId="6" fillId="2" borderId="8" xfId="8" applyFont="1" applyFill="1" applyBorder="1" applyAlignment="1">
      <alignment horizontal="center" vertical="center"/>
    </xf>
    <xf numFmtId="0" fontId="6" fillId="2" borderId="25" xfId="8" applyFont="1" applyFill="1" applyBorder="1" applyAlignment="1">
      <alignment horizontal="center" vertical="center"/>
    </xf>
    <xf numFmtId="0" fontId="6" fillId="2" borderId="5" xfId="8" applyFont="1" applyFill="1" applyBorder="1" applyAlignment="1">
      <alignment horizontal="center" vertical="center"/>
    </xf>
    <xf numFmtId="0" fontId="6" fillId="2" borderId="3" xfId="8" applyFont="1" applyFill="1" applyBorder="1" applyAlignment="1">
      <alignment horizontal="center" vertical="center"/>
    </xf>
    <xf numFmtId="0" fontId="6" fillId="2" borderId="13" xfId="8" applyFont="1" applyFill="1" applyBorder="1" applyAlignment="1">
      <alignment horizontal="center" vertical="center"/>
    </xf>
    <xf numFmtId="0" fontId="6" fillId="2" borderId="4" xfId="8" applyFont="1" applyFill="1" applyBorder="1" applyAlignment="1">
      <alignment horizontal="center" vertical="center"/>
    </xf>
    <xf numFmtId="0" fontId="6" fillId="3" borderId="3" xfId="8" applyFont="1" applyFill="1" applyBorder="1" applyAlignment="1">
      <alignment horizontal="distributed" vertical="center" justifyLastLine="1"/>
    </xf>
    <xf numFmtId="0" fontId="6" fillId="2" borderId="13" xfId="8" applyFont="1" applyFill="1" applyBorder="1" applyAlignment="1">
      <alignment horizontal="distributed" vertical="center" justifyLastLine="1"/>
    </xf>
    <xf numFmtId="0" fontId="6" fillId="3" borderId="4" xfId="8" applyFont="1" applyFill="1" applyBorder="1" applyAlignment="1">
      <alignment horizontal="distributed" vertical="center" justifyLastLine="1"/>
    </xf>
    <xf numFmtId="0" fontId="6" fillId="2" borderId="24" xfId="8" applyFont="1" applyFill="1" applyBorder="1" applyAlignment="1">
      <alignment horizontal="distributed" vertical="center" justifyLastLine="1"/>
    </xf>
    <xf numFmtId="0" fontId="6" fillId="2" borderId="25" xfId="8" applyFont="1" applyFill="1" applyBorder="1" applyAlignment="1">
      <alignment horizontal="distributed" vertical="center" justifyLastLine="1"/>
    </xf>
    <xf numFmtId="0" fontId="6" fillId="2" borderId="14" xfId="8" applyFont="1" applyFill="1" applyBorder="1" applyAlignment="1">
      <alignment horizontal="distributed" vertical="center" justifyLastLine="1"/>
    </xf>
    <xf numFmtId="0" fontId="6" fillId="2" borderId="17" xfId="8" applyFont="1" applyFill="1" applyBorder="1" applyAlignment="1">
      <alignment horizontal="distributed" vertical="center" justifyLastLine="1"/>
    </xf>
    <xf numFmtId="0" fontId="6" fillId="3" borderId="8" xfId="8" applyFont="1" applyFill="1" applyBorder="1" applyAlignment="1">
      <alignment horizontal="distributed" vertical="center" justifyLastLine="1"/>
    </xf>
    <xf numFmtId="0" fontId="6" fillId="3" borderId="5" xfId="8" applyFont="1" applyFill="1" applyBorder="1" applyAlignment="1">
      <alignment horizontal="distributed" vertical="center" justifyLastLine="1"/>
    </xf>
    <xf numFmtId="0" fontId="6" fillId="3" borderId="11" xfId="8" applyFont="1" applyFill="1" applyBorder="1" applyAlignment="1">
      <alignment horizontal="distributed" vertical="center" justifyLastLine="1"/>
    </xf>
    <xf numFmtId="0" fontId="6" fillId="3" borderId="17" xfId="8" applyFont="1" applyFill="1" applyBorder="1" applyAlignment="1">
      <alignment horizontal="distributed" vertical="center" justifyLastLine="1"/>
    </xf>
    <xf numFmtId="0" fontId="6" fillId="3" borderId="10" xfId="8" applyFont="1" applyFill="1" applyBorder="1" applyAlignment="1">
      <alignment horizontal="distributed" vertical="center" justifyLastLine="1"/>
    </xf>
    <xf numFmtId="0" fontId="6" fillId="3" borderId="25" xfId="8" applyFont="1" applyFill="1" applyBorder="1" applyAlignment="1">
      <alignment horizontal="distributed" vertical="center" justifyLastLine="1"/>
    </xf>
    <xf numFmtId="0" fontId="6" fillId="3" borderId="10" xfId="8" applyFont="1" applyFill="1" applyBorder="1" applyAlignment="1">
      <alignment horizontal="distributed" vertical="center" wrapText="1" justifyLastLine="1"/>
    </xf>
    <xf numFmtId="0" fontId="6" fillId="3" borderId="8" xfId="8" applyFont="1" applyFill="1" applyBorder="1" applyAlignment="1">
      <alignment horizontal="distributed" vertical="center" wrapText="1" justifyLastLine="1"/>
    </xf>
    <xf numFmtId="0" fontId="6" fillId="3" borderId="25" xfId="8" applyFont="1" applyFill="1" applyBorder="1" applyAlignment="1">
      <alignment horizontal="distributed" vertical="center" wrapText="1" justifyLastLine="1"/>
    </xf>
    <xf numFmtId="0" fontId="6" fillId="3" borderId="5" xfId="8" applyFont="1" applyFill="1" applyBorder="1" applyAlignment="1">
      <alignment horizontal="distributed" vertical="center" wrapText="1" justifyLastLine="1"/>
    </xf>
    <xf numFmtId="0" fontId="6" fillId="0" borderId="11" xfId="6" applyFont="1" applyFill="1" applyBorder="1" applyAlignment="1">
      <alignment horizontal="distributed" vertical="center" justifyLastLine="1"/>
    </xf>
    <xf numFmtId="0" fontId="6" fillId="0" borderId="17" xfId="6" applyFont="1" applyFill="1" applyBorder="1" applyAlignment="1">
      <alignment horizontal="distributed" vertical="center" justifyLastLine="1"/>
    </xf>
    <xf numFmtId="0" fontId="6" fillId="0" borderId="11" xfId="6" applyFont="1" applyFill="1" applyBorder="1" applyAlignment="1">
      <alignment horizontal="distributed" vertical="center" wrapText="1" justifyLastLine="1" shrinkToFit="1"/>
    </xf>
    <xf numFmtId="0" fontId="6" fillId="0" borderId="17" xfId="6" applyFont="1" applyFill="1" applyBorder="1" applyAlignment="1">
      <alignment horizontal="distributed" vertical="center" wrapText="1" justifyLastLine="1" shrinkToFit="1"/>
    </xf>
    <xf numFmtId="0" fontId="6" fillId="0" borderId="11" xfId="6" quotePrefix="1" applyFont="1" applyFill="1" applyBorder="1" applyAlignment="1">
      <alignment horizontal="distributed" vertical="center" justifyLastLine="1"/>
    </xf>
    <xf numFmtId="0" fontId="6" fillId="0" borderId="10" xfId="6" applyFont="1" applyFill="1" applyBorder="1" applyAlignment="1">
      <alignment horizontal="distributed" vertical="center" justifyLastLine="1"/>
    </xf>
    <xf numFmtId="0" fontId="6" fillId="0" borderId="25" xfId="6" applyFont="1" applyFill="1" applyBorder="1" applyAlignment="1">
      <alignment horizontal="distributed" vertical="center" justifyLastLine="1"/>
    </xf>
    <xf numFmtId="0" fontId="4" fillId="0" borderId="0" xfId="6" applyFont="1" applyFill="1" applyAlignment="1">
      <alignment horizontal="center"/>
    </xf>
    <xf numFmtId="0" fontId="6" fillId="0" borderId="7" xfId="6" applyFont="1" applyFill="1" applyBorder="1" applyAlignment="1">
      <alignment horizontal="center" vertical="center"/>
    </xf>
    <xf numFmtId="0" fontId="6" fillId="0" borderId="8" xfId="6" applyFont="1" applyFill="1" applyBorder="1" applyAlignment="1">
      <alignment horizontal="center" vertical="center"/>
    </xf>
    <xf numFmtId="0" fontId="6" fillId="0" borderId="16" xfId="6" applyFont="1" applyFill="1" applyBorder="1" applyAlignment="1">
      <alignment horizontal="center" vertical="center"/>
    </xf>
    <xf numFmtId="0" fontId="6" fillId="0" borderId="5" xfId="6" applyFont="1" applyFill="1" applyBorder="1" applyAlignment="1">
      <alignment horizontal="center" vertical="center"/>
    </xf>
    <xf numFmtId="49" fontId="6" fillId="3" borderId="21" xfId="8" applyNumberFormat="1" applyFont="1" applyFill="1" applyBorder="1" applyAlignment="1">
      <alignment horizontal="center"/>
    </xf>
    <xf numFmtId="49" fontId="6" fillId="3" borderId="32" xfId="8" applyNumberFormat="1" applyFont="1" applyFill="1" applyBorder="1" applyAlignment="1">
      <alignment horizontal="center"/>
    </xf>
    <xf numFmtId="49" fontId="9" fillId="3" borderId="9" xfId="8" applyNumberFormat="1" applyFont="1" applyFill="1" applyBorder="1" applyAlignment="1">
      <alignment horizontal="center"/>
    </xf>
    <xf numFmtId="49" fontId="9" fillId="3" borderId="12" xfId="8" applyNumberFormat="1" applyFont="1" applyFill="1" applyBorder="1" applyAlignment="1">
      <alignment horizontal="center"/>
    </xf>
    <xf numFmtId="49" fontId="6" fillId="3" borderId="0" xfId="8" applyNumberFormat="1" applyFont="1" applyFill="1" applyBorder="1" applyAlignment="1">
      <alignment horizontal="center"/>
    </xf>
    <xf numFmtId="49" fontId="6" fillId="3" borderId="1" xfId="8" applyNumberFormat="1" applyFont="1" applyFill="1" applyBorder="1" applyAlignment="1">
      <alignment horizontal="center"/>
    </xf>
    <xf numFmtId="49" fontId="6" fillId="0" borderId="0" xfId="7" applyNumberFormat="1" applyFont="1" applyFill="1" applyBorder="1" applyAlignment="1">
      <alignment horizontal="center" vertical="center"/>
    </xf>
    <xf numFmtId="49" fontId="6" fillId="0" borderId="1" xfId="7" applyNumberFormat="1" applyFont="1" applyFill="1" applyBorder="1" applyAlignment="1">
      <alignment horizontal="center" vertical="center"/>
    </xf>
    <xf numFmtId="0" fontId="6" fillId="0" borderId="0" xfId="7" applyFont="1" applyFill="1" applyBorder="1" applyAlignment="1">
      <alignment horizontal="center" vertical="center"/>
    </xf>
    <xf numFmtId="0" fontId="6" fillId="0" borderId="1" xfId="7" applyFont="1" applyFill="1" applyBorder="1" applyAlignment="1">
      <alignment horizontal="center" vertical="center"/>
    </xf>
    <xf numFmtId="0" fontId="6" fillId="0" borderId="16" xfId="7" applyFont="1" applyFill="1" applyBorder="1" applyAlignment="1">
      <alignment horizontal="center" vertical="center"/>
    </xf>
    <xf numFmtId="0" fontId="6" fillId="0" borderId="5" xfId="7" applyFont="1" applyFill="1" applyBorder="1" applyAlignment="1">
      <alignment horizontal="center" vertical="center"/>
    </xf>
    <xf numFmtId="0" fontId="6" fillId="0" borderId="14" xfId="7" applyFont="1" applyFill="1" applyBorder="1" applyAlignment="1">
      <alignment horizontal="distributed" vertical="center" justifyLastLine="1"/>
    </xf>
    <xf numFmtId="0" fontId="6" fillId="0" borderId="17" xfId="7" applyFont="1" applyFill="1" applyBorder="1" applyAlignment="1">
      <alignment horizontal="distributed" vertical="center" justifyLastLine="1"/>
    </xf>
    <xf numFmtId="0" fontId="6" fillId="0" borderId="24" xfId="7" applyFont="1" applyFill="1" applyBorder="1" applyAlignment="1">
      <alignment horizontal="distributed" vertical="center" justifyLastLine="1"/>
    </xf>
    <xf numFmtId="0" fontId="6" fillId="0" borderId="25" xfId="7" applyFont="1" applyFill="1" applyBorder="1" applyAlignment="1">
      <alignment horizontal="distributed" vertical="center" justifyLastLine="1"/>
    </xf>
    <xf numFmtId="0" fontId="6" fillId="0" borderId="7" xfId="7" applyFont="1" applyFill="1" applyBorder="1" applyAlignment="1">
      <alignment horizontal="center"/>
    </xf>
    <xf numFmtId="0" fontId="6" fillId="0" borderId="8" xfId="7" applyFont="1" applyFill="1" applyBorder="1" applyAlignment="1">
      <alignment horizontal="center"/>
    </xf>
    <xf numFmtId="49" fontId="6" fillId="0" borderId="0" xfId="8" applyNumberFormat="1" applyFont="1" applyFill="1" applyAlignment="1">
      <alignment horizontal="center" vertical="center"/>
    </xf>
    <xf numFmtId="49" fontId="6" fillId="0" borderId="1" xfId="8" applyNumberFormat="1" applyFont="1" applyFill="1" applyBorder="1" applyAlignment="1">
      <alignment horizontal="center" vertical="center"/>
    </xf>
    <xf numFmtId="49" fontId="9" fillId="0" borderId="9" xfId="8" applyNumberFormat="1" applyFont="1" applyFill="1" applyBorder="1" applyAlignment="1">
      <alignment horizontal="center" vertical="center"/>
    </xf>
    <xf numFmtId="49" fontId="9" fillId="0" borderId="12" xfId="8" applyNumberFormat="1" applyFont="1" applyFill="1" applyBorder="1" applyAlignment="1">
      <alignment horizontal="center" vertical="center"/>
    </xf>
    <xf numFmtId="0" fontId="6" fillId="0" borderId="7" xfId="8" applyFont="1" applyFill="1" applyBorder="1" applyAlignment="1">
      <alignment horizontal="center" vertical="center"/>
    </xf>
    <xf numFmtId="0" fontId="6" fillId="0" borderId="8" xfId="8" applyFont="1" applyFill="1" applyBorder="1" applyAlignment="1">
      <alignment horizontal="center" vertical="center"/>
    </xf>
    <xf numFmtId="0" fontId="6" fillId="0" borderId="16" xfId="8" applyFont="1" applyFill="1" applyBorder="1" applyAlignment="1">
      <alignment horizontal="center" vertical="center"/>
    </xf>
    <xf numFmtId="0" fontId="6" fillId="0" borderId="5" xfId="8" applyFont="1" applyFill="1" applyBorder="1" applyAlignment="1">
      <alignment horizontal="center" vertical="center"/>
    </xf>
    <xf numFmtId="49" fontId="6" fillId="0" borderId="0" xfId="8" applyNumberFormat="1" applyFont="1" applyFill="1" applyBorder="1" applyAlignment="1">
      <alignment horizontal="center" vertical="center"/>
    </xf>
  </cellXfs>
  <cellStyles count="10">
    <cellStyle name="スタイル 1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_039～042_農業" xfId="4" xr:uid="{00000000-0005-0000-0000-000004000000}"/>
    <cellStyle name="標準_065．066_林業" xfId="5" xr:uid="{00000000-0005-0000-0000-000005000000}"/>
    <cellStyle name="標準_071_林業" xfId="6" xr:uid="{00000000-0005-0000-0000-000006000000}"/>
    <cellStyle name="標準_072_林業" xfId="7" xr:uid="{00000000-0005-0000-0000-000007000000}"/>
    <cellStyle name="標準_1009 林業" xfId="8" xr:uid="{00000000-0005-0000-0000-000008000000}"/>
    <cellStyle name="標準_一覧表様式40100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</sheetPr>
  <dimension ref="A1:V44"/>
  <sheetViews>
    <sheetView showGridLines="0" view="pageBreakPreview" zoomScaleNormal="100" zoomScaleSheetLayoutView="100" workbookViewId="0">
      <selection activeCell="G7" sqref="G7"/>
    </sheetView>
  </sheetViews>
  <sheetFormatPr defaultColWidth="8" defaultRowHeight="12" x14ac:dyDescent="0.15"/>
  <cols>
    <col min="1" max="1" width="2.5" style="43" customWidth="1"/>
    <col min="2" max="2" width="9.375" style="43" customWidth="1"/>
    <col min="3" max="3" width="9" style="43" customWidth="1"/>
    <col min="4" max="4" width="7.625" style="43" customWidth="1"/>
    <col min="5" max="8" width="7.5" style="43" customWidth="1"/>
    <col min="9" max="9" width="9.125" style="43" customWidth="1"/>
    <col min="10" max="13" width="7.375" style="43" customWidth="1"/>
    <col min="14" max="16" width="10.625" style="43" customWidth="1"/>
    <col min="17" max="17" width="10.375" style="43" customWidth="1"/>
    <col min="18" max="21" width="11.375" style="69" customWidth="1"/>
    <col min="22" max="22" width="9.375" style="43" customWidth="1"/>
    <col min="23" max="16384" width="8" style="43"/>
  </cols>
  <sheetData>
    <row r="1" spans="1:22" ht="18.75" customHeight="1" x14ac:dyDescent="0.2">
      <c r="B1" s="44"/>
      <c r="C1" s="44"/>
      <c r="D1" s="44"/>
      <c r="E1" s="44"/>
      <c r="F1" s="44"/>
      <c r="G1" s="44"/>
      <c r="H1" s="44"/>
      <c r="I1" s="44"/>
      <c r="K1" s="44"/>
      <c r="L1" s="44"/>
      <c r="M1" s="45" t="s">
        <v>134</v>
      </c>
      <c r="N1" s="46" t="s">
        <v>135</v>
      </c>
      <c r="R1" s="47"/>
      <c r="S1" s="47"/>
      <c r="T1" s="47"/>
      <c r="U1" s="47"/>
    </row>
    <row r="2" spans="1:22" ht="18.75" customHeight="1" thickBot="1" x14ac:dyDescent="0.2">
      <c r="A2" s="54" t="s">
        <v>52</v>
      </c>
      <c r="C2" s="49"/>
      <c r="R2" s="50"/>
      <c r="S2" s="51"/>
      <c r="T2" s="52"/>
      <c r="U2" s="52"/>
      <c r="V2" s="137" t="s">
        <v>136</v>
      </c>
    </row>
    <row r="3" spans="1:22" ht="13.5" customHeight="1" x14ac:dyDescent="0.15">
      <c r="A3" s="252" t="s">
        <v>140</v>
      </c>
      <c r="B3" s="255"/>
      <c r="C3" s="251" t="s">
        <v>141</v>
      </c>
      <c r="D3" s="258" t="s">
        <v>53</v>
      </c>
      <c r="E3" s="246"/>
      <c r="F3" s="246"/>
      <c r="G3" s="246"/>
      <c r="H3" s="259"/>
      <c r="I3" s="261" t="s">
        <v>143</v>
      </c>
      <c r="J3" s="258" t="s">
        <v>167</v>
      </c>
      <c r="K3" s="246"/>
      <c r="L3" s="246"/>
      <c r="M3" s="246"/>
      <c r="N3" s="246" t="s">
        <v>54</v>
      </c>
      <c r="O3" s="246"/>
      <c r="P3" s="247"/>
      <c r="Q3" s="251" t="s">
        <v>165</v>
      </c>
      <c r="R3" s="265" t="s">
        <v>166</v>
      </c>
      <c r="S3" s="266"/>
      <c r="T3" s="266"/>
      <c r="U3" s="267"/>
      <c r="V3" s="252" t="s">
        <v>140</v>
      </c>
    </row>
    <row r="4" spans="1:22" ht="13.5" customHeight="1" x14ac:dyDescent="0.15">
      <c r="A4" s="253"/>
      <c r="B4" s="256"/>
      <c r="C4" s="244"/>
      <c r="D4" s="55"/>
      <c r="E4" s="248" t="s">
        <v>142</v>
      </c>
      <c r="F4" s="249"/>
      <c r="G4" s="249"/>
      <c r="H4" s="260"/>
      <c r="I4" s="262"/>
      <c r="J4" s="236" t="s">
        <v>0</v>
      </c>
      <c r="K4" s="248" t="s">
        <v>144</v>
      </c>
      <c r="L4" s="249"/>
      <c r="M4" s="250"/>
      <c r="N4" s="248" t="s">
        <v>145</v>
      </c>
      <c r="O4" s="249"/>
      <c r="P4" s="250"/>
      <c r="Q4" s="244"/>
      <c r="R4" s="240" t="s">
        <v>112</v>
      </c>
      <c r="S4" s="240" t="s">
        <v>55</v>
      </c>
      <c r="T4" s="243" t="s">
        <v>113</v>
      </c>
      <c r="U4" s="243" t="s">
        <v>114</v>
      </c>
      <c r="V4" s="253"/>
    </row>
    <row r="5" spans="1:22" ht="11.25" customHeight="1" x14ac:dyDescent="0.15">
      <c r="A5" s="253"/>
      <c r="B5" s="256"/>
      <c r="C5" s="244"/>
      <c r="D5" s="56" t="s">
        <v>56</v>
      </c>
      <c r="E5" s="236" t="s">
        <v>0</v>
      </c>
      <c r="F5" s="240" t="s">
        <v>177</v>
      </c>
      <c r="G5" s="236" t="s">
        <v>178</v>
      </c>
      <c r="H5" s="238" t="s">
        <v>57</v>
      </c>
      <c r="I5" s="262"/>
      <c r="J5" s="264"/>
      <c r="K5" s="236" t="s">
        <v>58</v>
      </c>
      <c r="L5" s="236" t="s">
        <v>1</v>
      </c>
      <c r="M5" s="236" t="s">
        <v>2</v>
      </c>
      <c r="N5" s="236" t="s">
        <v>58</v>
      </c>
      <c r="O5" s="236" t="s">
        <v>1</v>
      </c>
      <c r="P5" s="236" t="s">
        <v>2</v>
      </c>
      <c r="Q5" s="244"/>
      <c r="R5" s="241"/>
      <c r="S5" s="241"/>
      <c r="T5" s="244"/>
      <c r="U5" s="244"/>
      <c r="V5" s="253"/>
    </row>
    <row r="6" spans="1:22" ht="11.25" customHeight="1" x14ac:dyDescent="0.15">
      <c r="A6" s="254"/>
      <c r="B6" s="257"/>
      <c r="C6" s="245"/>
      <c r="D6" s="59"/>
      <c r="E6" s="237"/>
      <c r="F6" s="242"/>
      <c r="G6" s="237"/>
      <c r="H6" s="239"/>
      <c r="I6" s="263"/>
      <c r="J6" s="237"/>
      <c r="K6" s="237"/>
      <c r="L6" s="237"/>
      <c r="M6" s="237"/>
      <c r="N6" s="237"/>
      <c r="O6" s="237"/>
      <c r="P6" s="237"/>
      <c r="Q6" s="245"/>
      <c r="R6" s="242"/>
      <c r="S6" s="242"/>
      <c r="T6" s="245"/>
      <c r="U6" s="245"/>
      <c r="V6" s="254"/>
    </row>
    <row r="7" spans="1:22" s="153" customFormat="1" ht="18.75" customHeight="1" x14ac:dyDescent="0.15">
      <c r="A7" s="150"/>
      <c r="B7" s="220" t="s">
        <v>174</v>
      </c>
      <c r="C7" s="151">
        <v>110041</v>
      </c>
      <c r="D7" s="151">
        <v>15392</v>
      </c>
      <c r="E7" s="151">
        <v>94649</v>
      </c>
      <c r="F7" s="151">
        <v>3583</v>
      </c>
      <c r="G7" s="151">
        <v>12072</v>
      </c>
      <c r="H7" s="151">
        <v>78994</v>
      </c>
      <c r="I7" s="151">
        <v>108292</v>
      </c>
      <c r="J7" s="151">
        <v>241547</v>
      </c>
      <c r="K7" s="151">
        <v>195161</v>
      </c>
      <c r="L7" s="151">
        <v>193172</v>
      </c>
      <c r="M7" s="151">
        <v>1989</v>
      </c>
      <c r="N7" s="151">
        <v>46386</v>
      </c>
      <c r="O7" s="151">
        <v>1866</v>
      </c>
      <c r="P7" s="151">
        <v>44520</v>
      </c>
      <c r="Q7" s="151">
        <v>192</v>
      </c>
      <c r="R7" s="151">
        <v>108311</v>
      </c>
      <c r="S7" s="151">
        <v>70719</v>
      </c>
      <c r="T7" s="151">
        <v>7207</v>
      </c>
      <c r="U7" s="151">
        <v>30385</v>
      </c>
      <c r="V7" s="152" t="s">
        <v>137</v>
      </c>
    </row>
    <row r="8" spans="1:22" s="153" customFormat="1" ht="18.75" customHeight="1" x14ac:dyDescent="0.15">
      <c r="A8" s="150"/>
      <c r="B8" s="221" t="s">
        <v>175</v>
      </c>
      <c r="C8" s="151">
        <v>110668</v>
      </c>
      <c r="D8" s="151">
        <v>15590</v>
      </c>
      <c r="E8" s="151">
        <v>95078</v>
      </c>
      <c r="F8" s="151">
        <v>3649</v>
      </c>
      <c r="G8" s="151">
        <v>12589</v>
      </c>
      <c r="H8" s="151">
        <v>78840</v>
      </c>
      <c r="I8" s="151">
        <v>109759</v>
      </c>
      <c r="J8" s="151" t="s">
        <v>115</v>
      </c>
      <c r="K8" s="151" t="s">
        <v>115</v>
      </c>
      <c r="L8" s="151" t="s">
        <v>115</v>
      </c>
      <c r="M8" s="151" t="s">
        <v>115</v>
      </c>
      <c r="N8" s="151" t="s">
        <v>115</v>
      </c>
      <c r="O8" s="151" t="s">
        <v>115</v>
      </c>
      <c r="P8" s="151" t="s">
        <v>115</v>
      </c>
      <c r="Q8" s="151" t="s">
        <v>115</v>
      </c>
      <c r="R8" s="151" t="s">
        <v>115</v>
      </c>
      <c r="S8" s="151" t="s">
        <v>115</v>
      </c>
      <c r="T8" s="151" t="s">
        <v>115</v>
      </c>
      <c r="U8" s="151" t="s">
        <v>115</v>
      </c>
      <c r="V8" s="154" t="s">
        <v>138</v>
      </c>
    </row>
    <row r="9" spans="1:22" s="158" customFormat="1" ht="18.75" customHeight="1" x14ac:dyDescent="0.15">
      <c r="A9" s="155"/>
      <c r="B9" s="222" t="s">
        <v>176</v>
      </c>
      <c r="C9" s="156">
        <v>110507</v>
      </c>
      <c r="D9" s="156">
        <v>15271</v>
      </c>
      <c r="E9" s="156">
        <v>95236</v>
      </c>
      <c r="F9" s="156">
        <v>3674</v>
      </c>
      <c r="G9" s="156">
        <v>13131</v>
      </c>
      <c r="H9" s="156">
        <v>78431</v>
      </c>
      <c r="I9" s="156">
        <v>109486</v>
      </c>
      <c r="J9" s="156" t="s">
        <v>115</v>
      </c>
      <c r="K9" s="156" t="s">
        <v>115</v>
      </c>
      <c r="L9" s="156" t="s">
        <v>115</v>
      </c>
      <c r="M9" s="156" t="s">
        <v>115</v>
      </c>
      <c r="N9" s="156" t="s">
        <v>115</v>
      </c>
      <c r="O9" s="156" t="s">
        <v>115</v>
      </c>
      <c r="P9" s="156" t="s">
        <v>115</v>
      </c>
      <c r="Q9" s="156" t="s">
        <v>115</v>
      </c>
      <c r="R9" s="156" t="s">
        <v>115</v>
      </c>
      <c r="S9" s="156" t="s">
        <v>115</v>
      </c>
      <c r="T9" s="156" t="s">
        <v>115</v>
      </c>
      <c r="U9" s="156" t="s">
        <v>115</v>
      </c>
      <c r="V9" s="157" t="s">
        <v>139</v>
      </c>
    </row>
    <row r="10" spans="1:22" s="158" customFormat="1" x14ac:dyDescent="0.15">
      <c r="A10" s="155"/>
      <c r="B10" s="159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62"/>
      <c r="S10" s="62"/>
      <c r="T10" s="62"/>
      <c r="U10" s="62"/>
      <c r="V10" s="160"/>
    </row>
    <row r="11" spans="1:22" s="158" customFormat="1" ht="18.75" customHeight="1" x14ac:dyDescent="0.15">
      <c r="A11" s="155"/>
      <c r="B11" s="161" t="s">
        <v>59</v>
      </c>
      <c r="C11" s="156">
        <v>95852</v>
      </c>
      <c r="D11" s="156">
        <v>11790</v>
      </c>
      <c r="E11" s="156">
        <v>84062</v>
      </c>
      <c r="F11" s="156">
        <v>3113</v>
      </c>
      <c r="G11" s="156">
        <v>10299</v>
      </c>
      <c r="H11" s="156">
        <v>70650</v>
      </c>
      <c r="I11" s="156">
        <v>95003</v>
      </c>
      <c r="J11" s="156" t="s">
        <v>115</v>
      </c>
      <c r="K11" s="156" t="s">
        <v>115</v>
      </c>
      <c r="L11" s="156" t="s">
        <v>115</v>
      </c>
      <c r="M11" s="156" t="s">
        <v>115</v>
      </c>
      <c r="N11" s="156" t="s">
        <v>115</v>
      </c>
      <c r="O11" s="156" t="s">
        <v>115</v>
      </c>
      <c r="P11" s="156" t="s">
        <v>115</v>
      </c>
      <c r="Q11" s="156" t="s">
        <v>115</v>
      </c>
      <c r="R11" s="156" t="s">
        <v>115</v>
      </c>
      <c r="S11" s="156" t="s">
        <v>115</v>
      </c>
      <c r="T11" s="156" t="s">
        <v>115</v>
      </c>
      <c r="U11" s="156" t="s">
        <v>115</v>
      </c>
      <c r="V11" s="162" t="s">
        <v>117</v>
      </c>
    </row>
    <row r="12" spans="1:22" s="158" customFormat="1" ht="18.75" customHeight="1" x14ac:dyDescent="0.15">
      <c r="A12" s="155"/>
      <c r="B12" s="161" t="s">
        <v>60</v>
      </c>
      <c r="C12" s="156">
        <v>14655</v>
      </c>
      <c r="D12" s="156">
        <v>3481</v>
      </c>
      <c r="E12" s="156">
        <v>11174</v>
      </c>
      <c r="F12" s="156">
        <v>561</v>
      </c>
      <c r="G12" s="156">
        <v>2832</v>
      </c>
      <c r="H12" s="156">
        <v>7781</v>
      </c>
      <c r="I12" s="156">
        <v>14483</v>
      </c>
      <c r="J12" s="156" t="s">
        <v>115</v>
      </c>
      <c r="K12" s="156" t="s">
        <v>115</v>
      </c>
      <c r="L12" s="156" t="s">
        <v>115</v>
      </c>
      <c r="M12" s="156" t="s">
        <v>115</v>
      </c>
      <c r="N12" s="156" t="s">
        <v>115</v>
      </c>
      <c r="O12" s="156" t="s">
        <v>115</v>
      </c>
      <c r="P12" s="156" t="s">
        <v>115</v>
      </c>
      <c r="Q12" s="156" t="s">
        <v>115</v>
      </c>
      <c r="R12" s="156" t="s">
        <v>115</v>
      </c>
      <c r="S12" s="156" t="s">
        <v>115</v>
      </c>
      <c r="T12" s="156" t="s">
        <v>115</v>
      </c>
      <c r="U12" s="156" t="s">
        <v>115</v>
      </c>
      <c r="V12" s="162" t="s">
        <v>118</v>
      </c>
    </row>
    <row r="13" spans="1:22" s="153" customFormat="1" ht="11.25" customHeight="1" x14ac:dyDescent="0.15">
      <c r="A13" s="150"/>
      <c r="B13" s="163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63"/>
      <c r="S13" s="63"/>
      <c r="T13" s="63"/>
      <c r="U13" s="63"/>
      <c r="V13" s="164"/>
    </row>
    <row r="14" spans="1:22" s="153" customFormat="1" ht="18.75" customHeight="1" x14ac:dyDescent="0.15">
      <c r="A14" s="150">
        <v>1</v>
      </c>
      <c r="B14" s="163" t="s">
        <v>61</v>
      </c>
      <c r="C14" s="151">
        <v>17818</v>
      </c>
      <c r="D14" s="151">
        <v>3125</v>
      </c>
      <c r="E14" s="151">
        <v>14693</v>
      </c>
      <c r="F14" s="151">
        <v>573</v>
      </c>
      <c r="G14" s="151">
        <v>2149</v>
      </c>
      <c r="H14" s="151">
        <v>11971</v>
      </c>
      <c r="I14" s="151">
        <v>17701</v>
      </c>
      <c r="J14" s="151" t="s">
        <v>115</v>
      </c>
      <c r="K14" s="151" t="s">
        <v>115</v>
      </c>
      <c r="L14" s="151" t="s">
        <v>115</v>
      </c>
      <c r="M14" s="151" t="s">
        <v>115</v>
      </c>
      <c r="N14" s="151" t="s">
        <v>115</v>
      </c>
      <c r="O14" s="151" t="s">
        <v>115</v>
      </c>
      <c r="P14" s="151" t="s">
        <v>115</v>
      </c>
      <c r="Q14" s="151" t="s">
        <v>115</v>
      </c>
      <c r="R14" s="151" t="s">
        <v>115</v>
      </c>
      <c r="S14" s="151" t="s">
        <v>115</v>
      </c>
      <c r="T14" s="151" t="s">
        <v>115</v>
      </c>
      <c r="U14" s="151" t="s">
        <v>115</v>
      </c>
      <c r="V14" s="164">
        <v>1</v>
      </c>
    </row>
    <row r="15" spans="1:22" s="153" customFormat="1" ht="18.75" customHeight="1" x14ac:dyDescent="0.15">
      <c r="A15" s="150">
        <v>2</v>
      </c>
      <c r="B15" s="163" t="s">
        <v>62</v>
      </c>
      <c r="C15" s="151">
        <v>25422</v>
      </c>
      <c r="D15" s="151">
        <v>2257</v>
      </c>
      <c r="E15" s="151">
        <v>23165</v>
      </c>
      <c r="F15" s="151">
        <v>1079</v>
      </c>
      <c r="G15" s="151">
        <v>2589</v>
      </c>
      <c r="H15" s="151">
        <v>19497</v>
      </c>
      <c r="I15" s="151">
        <v>25318</v>
      </c>
      <c r="J15" s="151" t="s">
        <v>115</v>
      </c>
      <c r="K15" s="151" t="s">
        <v>115</v>
      </c>
      <c r="L15" s="151" t="s">
        <v>115</v>
      </c>
      <c r="M15" s="151" t="s">
        <v>115</v>
      </c>
      <c r="N15" s="151" t="s">
        <v>115</v>
      </c>
      <c r="O15" s="151" t="s">
        <v>115</v>
      </c>
      <c r="P15" s="151" t="s">
        <v>115</v>
      </c>
      <c r="Q15" s="151" t="s">
        <v>115</v>
      </c>
      <c r="R15" s="151" t="s">
        <v>115</v>
      </c>
      <c r="S15" s="151" t="s">
        <v>115</v>
      </c>
      <c r="T15" s="151" t="s">
        <v>115</v>
      </c>
      <c r="U15" s="151" t="s">
        <v>115</v>
      </c>
      <c r="V15" s="164">
        <v>2</v>
      </c>
    </row>
    <row r="16" spans="1:22" s="153" customFormat="1" ht="18.75" customHeight="1" x14ac:dyDescent="0.15">
      <c r="A16" s="150">
        <v>3</v>
      </c>
      <c r="B16" s="163" t="s">
        <v>63</v>
      </c>
      <c r="C16" s="151">
        <v>2337</v>
      </c>
      <c r="D16" s="151">
        <v>876</v>
      </c>
      <c r="E16" s="151">
        <v>1461</v>
      </c>
      <c r="F16" s="151">
        <v>176</v>
      </c>
      <c r="G16" s="151">
        <v>156</v>
      </c>
      <c r="H16" s="151">
        <v>1129</v>
      </c>
      <c r="I16" s="151">
        <v>2332</v>
      </c>
      <c r="J16" s="151" t="s">
        <v>115</v>
      </c>
      <c r="K16" s="151" t="s">
        <v>115</v>
      </c>
      <c r="L16" s="151" t="s">
        <v>115</v>
      </c>
      <c r="M16" s="151" t="s">
        <v>115</v>
      </c>
      <c r="N16" s="151" t="s">
        <v>115</v>
      </c>
      <c r="O16" s="151" t="s">
        <v>115</v>
      </c>
      <c r="P16" s="151" t="s">
        <v>115</v>
      </c>
      <c r="Q16" s="151" t="s">
        <v>115</v>
      </c>
      <c r="R16" s="151" t="s">
        <v>115</v>
      </c>
      <c r="S16" s="151" t="s">
        <v>115</v>
      </c>
      <c r="T16" s="151" t="s">
        <v>115</v>
      </c>
      <c r="U16" s="151" t="s">
        <v>115</v>
      </c>
      <c r="V16" s="164">
        <v>3</v>
      </c>
    </row>
    <row r="17" spans="1:22" s="153" customFormat="1" ht="18.75" customHeight="1" x14ac:dyDescent="0.15">
      <c r="A17" s="150">
        <v>4</v>
      </c>
      <c r="B17" s="163" t="s">
        <v>64</v>
      </c>
      <c r="C17" s="151">
        <v>4882</v>
      </c>
      <c r="D17" s="151">
        <v>14</v>
      </c>
      <c r="E17" s="151">
        <v>4868</v>
      </c>
      <c r="F17" s="151">
        <v>34</v>
      </c>
      <c r="G17" s="151">
        <v>814</v>
      </c>
      <c r="H17" s="151">
        <v>4020</v>
      </c>
      <c r="I17" s="151">
        <v>4832</v>
      </c>
      <c r="J17" s="151" t="s">
        <v>115</v>
      </c>
      <c r="K17" s="151" t="s">
        <v>115</v>
      </c>
      <c r="L17" s="151" t="s">
        <v>115</v>
      </c>
      <c r="M17" s="151" t="s">
        <v>115</v>
      </c>
      <c r="N17" s="151" t="s">
        <v>115</v>
      </c>
      <c r="O17" s="151" t="s">
        <v>115</v>
      </c>
      <c r="P17" s="151" t="s">
        <v>115</v>
      </c>
      <c r="Q17" s="151" t="s">
        <v>115</v>
      </c>
      <c r="R17" s="151" t="s">
        <v>115</v>
      </c>
      <c r="S17" s="151" t="s">
        <v>115</v>
      </c>
      <c r="T17" s="151" t="s">
        <v>115</v>
      </c>
      <c r="U17" s="151" t="s">
        <v>115</v>
      </c>
      <c r="V17" s="164">
        <v>4</v>
      </c>
    </row>
    <row r="18" spans="1:22" s="153" customFormat="1" ht="18.75" customHeight="1" x14ac:dyDescent="0.15">
      <c r="A18" s="150">
        <v>5</v>
      </c>
      <c r="B18" s="163" t="s">
        <v>65</v>
      </c>
      <c r="C18" s="151">
        <v>14034</v>
      </c>
      <c r="D18" s="151">
        <v>1678</v>
      </c>
      <c r="E18" s="151">
        <v>12356</v>
      </c>
      <c r="F18" s="151">
        <v>100</v>
      </c>
      <c r="G18" s="151">
        <v>635</v>
      </c>
      <c r="H18" s="151">
        <v>11621</v>
      </c>
      <c r="I18" s="151">
        <v>13964</v>
      </c>
      <c r="J18" s="151" t="s">
        <v>115</v>
      </c>
      <c r="K18" s="151" t="s">
        <v>115</v>
      </c>
      <c r="L18" s="151" t="s">
        <v>115</v>
      </c>
      <c r="M18" s="151" t="s">
        <v>115</v>
      </c>
      <c r="N18" s="151" t="s">
        <v>115</v>
      </c>
      <c r="O18" s="151" t="s">
        <v>115</v>
      </c>
      <c r="P18" s="151" t="s">
        <v>115</v>
      </c>
      <c r="Q18" s="151" t="s">
        <v>115</v>
      </c>
      <c r="R18" s="151" t="s">
        <v>115</v>
      </c>
      <c r="S18" s="151" t="s">
        <v>115</v>
      </c>
      <c r="T18" s="151" t="s">
        <v>115</v>
      </c>
      <c r="U18" s="151" t="s">
        <v>115</v>
      </c>
      <c r="V18" s="164">
        <v>5</v>
      </c>
    </row>
    <row r="19" spans="1:22" s="153" customFormat="1" ht="18.75" customHeight="1" x14ac:dyDescent="0.15">
      <c r="A19" s="150">
        <v>6</v>
      </c>
      <c r="B19" s="163" t="s">
        <v>66</v>
      </c>
      <c r="C19" s="151">
        <v>10467</v>
      </c>
      <c r="D19" s="151">
        <v>99</v>
      </c>
      <c r="E19" s="151">
        <v>10368</v>
      </c>
      <c r="F19" s="151">
        <v>540</v>
      </c>
      <c r="G19" s="151">
        <v>325</v>
      </c>
      <c r="H19" s="151">
        <v>9503</v>
      </c>
      <c r="I19" s="151">
        <v>10323</v>
      </c>
      <c r="J19" s="151" t="s">
        <v>115</v>
      </c>
      <c r="K19" s="151" t="s">
        <v>115</v>
      </c>
      <c r="L19" s="151" t="s">
        <v>115</v>
      </c>
      <c r="M19" s="151" t="s">
        <v>115</v>
      </c>
      <c r="N19" s="151" t="s">
        <v>115</v>
      </c>
      <c r="O19" s="151" t="s">
        <v>115</v>
      </c>
      <c r="P19" s="151" t="s">
        <v>115</v>
      </c>
      <c r="Q19" s="151" t="s">
        <v>115</v>
      </c>
      <c r="R19" s="151" t="s">
        <v>115</v>
      </c>
      <c r="S19" s="151" t="s">
        <v>115</v>
      </c>
      <c r="T19" s="151" t="s">
        <v>115</v>
      </c>
      <c r="U19" s="151" t="s">
        <v>115</v>
      </c>
      <c r="V19" s="164">
        <v>6</v>
      </c>
    </row>
    <row r="20" spans="1:22" s="153" customFormat="1" ht="18.75" customHeight="1" x14ac:dyDescent="0.15">
      <c r="A20" s="150">
        <v>7</v>
      </c>
      <c r="B20" s="163" t="s">
        <v>67</v>
      </c>
      <c r="C20" s="151">
        <v>5341</v>
      </c>
      <c r="D20" s="151">
        <v>1250</v>
      </c>
      <c r="E20" s="151">
        <v>4091</v>
      </c>
      <c r="F20" s="151">
        <v>211</v>
      </c>
      <c r="G20" s="151">
        <v>123</v>
      </c>
      <c r="H20" s="151">
        <v>3757</v>
      </c>
      <c r="I20" s="151">
        <v>5325</v>
      </c>
      <c r="J20" s="151" t="s">
        <v>115</v>
      </c>
      <c r="K20" s="151" t="s">
        <v>115</v>
      </c>
      <c r="L20" s="151" t="s">
        <v>115</v>
      </c>
      <c r="M20" s="151" t="s">
        <v>115</v>
      </c>
      <c r="N20" s="151" t="s">
        <v>115</v>
      </c>
      <c r="O20" s="151" t="s">
        <v>115</v>
      </c>
      <c r="P20" s="151" t="s">
        <v>115</v>
      </c>
      <c r="Q20" s="151" t="s">
        <v>115</v>
      </c>
      <c r="R20" s="151" t="s">
        <v>115</v>
      </c>
      <c r="S20" s="151" t="s">
        <v>115</v>
      </c>
      <c r="T20" s="151" t="s">
        <v>115</v>
      </c>
      <c r="U20" s="151" t="s">
        <v>115</v>
      </c>
      <c r="V20" s="164">
        <v>7</v>
      </c>
    </row>
    <row r="21" spans="1:22" s="158" customFormat="1" ht="18.75" customHeight="1" x14ac:dyDescent="0.15">
      <c r="A21" s="150">
        <v>8</v>
      </c>
      <c r="B21" s="163" t="s">
        <v>68</v>
      </c>
      <c r="C21" s="151">
        <v>2384</v>
      </c>
      <c r="D21" s="151">
        <v>514</v>
      </c>
      <c r="E21" s="151">
        <v>1870</v>
      </c>
      <c r="F21" s="151">
        <v>69</v>
      </c>
      <c r="G21" s="151">
        <v>810</v>
      </c>
      <c r="H21" s="151">
        <v>991</v>
      </c>
      <c r="I21" s="151">
        <v>2258</v>
      </c>
      <c r="J21" s="151" t="s">
        <v>115</v>
      </c>
      <c r="K21" s="151" t="s">
        <v>115</v>
      </c>
      <c r="L21" s="151" t="s">
        <v>115</v>
      </c>
      <c r="M21" s="151" t="s">
        <v>115</v>
      </c>
      <c r="N21" s="151" t="s">
        <v>115</v>
      </c>
      <c r="O21" s="151" t="s">
        <v>115</v>
      </c>
      <c r="P21" s="151" t="s">
        <v>115</v>
      </c>
      <c r="Q21" s="151" t="s">
        <v>115</v>
      </c>
      <c r="R21" s="151" t="s">
        <v>115</v>
      </c>
      <c r="S21" s="151" t="s">
        <v>115</v>
      </c>
      <c r="T21" s="151" t="s">
        <v>115</v>
      </c>
      <c r="U21" s="151" t="s">
        <v>115</v>
      </c>
      <c r="V21" s="164">
        <v>8</v>
      </c>
    </row>
    <row r="22" spans="1:22" s="153" customFormat="1" ht="18.75" customHeight="1" x14ac:dyDescent="0.15">
      <c r="A22" s="150">
        <v>9</v>
      </c>
      <c r="B22" s="163" t="s">
        <v>69</v>
      </c>
      <c r="C22" s="151">
        <v>7324</v>
      </c>
      <c r="D22" s="151">
        <v>804</v>
      </c>
      <c r="E22" s="151">
        <v>6520</v>
      </c>
      <c r="F22" s="151">
        <v>181</v>
      </c>
      <c r="G22" s="151">
        <v>999</v>
      </c>
      <c r="H22" s="151">
        <v>5340</v>
      </c>
      <c r="I22" s="151">
        <v>7253</v>
      </c>
      <c r="J22" s="151" t="s">
        <v>115</v>
      </c>
      <c r="K22" s="151" t="s">
        <v>115</v>
      </c>
      <c r="L22" s="151" t="s">
        <v>115</v>
      </c>
      <c r="M22" s="151" t="s">
        <v>115</v>
      </c>
      <c r="N22" s="151" t="s">
        <v>115</v>
      </c>
      <c r="O22" s="151" t="s">
        <v>115</v>
      </c>
      <c r="P22" s="151" t="s">
        <v>115</v>
      </c>
      <c r="Q22" s="151" t="s">
        <v>115</v>
      </c>
      <c r="R22" s="151" t="s">
        <v>115</v>
      </c>
      <c r="S22" s="151" t="s">
        <v>115</v>
      </c>
      <c r="T22" s="151" t="s">
        <v>115</v>
      </c>
      <c r="U22" s="151" t="s">
        <v>115</v>
      </c>
      <c r="V22" s="164">
        <v>9</v>
      </c>
    </row>
    <row r="23" spans="1:22" s="153" customFormat="1" ht="18.75" customHeight="1" x14ac:dyDescent="0.15">
      <c r="A23" s="150">
        <v>10</v>
      </c>
      <c r="B23" s="163" t="s">
        <v>70</v>
      </c>
      <c r="C23" s="151">
        <v>5843</v>
      </c>
      <c r="D23" s="151">
        <v>1173</v>
      </c>
      <c r="E23" s="151">
        <v>4670</v>
      </c>
      <c r="F23" s="151">
        <v>150</v>
      </c>
      <c r="G23" s="151">
        <v>1699</v>
      </c>
      <c r="H23" s="151">
        <v>2821</v>
      </c>
      <c r="I23" s="151">
        <v>5697</v>
      </c>
      <c r="J23" s="151" t="s">
        <v>115</v>
      </c>
      <c r="K23" s="151" t="s">
        <v>115</v>
      </c>
      <c r="L23" s="151" t="s">
        <v>115</v>
      </c>
      <c r="M23" s="151" t="s">
        <v>115</v>
      </c>
      <c r="N23" s="151" t="s">
        <v>115</v>
      </c>
      <c r="O23" s="151" t="s">
        <v>115</v>
      </c>
      <c r="P23" s="151" t="s">
        <v>115</v>
      </c>
      <c r="Q23" s="151" t="s">
        <v>115</v>
      </c>
      <c r="R23" s="151" t="s">
        <v>115</v>
      </c>
      <c r="S23" s="151" t="s">
        <v>115</v>
      </c>
      <c r="T23" s="151" t="s">
        <v>115</v>
      </c>
      <c r="U23" s="151" t="s">
        <v>115</v>
      </c>
      <c r="V23" s="164">
        <v>10</v>
      </c>
    </row>
    <row r="24" spans="1:22" s="158" customFormat="1" ht="18.75" customHeight="1" x14ac:dyDescent="0.15">
      <c r="A24" s="155"/>
      <c r="B24" s="161" t="s">
        <v>71</v>
      </c>
      <c r="C24" s="156">
        <v>2016</v>
      </c>
      <c r="D24" s="156">
        <v>1196</v>
      </c>
      <c r="E24" s="156">
        <v>820</v>
      </c>
      <c r="F24" s="156" t="s">
        <v>168</v>
      </c>
      <c r="G24" s="156">
        <v>107</v>
      </c>
      <c r="H24" s="156">
        <v>713</v>
      </c>
      <c r="I24" s="156">
        <v>2012</v>
      </c>
      <c r="J24" s="156" t="s">
        <v>115</v>
      </c>
      <c r="K24" s="156" t="s">
        <v>115</v>
      </c>
      <c r="L24" s="156" t="s">
        <v>115</v>
      </c>
      <c r="M24" s="156" t="s">
        <v>115</v>
      </c>
      <c r="N24" s="156" t="s">
        <v>115</v>
      </c>
      <c r="O24" s="156" t="s">
        <v>115</v>
      </c>
      <c r="P24" s="156" t="s">
        <v>115</v>
      </c>
      <c r="Q24" s="156" t="s">
        <v>115</v>
      </c>
      <c r="R24" s="156" t="s">
        <v>115</v>
      </c>
      <c r="S24" s="156" t="s">
        <v>115</v>
      </c>
      <c r="T24" s="156" t="s">
        <v>115</v>
      </c>
      <c r="U24" s="156" t="s">
        <v>115</v>
      </c>
      <c r="V24" s="162" t="s">
        <v>72</v>
      </c>
    </row>
    <row r="25" spans="1:22" s="153" customFormat="1" ht="18.75" customHeight="1" x14ac:dyDescent="0.15">
      <c r="A25" s="150">
        <v>11</v>
      </c>
      <c r="B25" s="163" t="s">
        <v>73</v>
      </c>
      <c r="C25" s="151">
        <v>2016</v>
      </c>
      <c r="D25" s="151">
        <v>1196</v>
      </c>
      <c r="E25" s="151">
        <v>820</v>
      </c>
      <c r="F25" s="151" t="s">
        <v>168</v>
      </c>
      <c r="G25" s="151">
        <v>107</v>
      </c>
      <c r="H25" s="151">
        <v>713</v>
      </c>
      <c r="I25" s="151">
        <v>2012</v>
      </c>
      <c r="J25" s="151" t="s">
        <v>115</v>
      </c>
      <c r="K25" s="151" t="s">
        <v>115</v>
      </c>
      <c r="L25" s="151" t="s">
        <v>115</v>
      </c>
      <c r="M25" s="151" t="s">
        <v>115</v>
      </c>
      <c r="N25" s="151" t="s">
        <v>115</v>
      </c>
      <c r="O25" s="151" t="s">
        <v>115</v>
      </c>
      <c r="P25" s="151" t="s">
        <v>115</v>
      </c>
      <c r="Q25" s="151" t="s">
        <v>115</v>
      </c>
      <c r="R25" s="151" t="s">
        <v>115</v>
      </c>
      <c r="S25" s="151" t="s">
        <v>115</v>
      </c>
      <c r="T25" s="151" t="s">
        <v>115</v>
      </c>
      <c r="U25" s="151" t="s">
        <v>115</v>
      </c>
      <c r="V25" s="164">
        <v>11</v>
      </c>
    </row>
    <row r="26" spans="1:22" s="158" customFormat="1" ht="18.75" customHeight="1" x14ac:dyDescent="0.15">
      <c r="A26" s="155"/>
      <c r="B26" s="161" t="s">
        <v>74</v>
      </c>
      <c r="C26" s="156">
        <v>2022</v>
      </c>
      <c r="D26" s="156">
        <v>601</v>
      </c>
      <c r="E26" s="156">
        <v>1421</v>
      </c>
      <c r="F26" s="156">
        <v>65</v>
      </c>
      <c r="G26" s="156">
        <v>351</v>
      </c>
      <c r="H26" s="156">
        <v>1005</v>
      </c>
      <c r="I26" s="156">
        <v>2020</v>
      </c>
      <c r="J26" s="156" t="s">
        <v>115</v>
      </c>
      <c r="K26" s="156" t="s">
        <v>115</v>
      </c>
      <c r="L26" s="156" t="s">
        <v>115</v>
      </c>
      <c r="M26" s="156" t="s">
        <v>115</v>
      </c>
      <c r="N26" s="156" t="s">
        <v>115</v>
      </c>
      <c r="O26" s="156" t="s">
        <v>115</v>
      </c>
      <c r="P26" s="156" t="s">
        <v>115</v>
      </c>
      <c r="Q26" s="156" t="s">
        <v>115</v>
      </c>
      <c r="R26" s="156" t="s">
        <v>115</v>
      </c>
      <c r="S26" s="156" t="s">
        <v>115</v>
      </c>
      <c r="T26" s="156" t="s">
        <v>115</v>
      </c>
      <c r="U26" s="156" t="s">
        <v>115</v>
      </c>
      <c r="V26" s="162" t="s">
        <v>75</v>
      </c>
    </row>
    <row r="27" spans="1:22" s="153" customFormat="1" ht="18.75" customHeight="1" x14ac:dyDescent="0.15">
      <c r="A27" s="150">
        <v>12</v>
      </c>
      <c r="B27" s="163" t="s">
        <v>76</v>
      </c>
      <c r="C27" s="151">
        <v>950</v>
      </c>
      <c r="D27" s="151">
        <v>40</v>
      </c>
      <c r="E27" s="151">
        <v>910</v>
      </c>
      <c r="F27" s="151" t="s">
        <v>168</v>
      </c>
      <c r="G27" s="151">
        <v>74</v>
      </c>
      <c r="H27" s="151">
        <v>836</v>
      </c>
      <c r="I27" s="151">
        <v>949</v>
      </c>
      <c r="J27" s="151" t="s">
        <v>115</v>
      </c>
      <c r="K27" s="151" t="s">
        <v>115</v>
      </c>
      <c r="L27" s="151" t="s">
        <v>115</v>
      </c>
      <c r="M27" s="151" t="s">
        <v>115</v>
      </c>
      <c r="N27" s="151" t="s">
        <v>115</v>
      </c>
      <c r="O27" s="151" t="s">
        <v>115</v>
      </c>
      <c r="P27" s="151" t="s">
        <v>115</v>
      </c>
      <c r="Q27" s="151" t="s">
        <v>115</v>
      </c>
      <c r="R27" s="151" t="s">
        <v>115</v>
      </c>
      <c r="S27" s="151" t="s">
        <v>115</v>
      </c>
      <c r="T27" s="151" t="s">
        <v>115</v>
      </c>
      <c r="U27" s="151" t="s">
        <v>115</v>
      </c>
      <c r="V27" s="164">
        <v>12</v>
      </c>
    </row>
    <row r="28" spans="1:22" s="153" customFormat="1" ht="18.75" customHeight="1" x14ac:dyDescent="0.15">
      <c r="A28" s="150">
        <v>13</v>
      </c>
      <c r="B28" s="163" t="s">
        <v>119</v>
      </c>
      <c r="C28" s="151">
        <v>158</v>
      </c>
      <c r="D28" s="151">
        <v>98</v>
      </c>
      <c r="E28" s="151">
        <v>60</v>
      </c>
      <c r="F28" s="151" t="s">
        <v>168</v>
      </c>
      <c r="G28" s="151">
        <v>38</v>
      </c>
      <c r="H28" s="151">
        <v>22</v>
      </c>
      <c r="I28" s="151">
        <v>157</v>
      </c>
      <c r="J28" s="151" t="s">
        <v>115</v>
      </c>
      <c r="K28" s="151" t="s">
        <v>115</v>
      </c>
      <c r="L28" s="151" t="s">
        <v>115</v>
      </c>
      <c r="M28" s="151" t="s">
        <v>115</v>
      </c>
      <c r="N28" s="151" t="s">
        <v>115</v>
      </c>
      <c r="O28" s="151" t="s">
        <v>115</v>
      </c>
      <c r="P28" s="151" t="s">
        <v>115</v>
      </c>
      <c r="Q28" s="151" t="s">
        <v>115</v>
      </c>
      <c r="R28" s="151" t="s">
        <v>115</v>
      </c>
      <c r="S28" s="151" t="s">
        <v>115</v>
      </c>
      <c r="T28" s="151" t="s">
        <v>115</v>
      </c>
      <c r="U28" s="151" t="s">
        <v>115</v>
      </c>
      <c r="V28" s="164">
        <v>13</v>
      </c>
    </row>
    <row r="29" spans="1:22" s="153" customFormat="1" ht="18.75" customHeight="1" x14ac:dyDescent="0.15">
      <c r="A29" s="150">
        <v>14</v>
      </c>
      <c r="B29" s="163" t="s">
        <v>77</v>
      </c>
      <c r="C29" s="151">
        <v>914</v>
      </c>
      <c r="D29" s="151">
        <v>463</v>
      </c>
      <c r="E29" s="151">
        <v>451</v>
      </c>
      <c r="F29" s="151">
        <v>65</v>
      </c>
      <c r="G29" s="151">
        <v>239</v>
      </c>
      <c r="H29" s="151">
        <v>147</v>
      </c>
      <c r="I29" s="151">
        <v>914</v>
      </c>
      <c r="J29" s="151" t="s">
        <v>115</v>
      </c>
      <c r="K29" s="151" t="s">
        <v>115</v>
      </c>
      <c r="L29" s="151" t="s">
        <v>115</v>
      </c>
      <c r="M29" s="151" t="s">
        <v>115</v>
      </c>
      <c r="N29" s="151" t="s">
        <v>115</v>
      </c>
      <c r="O29" s="151" t="s">
        <v>115</v>
      </c>
      <c r="P29" s="151" t="s">
        <v>115</v>
      </c>
      <c r="Q29" s="151" t="s">
        <v>115</v>
      </c>
      <c r="R29" s="151" t="s">
        <v>115</v>
      </c>
      <c r="S29" s="151" t="s">
        <v>115</v>
      </c>
      <c r="T29" s="151" t="s">
        <v>115</v>
      </c>
      <c r="U29" s="151" t="s">
        <v>115</v>
      </c>
      <c r="V29" s="164">
        <v>14</v>
      </c>
    </row>
    <row r="30" spans="1:22" s="158" customFormat="1" ht="18.75" customHeight="1" x14ac:dyDescent="0.15">
      <c r="A30" s="155"/>
      <c r="B30" s="161" t="s">
        <v>78</v>
      </c>
      <c r="C30" s="156">
        <v>1004</v>
      </c>
      <c r="D30" s="156" t="s">
        <v>168</v>
      </c>
      <c r="E30" s="156">
        <v>1004</v>
      </c>
      <c r="F30" s="156" t="s">
        <v>168</v>
      </c>
      <c r="G30" s="156">
        <v>7</v>
      </c>
      <c r="H30" s="156">
        <v>997</v>
      </c>
      <c r="I30" s="156">
        <v>961</v>
      </c>
      <c r="J30" s="156" t="s">
        <v>115</v>
      </c>
      <c r="K30" s="156" t="s">
        <v>115</v>
      </c>
      <c r="L30" s="156" t="s">
        <v>115</v>
      </c>
      <c r="M30" s="156" t="s">
        <v>115</v>
      </c>
      <c r="N30" s="156" t="s">
        <v>115</v>
      </c>
      <c r="O30" s="156" t="s">
        <v>115</v>
      </c>
      <c r="P30" s="156" t="s">
        <v>115</v>
      </c>
      <c r="Q30" s="156" t="s">
        <v>115</v>
      </c>
      <c r="R30" s="156" t="s">
        <v>115</v>
      </c>
      <c r="S30" s="156" t="s">
        <v>115</v>
      </c>
      <c r="T30" s="156" t="s">
        <v>115</v>
      </c>
      <c r="U30" s="156" t="s">
        <v>115</v>
      </c>
      <c r="V30" s="162" t="s">
        <v>79</v>
      </c>
    </row>
    <row r="31" spans="1:22" s="153" customFormat="1" ht="18.75" customHeight="1" x14ac:dyDescent="0.15">
      <c r="A31" s="150">
        <v>15</v>
      </c>
      <c r="B31" s="163" t="s">
        <v>80</v>
      </c>
      <c r="C31" s="151">
        <v>1004</v>
      </c>
      <c r="D31" s="151" t="s">
        <v>168</v>
      </c>
      <c r="E31" s="151">
        <v>1004</v>
      </c>
      <c r="F31" s="151" t="s">
        <v>168</v>
      </c>
      <c r="G31" s="151">
        <v>7</v>
      </c>
      <c r="H31" s="151">
        <v>997</v>
      </c>
      <c r="I31" s="151">
        <v>961</v>
      </c>
      <c r="J31" s="151" t="s">
        <v>115</v>
      </c>
      <c r="K31" s="151" t="s">
        <v>115</v>
      </c>
      <c r="L31" s="151" t="s">
        <v>115</v>
      </c>
      <c r="M31" s="151" t="s">
        <v>115</v>
      </c>
      <c r="N31" s="151" t="s">
        <v>115</v>
      </c>
      <c r="O31" s="151" t="s">
        <v>115</v>
      </c>
      <c r="P31" s="151" t="s">
        <v>115</v>
      </c>
      <c r="Q31" s="151" t="s">
        <v>115</v>
      </c>
      <c r="R31" s="151" t="s">
        <v>115</v>
      </c>
      <c r="S31" s="151" t="s">
        <v>115</v>
      </c>
      <c r="T31" s="151" t="s">
        <v>115</v>
      </c>
      <c r="U31" s="151" t="s">
        <v>115</v>
      </c>
      <c r="V31" s="164">
        <v>15</v>
      </c>
    </row>
    <row r="32" spans="1:22" s="158" customFormat="1" ht="18.75" customHeight="1" x14ac:dyDescent="0.15">
      <c r="A32" s="155"/>
      <c r="B32" s="161" t="s">
        <v>81</v>
      </c>
      <c r="C32" s="156">
        <v>3676</v>
      </c>
      <c r="D32" s="156">
        <v>1167</v>
      </c>
      <c r="E32" s="156">
        <v>2509</v>
      </c>
      <c r="F32" s="156">
        <v>22</v>
      </c>
      <c r="G32" s="156">
        <v>595</v>
      </c>
      <c r="H32" s="156">
        <v>1892</v>
      </c>
      <c r="I32" s="156">
        <v>3622</v>
      </c>
      <c r="J32" s="156" t="s">
        <v>115</v>
      </c>
      <c r="K32" s="156" t="s">
        <v>115</v>
      </c>
      <c r="L32" s="156" t="s">
        <v>115</v>
      </c>
      <c r="M32" s="156" t="s">
        <v>115</v>
      </c>
      <c r="N32" s="156" t="s">
        <v>115</v>
      </c>
      <c r="O32" s="156" t="s">
        <v>115</v>
      </c>
      <c r="P32" s="156" t="s">
        <v>115</v>
      </c>
      <c r="Q32" s="156" t="s">
        <v>115</v>
      </c>
      <c r="R32" s="156" t="s">
        <v>115</v>
      </c>
      <c r="S32" s="156" t="s">
        <v>115</v>
      </c>
      <c r="T32" s="156" t="s">
        <v>115</v>
      </c>
      <c r="U32" s="156" t="s">
        <v>115</v>
      </c>
      <c r="V32" s="162" t="s">
        <v>82</v>
      </c>
    </row>
    <row r="33" spans="1:22" s="153" customFormat="1" ht="18.75" customHeight="1" x14ac:dyDescent="0.15">
      <c r="A33" s="150">
        <v>16</v>
      </c>
      <c r="B33" s="163" t="s">
        <v>83</v>
      </c>
      <c r="C33" s="151">
        <v>3676</v>
      </c>
      <c r="D33" s="151">
        <v>1167</v>
      </c>
      <c r="E33" s="151">
        <v>2509</v>
      </c>
      <c r="F33" s="151">
        <v>22</v>
      </c>
      <c r="G33" s="151">
        <v>595</v>
      </c>
      <c r="H33" s="151">
        <v>1892</v>
      </c>
      <c r="I33" s="151">
        <v>3622</v>
      </c>
      <c r="J33" s="151" t="s">
        <v>115</v>
      </c>
      <c r="K33" s="151" t="s">
        <v>115</v>
      </c>
      <c r="L33" s="151" t="s">
        <v>115</v>
      </c>
      <c r="M33" s="151" t="s">
        <v>115</v>
      </c>
      <c r="N33" s="151" t="s">
        <v>115</v>
      </c>
      <c r="O33" s="151" t="s">
        <v>115</v>
      </c>
      <c r="P33" s="151" t="s">
        <v>115</v>
      </c>
      <c r="Q33" s="151" t="s">
        <v>115</v>
      </c>
      <c r="R33" s="151" t="s">
        <v>115</v>
      </c>
      <c r="S33" s="151" t="s">
        <v>115</v>
      </c>
      <c r="T33" s="151" t="s">
        <v>115</v>
      </c>
      <c r="U33" s="151" t="s">
        <v>115</v>
      </c>
      <c r="V33" s="164">
        <v>16</v>
      </c>
    </row>
    <row r="34" spans="1:22" s="158" customFormat="1" ht="18.75" customHeight="1" x14ac:dyDescent="0.15">
      <c r="A34" s="155"/>
      <c r="B34" s="161" t="s">
        <v>84</v>
      </c>
      <c r="C34" s="156">
        <v>1781</v>
      </c>
      <c r="D34" s="156">
        <v>175</v>
      </c>
      <c r="E34" s="156">
        <v>1606</v>
      </c>
      <c r="F34" s="156" t="s">
        <v>168</v>
      </c>
      <c r="G34" s="156">
        <v>286</v>
      </c>
      <c r="H34" s="156">
        <v>1320</v>
      </c>
      <c r="I34" s="156">
        <v>1732</v>
      </c>
      <c r="J34" s="156" t="s">
        <v>115</v>
      </c>
      <c r="K34" s="156" t="s">
        <v>115</v>
      </c>
      <c r="L34" s="156" t="s">
        <v>115</v>
      </c>
      <c r="M34" s="156" t="s">
        <v>115</v>
      </c>
      <c r="N34" s="156" t="s">
        <v>115</v>
      </c>
      <c r="O34" s="156" t="s">
        <v>115</v>
      </c>
      <c r="P34" s="156" t="s">
        <v>115</v>
      </c>
      <c r="Q34" s="156" t="s">
        <v>115</v>
      </c>
      <c r="R34" s="156" t="s">
        <v>115</v>
      </c>
      <c r="S34" s="156" t="s">
        <v>115</v>
      </c>
      <c r="T34" s="156" t="s">
        <v>115</v>
      </c>
      <c r="U34" s="156" t="s">
        <v>115</v>
      </c>
      <c r="V34" s="162" t="s">
        <v>85</v>
      </c>
    </row>
    <row r="35" spans="1:22" s="153" customFormat="1" ht="18.75" customHeight="1" x14ac:dyDescent="0.15">
      <c r="A35" s="150">
        <v>17</v>
      </c>
      <c r="B35" s="163" t="s">
        <v>86</v>
      </c>
      <c r="C35" s="151">
        <v>336</v>
      </c>
      <c r="D35" s="151" t="s">
        <v>168</v>
      </c>
      <c r="E35" s="151">
        <v>336</v>
      </c>
      <c r="F35" s="151" t="s">
        <v>168</v>
      </c>
      <c r="G35" s="151">
        <v>69</v>
      </c>
      <c r="H35" s="151">
        <v>267</v>
      </c>
      <c r="I35" s="151">
        <v>333</v>
      </c>
      <c r="J35" s="151" t="s">
        <v>115</v>
      </c>
      <c r="K35" s="151" t="s">
        <v>115</v>
      </c>
      <c r="L35" s="151" t="s">
        <v>115</v>
      </c>
      <c r="M35" s="151" t="s">
        <v>115</v>
      </c>
      <c r="N35" s="151" t="s">
        <v>115</v>
      </c>
      <c r="O35" s="151" t="s">
        <v>115</v>
      </c>
      <c r="P35" s="151" t="s">
        <v>115</v>
      </c>
      <c r="Q35" s="151" t="s">
        <v>115</v>
      </c>
      <c r="R35" s="151" t="s">
        <v>115</v>
      </c>
      <c r="S35" s="151" t="s">
        <v>115</v>
      </c>
      <c r="T35" s="151" t="s">
        <v>115</v>
      </c>
      <c r="U35" s="151" t="s">
        <v>115</v>
      </c>
      <c r="V35" s="164">
        <v>17</v>
      </c>
    </row>
    <row r="36" spans="1:22" s="153" customFormat="1" ht="18.75" customHeight="1" x14ac:dyDescent="0.15">
      <c r="A36" s="150">
        <v>18</v>
      </c>
      <c r="B36" s="163" t="s">
        <v>87</v>
      </c>
      <c r="C36" s="151">
        <v>378</v>
      </c>
      <c r="D36" s="151" t="s">
        <v>168</v>
      </c>
      <c r="E36" s="151">
        <v>378</v>
      </c>
      <c r="F36" s="151" t="s">
        <v>168</v>
      </c>
      <c r="G36" s="151">
        <v>41</v>
      </c>
      <c r="H36" s="151">
        <v>337</v>
      </c>
      <c r="I36" s="151">
        <v>373</v>
      </c>
      <c r="J36" s="151" t="s">
        <v>115</v>
      </c>
      <c r="K36" s="151" t="s">
        <v>115</v>
      </c>
      <c r="L36" s="151" t="s">
        <v>115</v>
      </c>
      <c r="M36" s="151" t="s">
        <v>115</v>
      </c>
      <c r="N36" s="151" t="s">
        <v>115</v>
      </c>
      <c r="O36" s="151" t="s">
        <v>115</v>
      </c>
      <c r="P36" s="151" t="s">
        <v>115</v>
      </c>
      <c r="Q36" s="151" t="s">
        <v>115</v>
      </c>
      <c r="R36" s="151" t="s">
        <v>115</v>
      </c>
      <c r="S36" s="151" t="s">
        <v>115</v>
      </c>
      <c r="T36" s="151" t="s">
        <v>115</v>
      </c>
      <c r="U36" s="151" t="s">
        <v>115</v>
      </c>
      <c r="V36" s="164">
        <v>18</v>
      </c>
    </row>
    <row r="37" spans="1:22" s="153" customFormat="1" ht="18.75" customHeight="1" x14ac:dyDescent="0.15">
      <c r="A37" s="150">
        <v>19</v>
      </c>
      <c r="B37" s="163" t="s">
        <v>88</v>
      </c>
      <c r="C37" s="151">
        <v>1067</v>
      </c>
      <c r="D37" s="151">
        <v>175</v>
      </c>
      <c r="E37" s="151">
        <v>892</v>
      </c>
      <c r="F37" s="151" t="s">
        <v>168</v>
      </c>
      <c r="G37" s="151">
        <v>176</v>
      </c>
      <c r="H37" s="151">
        <v>716</v>
      </c>
      <c r="I37" s="151">
        <v>1026</v>
      </c>
      <c r="J37" s="151" t="s">
        <v>115</v>
      </c>
      <c r="K37" s="151" t="s">
        <v>115</v>
      </c>
      <c r="L37" s="151" t="s">
        <v>115</v>
      </c>
      <c r="M37" s="151" t="s">
        <v>115</v>
      </c>
      <c r="N37" s="151" t="s">
        <v>115</v>
      </c>
      <c r="O37" s="151" t="s">
        <v>115</v>
      </c>
      <c r="P37" s="151" t="s">
        <v>115</v>
      </c>
      <c r="Q37" s="151" t="s">
        <v>115</v>
      </c>
      <c r="R37" s="151" t="s">
        <v>115</v>
      </c>
      <c r="S37" s="151" t="s">
        <v>115</v>
      </c>
      <c r="T37" s="151" t="s">
        <v>115</v>
      </c>
      <c r="U37" s="151" t="s">
        <v>115</v>
      </c>
      <c r="V37" s="164">
        <v>19</v>
      </c>
    </row>
    <row r="38" spans="1:22" s="158" customFormat="1" ht="18.75" customHeight="1" x14ac:dyDescent="0.15">
      <c r="A38" s="155"/>
      <c r="B38" s="161" t="s">
        <v>89</v>
      </c>
      <c r="C38" s="156">
        <v>4156</v>
      </c>
      <c r="D38" s="156">
        <v>342</v>
      </c>
      <c r="E38" s="156">
        <v>3814</v>
      </c>
      <c r="F38" s="156">
        <v>474</v>
      </c>
      <c r="G38" s="156">
        <v>1486</v>
      </c>
      <c r="H38" s="156">
        <v>1854</v>
      </c>
      <c r="I38" s="156">
        <v>4136</v>
      </c>
      <c r="J38" s="156" t="s">
        <v>115</v>
      </c>
      <c r="K38" s="156" t="s">
        <v>115</v>
      </c>
      <c r="L38" s="156" t="s">
        <v>115</v>
      </c>
      <c r="M38" s="156" t="s">
        <v>115</v>
      </c>
      <c r="N38" s="156" t="s">
        <v>115</v>
      </c>
      <c r="O38" s="156" t="s">
        <v>115</v>
      </c>
      <c r="P38" s="156" t="s">
        <v>115</v>
      </c>
      <c r="Q38" s="156" t="s">
        <v>115</v>
      </c>
      <c r="R38" s="156" t="s">
        <v>115</v>
      </c>
      <c r="S38" s="156" t="s">
        <v>115</v>
      </c>
      <c r="T38" s="156" t="s">
        <v>115</v>
      </c>
      <c r="U38" s="156" t="s">
        <v>115</v>
      </c>
      <c r="V38" s="162" t="s">
        <v>90</v>
      </c>
    </row>
    <row r="39" spans="1:22" s="153" customFormat="1" ht="18.75" customHeight="1" thickBot="1" x14ac:dyDescent="0.2">
      <c r="A39" s="165">
        <v>20</v>
      </c>
      <c r="B39" s="163" t="s">
        <v>91</v>
      </c>
      <c r="C39" s="151">
        <v>4156</v>
      </c>
      <c r="D39" s="151">
        <v>342</v>
      </c>
      <c r="E39" s="151">
        <v>3814</v>
      </c>
      <c r="F39" s="151">
        <v>474</v>
      </c>
      <c r="G39" s="151">
        <v>1486</v>
      </c>
      <c r="H39" s="151">
        <v>1854</v>
      </c>
      <c r="I39" s="151">
        <v>4136</v>
      </c>
      <c r="J39" s="151" t="s">
        <v>115</v>
      </c>
      <c r="K39" s="151" t="s">
        <v>115</v>
      </c>
      <c r="L39" s="151" t="s">
        <v>115</v>
      </c>
      <c r="M39" s="151" t="s">
        <v>115</v>
      </c>
      <c r="N39" s="151" t="s">
        <v>115</v>
      </c>
      <c r="O39" s="151" t="s">
        <v>115</v>
      </c>
      <c r="P39" s="151" t="s">
        <v>115</v>
      </c>
      <c r="Q39" s="151" t="s">
        <v>115</v>
      </c>
      <c r="R39" s="151" t="s">
        <v>115</v>
      </c>
      <c r="S39" s="151" t="s">
        <v>115</v>
      </c>
      <c r="T39" s="151" t="s">
        <v>115</v>
      </c>
      <c r="U39" s="151" t="s">
        <v>115</v>
      </c>
      <c r="V39" s="164">
        <v>20</v>
      </c>
    </row>
    <row r="40" spans="1:22" ht="15" customHeight="1" x14ac:dyDescent="0.15">
      <c r="A40" s="67" t="s">
        <v>120</v>
      </c>
      <c r="B40" s="67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135"/>
      <c r="S40" s="135"/>
      <c r="T40" s="135"/>
      <c r="U40" s="135"/>
      <c r="V40" s="53"/>
    </row>
    <row r="41" spans="1:22" ht="14.25" customHeight="1" x14ac:dyDescent="0.15">
      <c r="A41" s="68" t="s">
        <v>171</v>
      </c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3"/>
      <c r="S41" s="63"/>
      <c r="T41" s="63"/>
      <c r="U41" s="63"/>
      <c r="V41" s="66"/>
    </row>
    <row r="42" spans="1:22" ht="14.25" customHeight="1" x14ac:dyDescent="0.15">
      <c r="A42" s="68" t="s">
        <v>172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3"/>
      <c r="S42" s="63"/>
      <c r="T42" s="63"/>
      <c r="U42" s="63"/>
      <c r="V42" s="66"/>
    </row>
    <row r="43" spans="1:22" ht="14.25" customHeight="1" x14ac:dyDescent="0.15">
      <c r="A43" s="68" t="s">
        <v>146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V43" s="54"/>
    </row>
    <row r="44" spans="1:22" x14ac:dyDescent="0.15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V44" s="54"/>
    </row>
  </sheetData>
  <mergeCells count="27">
    <mergeCell ref="V3:V6"/>
    <mergeCell ref="A3:B6"/>
    <mergeCell ref="C3:C6"/>
    <mergeCell ref="D3:H3"/>
    <mergeCell ref="E4:H4"/>
    <mergeCell ref="I3:I6"/>
    <mergeCell ref="K4:M4"/>
    <mergeCell ref="J3:M3"/>
    <mergeCell ref="N5:N6"/>
    <mergeCell ref="O5:O6"/>
    <mergeCell ref="M5:M6"/>
    <mergeCell ref="F5:F6"/>
    <mergeCell ref="J4:J6"/>
    <mergeCell ref="P5:P6"/>
    <mergeCell ref="R3:U3"/>
    <mergeCell ref="R4:R6"/>
    <mergeCell ref="S4:S6"/>
    <mergeCell ref="T4:T6"/>
    <mergeCell ref="U4:U6"/>
    <mergeCell ref="N3:P3"/>
    <mergeCell ref="N4:P4"/>
    <mergeCell ref="Q3:Q6"/>
    <mergeCell ref="E5:E6"/>
    <mergeCell ref="G5:G6"/>
    <mergeCell ref="H5:H6"/>
    <mergeCell ref="K5:K6"/>
    <mergeCell ref="L5:L6"/>
  </mergeCells>
  <phoneticPr fontId="10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</sheetPr>
  <dimension ref="A1:O30"/>
  <sheetViews>
    <sheetView showGridLines="0" view="pageBreakPreview" zoomScaleNormal="115" zoomScaleSheetLayoutView="100" workbookViewId="0">
      <selection activeCell="I4" sqref="I4"/>
    </sheetView>
  </sheetViews>
  <sheetFormatPr defaultColWidth="8" defaultRowHeight="12" x14ac:dyDescent="0.15"/>
  <cols>
    <col min="1" max="1" width="2.5" style="43" customWidth="1"/>
    <col min="2" max="2" width="9.5" style="43" customWidth="1"/>
    <col min="3" max="4" width="14.125" style="93" customWidth="1"/>
    <col min="5" max="8" width="14.125" style="72" customWidth="1"/>
    <col min="9" max="14" width="14.5" style="72" customWidth="1"/>
    <col min="15" max="15" width="9.625" style="43" customWidth="1"/>
    <col min="16" max="16384" width="8" style="43"/>
  </cols>
  <sheetData>
    <row r="1" spans="1:15" ht="21.75" customHeight="1" x14ac:dyDescent="0.15">
      <c r="C1" s="70"/>
      <c r="D1" s="71"/>
      <c r="E1" s="71" t="s">
        <v>121</v>
      </c>
      <c r="F1" s="70"/>
      <c r="H1" s="73"/>
      <c r="I1" s="71" t="s">
        <v>147</v>
      </c>
      <c r="J1" s="74"/>
      <c r="L1" s="75"/>
      <c r="M1" s="76"/>
      <c r="N1" s="77"/>
    </row>
    <row r="2" spans="1:15" ht="18.75" customHeight="1" thickBot="1" x14ac:dyDescent="0.2">
      <c r="A2" s="54" t="s">
        <v>52</v>
      </c>
      <c r="B2" s="48"/>
      <c r="C2" s="78"/>
      <c r="D2" s="78"/>
      <c r="E2" s="78"/>
      <c r="F2" s="78"/>
      <c r="G2" s="78"/>
      <c r="H2" s="78"/>
      <c r="I2" s="78"/>
      <c r="J2" s="78"/>
      <c r="K2" s="78"/>
      <c r="L2" s="79"/>
      <c r="M2" s="79"/>
      <c r="N2" s="79"/>
      <c r="O2" s="48"/>
    </row>
    <row r="3" spans="1:15" s="54" customFormat="1" ht="23.25" customHeight="1" x14ac:dyDescent="0.15">
      <c r="A3" s="53"/>
      <c r="B3" s="268" t="s">
        <v>122</v>
      </c>
      <c r="C3" s="270" t="s">
        <v>92</v>
      </c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2"/>
      <c r="O3" s="273" t="s">
        <v>122</v>
      </c>
    </row>
    <row r="4" spans="1:15" s="54" customFormat="1" ht="23.25" customHeight="1" x14ac:dyDescent="0.15">
      <c r="A4" s="58"/>
      <c r="B4" s="269"/>
      <c r="C4" s="80" t="s">
        <v>93</v>
      </c>
      <c r="D4" s="80" t="s">
        <v>123</v>
      </c>
      <c r="E4" s="80" t="s">
        <v>149</v>
      </c>
      <c r="F4" s="80" t="s">
        <v>148</v>
      </c>
      <c r="G4" s="80" t="s">
        <v>150</v>
      </c>
      <c r="H4" s="80" t="s">
        <v>124</v>
      </c>
      <c r="I4" s="80" t="s">
        <v>125</v>
      </c>
      <c r="J4" s="80" t="s">
        <v>126</v>
      </c>
      <c r="K4" s="80" t="s">
        <v>127</v>
      </c>
      <c r="L4" s="80" t="s">
        <v>128</v>
      </c>
      <c r="M4" s="80" t="s">
        <v>129</v>
      </c>
      <c r="N4" s="80" t="s">
        <v>94</v>
      </c>
      <c r="O4" s="274"/>
    </row>
    <row r="5" spans="1:15" s="54" customFormat="1" ht="11.25" customHeight="1" x14ac:dyDescent="0.15">
      <c r="A5" s="66"/>
      <c r="B5" s="81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3"/>
    </row>
    <row r="6" spans="1:15" s="85" customFormat="1" ht="18.75" customHeight="1" x14ac:dyDescent="0.15">
      <c r="A6" s="275" t="s">
        <v>130</v>
      </c>
      <c r="B6" s="276"/>
      <c r="C6" s="105">
        <v>1289</v>
      </c>
      <c r="D6" s="106">
        <v>7</v>
      </c>
      <c r="E6" s="106">
        <v>12</v>
      </c>
      <c r="F6" s="106">
        <v>537</v>
      </c>
      <c r="G6" s="106">
        <v>424</v>
      </c>
      <c r="H6" s="106">
        <v>189</v>
      </c>
      <c r="I6" s="106">
        <v>45</v>
      </c>
      <c r="J6" s="106">
        <v>32</v>
      </c>
      <c r="K6" s="106">
        <v>23</v>
      </c>
      <c r="L6" s="106">
        <v>13</v>
      </c>
      <c r="M6" s="106">
        <v>4</v>
      </c>
      <c r="N6" s="106">
        <v>3</v>
      </c>
      <c r="O6" s="60" t="s">
        <v>116</v>
      </c>
    </row>
    <row r="7" spans="1:15" s="61" customFormat="1" ht="11.25" customHeight="1" x14ac:dyDescent="0.15">
      <c r="A7" s="65"/>
      <c r="B7" s="86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7"/>
    </row>
    <row r="8" spans="1:15" ht="18.75" customHeight="1" x14ac:dyDescent="0.15">
      <c r="A8" s="54">
        <v>1</v>
      </c>
      <c r="B8" s="57" t="s">
        <v>61</v>
      </c>
      <c r="C8" s="107">
        <v>324</v>
      </c>
      <c r="D8" s="108">
        <v>1</v>
      </c>
      <c r="E8" s="108">
        <v>2</v>
      </c>
      <c r="F8" s="108">
        <v>129</v>
      </c>
      <c r="G8" s="108">
        <v>110</v>
      </c>
      <c r="H8" s="108">
        <v>57</v>
      </c>
      <c r="I8" s="108">
        <v>8</v>
      </c>
      <c r="J8" s="108">
        <v>8</v>
      </c>
      <c r="K8" s="108">
        <v>4</v>
      </c>
      <c r="L8" s="108">
        <v>3</v>
      </c>
      <c r="M8" s="108" t="s">
        <v>168</v>
      </c>
      <c r="N8" s="108">
        <v>2</v>
      </c>
      <c r="O8" s="88">
        <v>1</v>
      </c>
    </row>
    <row r="9" spans="1:15" ht="18.75" customHeight="1" x14ac:dyDescent="0.15">
      <c r="A9" s="54">
        <v>2</v>
      </c>
      <c r="B9" s="57" t="s">
        <v>62</v>
      </c>
      <c r="C9" s="107">
        <v>300</v>
      </c>
      <c r="D9" s="108">
        <v>2</v>
      </c>
      <c r="E9" s="108">
        <v>4</v>
      </c>
      <c r="F9" s="108">
        <v>113</v>
      </c>
      <c r="G9" s="108">
        <v>107</v>
      </c>
      <c r="H9" s="108">
        <v>48</v>
      </c>
      <c r="I9" s="108">
        <v>15</v>
      </c>
      <c r="J9" s="108">
        <v>4</v>
      </c>
      <c r="K9" s="108">
        <v>4</v>
      </c>
      <c r="L9" s="108">
        <v>2</v>
      </c>
      <c r="M9" s="108">
        <v>1</v>
      </c>
      <c r="N9" s="108" t="s">
        <v>168</v>
      </c>
      <c r="O9" s="88">
        <v>2</v>
      </c>
    </row>
    <row r="10" spans="1:15" ht="18.75" customHeight="1" x14ac:dyDescent="0.15">
      <c r="A10" s="54">
        <v>3</v>
      </c>
      <c r="B10" s="57" t="s">
        <v>63</v>
      </c>
      <c r="C10" s="107">
        <v>8</v>
      </c>
      <c r="D10" s="108" t="s">
        <v>168</v>
      </c>
      <c r="E10" s="108" t="s">
        <v>168</v>
      </c>
      <c r="F10" s="108">
        <v>1</v>
      </c>
      <c r="G10" s="108">
        <v>4</v>
      </c>
      <c r="H10" s="108">
        <v>1</v>
      </c>
      <c r="I10" s="108">
        <v>1</v>
      </c>
      <c r="J10" s="108" t="s">
        <v>168</v>
      </c>
      <c r="K10" s="108">
        <v>1</v>
      </c>
      <c r="L10" s="108" t="s">
        <v>168</v>
      </c>
      <c r="M10" s="108" t="s">
        <v>168</v>
      </c>
      <c r="N10" s="108" t="s">
        <v>168</v>
      </c>
      <c r="O10" s="88">
        <v>3</v>
      </c>
    </row>
    <row r="11" spans="1:15" ht="18.75" customHeight="1" x14ac:dyDescent="0.15">
      <c r="A11" s="54">
        <v>4</v>
      </c>
      <c r="B11" s="57" t="s">
        <v>64</v>
      </c>
      <c r="C11" s="109">
        <v>69</v>
      </c>
      <c r="D11" s="110">
        <v>1</v>
      </c>
      <c r="E11" s="110" t="s">
        <v>168</v>
      </c>
      <c r="F11" s="110">
        <v>29</v>
      </c>
      <c r="G11" s="110">
        <v>15</v>
      </c>
      <c r="H11" s="110">
        <v>11</v>
      </c>
      <c r="I11" s="110">
        <v>5</v>
      </c>
      <c r="J11" s="110">
        <v>3</v>
      </c>
      <c r="K11" s="110">
        <v>4</v>
      </c>
      <c r="L11" s="110" t="s">
        <v>168</v>
      </c>
      <c r="M11" s="110">
        <v>1</v>
      </c>
      <c r="N11" s="110" t="s">
        <v>168</v>
      </c>
      <c r="O11" s="88">
        <v>4</v>
      </c>
    </row>
    <row r="12" spans="1:15" ht="18.75" customHeight="1" x14ac:dyDescent="0.15">
      <c r="A12" s="54">
        <v>5</v>
      </c>
      <c r="B12" s="57" t="s">
        <v>65</v>
      </c>
      <c r="C12" s="109">
        <v>134</v>
      </c>
      <c r="D12" s="110">
        <v>1</v>
      </c>
      <c r="E12" s="110">
        <v>4</v>
      </c>
      <c r="F12" s="110">
        <v>71</v>
      </c>
      <c r="G12" s="110">
        <v>35</v>
      </c>
      <c r="H12" s="110">
        <v>11</v>
      </c>
      <c r="I12" s="110">
        <v>4</v>
      </c>
      <c r="J12" s="110">
        <v>3</v>
      </c>
      <c r="K12" s="110">
        <v>2</v>
      </c>
      <c r="L12" s="110">
        <v>3</v>
      </c>
      <c r="M12" s="110" t="s">
        <v>168</v>
      </c>
      <c r="N12" s="110" t="s">
        <v>168</v>
      </c>
      <c r="O12" s="88">
        <v>5</v>
      </c>
    </row>
    <row r="13" spans="1:15" ht="18.75" customHeight="1" x14ac:dyDescent="0.15">
      <c r="A13" s="54">
        <v>6</v>
      </c>
      <c r="B13" s="57" t="s">
        <v>66</v>
      </c>
      <c r="C13" s="109">
        <v>62</v>
      </c>
      <c r="D13" s="110" t="s">
        <v>168</v>
      </c>
      <c r="E13" s="110" t="s">
        <v>168</v>
      </c>
      <c r="F13" s="110">
        <v>25</v>
      </c>
      <c r="G13" s="110">
        <v>10</v>
      </c>
      <c r="H13" s="110">
        <v>12</v>
      </c>
      <c r="I13" s="110">
        <v>6</v>
      </c>
      <c r="J13" s="110">
        <v>6</v>
      </c>
      <c r="K13" s="110">
        <v>1</v>
      </c>
      <c r="L13" s="110">
        <v>2</v>
      </c>
      <c r="M13" s="110" t="s">
        <v>168</v>
      </c>
      <c r="N13" s="110" t="s">
        <v>168</v>
      </c>
      <c r="O13" s="88">
        <v>6</v>
      </c>
    </row>
    <row r="14" spans="1:15" ht="18.75" customHeight="1" x14ac:dyDescent="0.15">
      <c r="A14" s="54">
        <v>7</v>
      </c>
      <c r="B14" s="57" t="s">
        <v>67</v>
      </c>
      <c r="C14" s="109">
        <v>118</v>
      </c>
      <c r="D14" s="110" t="s">
        <v>168</v>
      </c>
      <c r="E14" s="110" t="s">
        <v>168</v>
      </c>
      <c r="F14" s="110">
        <v>46</v>
      </c>
      <c r="G14" s="110">
        <v>42</v>
      </c>
      <c r="H14" s="110">
        <v>19</v>
      </c>
      <c r="I14" s="110">
        <v>3</v>
      </c>
      <c r="J14" s="110">
        <v>4</v>
      </c>
      <c r="K14" s="110">
        <v>4</v>
      </c>
      <c r="L14" s="110" t="s">
        <v>168</v>
      </c>
      <c r="M14" s="110" t="s">
        <v>168</v>
      </c>
      <c r="N14" s="110" t="s">
        <v>168</v>
      </c>
      <c r="O14" s="88">
        <v>7</v>
      </c>
    </row>
    <row r="15" spans="1:15" ht="18.75" customHeight="1" x14ac:dyDescent="0.15">
      <c r="A15" s="54">
        <v>8</v>
      </c>
      <c r="B15" s="57" t="s">
        <v>96</v>
      </c>
      <c r="C15" s="109">
        <v>10</v>
      </c>
      <c r="D15" s="110" t="s">
        <v>168</v>
      </c>
      <c r="E15" s="110" t="s">
        <v>168</v>
      </c>
      <c r="F15" s="110">
        <v>5</v>
      </c>
      <c r="G15" s="110">
        <v>2</v>
      </c>
      <c r="H15" s="110">
        <v>1</v>
      </c>
      <c r="I15" s="110">
        <v>1</v>
      </c>
      <c r="J15" s="110" t="s">
        <v>168</v>
      </c>
      <c r="K15" s="110" t="s">
        <v>168</v>
      </c>
      <c r="L15" s="110" t="s">
        <v>168</v>
      </c>
      <c r="M15" s="110">
        <v>1</v>
      </c>
      <c r="N15" s="110" t="s">
        <v>168</v>
      </c>
      <c r="O15" s="88">
        <v>8</v>
      </c>
    </row>
    <row r="16" spans="1:15" s="61" customFormat="1" ht="18.75" customHeight="1" x14ac:dyDescent="0.15">
      <c r="A16" s="54">
        <v>9</v>
      </c>
      <c r="B16" s="57" t="s">
        <v>95</v>
      </c>
      <c r="C16" s="109">
        <v>94</v>
      </c>
      <c r="D16" s="110" t="s">
        <v>168</v>
      </c>
      <c r="E16" s="110">
        <v>1</v>
      </c>
      <c r="F16" s="110">
        <v>41</v>
      </c>
      <c r="G16" s="110">
        <v>35</v>
      </c>
      <c r="H16" s="110">
        <v>15</v>
      </c>
      <c r="I16" s="110" t="s">
        <v>168</v>
      </c>
      <c r="J16" s="110">
        <v>1</v>
      </c>
      <c r="K16" s="110" t="s">
        <v>168</v>
      </c>
      <c r="L16" s="110">
        <v>1</v>
      </c>
      <c r="M16" s="110" t="s">
        <v>168</v>
      </c>
      <c r="N16" s="110" t="s">
        <v>168</v>
      </c>
      <c r="O16" s="88">
        <v>9</v>
      </c>
    </row>
    <row r="17" spans="1:15" ht="18.75" customHeight="1" x14ac:dyDescent="0.15">
      <c r="A17" s="54">
        <v>10</v>
      </c>
      <c r="B17" s="57" t="s">
        <v>97</v>
      </c>
      <c r="C17" s="109">
        <v>64</v>
      </c>
      <c r="D17" s="110">
        <v>1</v>
      </c>
      <c r="E17" s="110" t="s">
        <v>168</v>
      </c>
      <c r="F17" s="110">
        <v>25</v>
      </c>
      <c r="G17" s="110">
        <v>29</v>
      </c>
      <c r="H17" s="110">
        <v>7</v>
      </c>
      <c r="I17" s="110" t="s">
        <v>168</v>
      </c>
      <c r="J17" s="110" t="s">
        <v>168</v>
      </c>
      <c r="K17" s="110">
        <v>1</v>
      </c>
      <c r="L17" s="110" t="s">
        <v>168</v>
      </c>
      <c r="M17" s="110" t="s">
        <v>168</v>
      </c>
      <c r="N17" s="110">
        <v>1</v>
      </c>
      <c r="O17" s="88">
        <v>10</v>
      </c>
    </row>
    <row r="18" spans="1:15" ht="18.75" customHeight="1" x14ac:dyDescent="0.15">
      <c r="A18" s="54">
        <v>11</v>
      </c>
      <c r="B18" s="57" t="s">
        <v>98</v>
      </c>
      <c r="C18" s="109">
        <v>2</v>
      </c>
      <c r="D18" s="110" t="s">
        <v>169</v>
      </c>
      <c r="E18" s="110" t="s">
        <v>169</v>
      </c>
      <c r="F18" s="110" t="s">
        <v>169</v>
      </c>
      <c r="G18" s="110" t="s">
        <v>169</v>
      </c>
      <c r="H18" s="110" t="s">
        <v>169</v>
      </c>
      <c r="I18" s="110" t="s">
        <v>169</v>
      </c>
      <c r="J18" s="110" t="s">
        <v>169</v>
      </c>
      <c r="K18" s="110" t="s">
        <v>169</v>
      </c>
      <c r="L18" s="110" t="s">
        <v>169</v>
      </c>
      <c r="M18" s="110" t="s">
        <v>169</v>
      </c>
      <c r="N18" s="110" t="s">
        <v>169</v>
      </c>
      <c r="O18" s="88">
        <v>11</v>
      </c>
    </row>
    <row r="19" spans="1:15" ht="18.75" customHeight="1" x14ac:dyDescent="0.15">
      <c r="A19" s="54">
        <v>12</v>
      </c>
      <c r="B19" s="57" t="s">
        <v>76</v>
      </c>
      <c r="C19" s="109">
        <v>11</v>
      </c>
      <c r="D19" s="110" t="s">
        <v>168</v>
      </c>
      <c r="E19" s="110" t="s">
        <v>168</v>
      </c>
      <c r="F19" s="110">
        <v>6</v>
      </c>
      <c r="G19" s="110">
        <v>2</v>
      </c>
      <c r="H19" s="110">
        <v>1</v>
      </c>
      <c r="I19" s="110">
        <v>1</v>
      </c>
      <c r="J19" s="110" t="s">
        <v>168</v>
      </c>
      <c r="K19" s="110">
        <v>1</v>
      </c>
      <c r="L19" s="110" t="s">
        <v>168</v>
      </c>
      <c r="M19" s="110" t="s">
        <v>168</v>
      </c>
      <c r="N19" s="110" t="s">
        <v>168</v>
      </c>
      <c r="O19" s="88">
        <v>12</v>
      </c>
    </row>
    <row r="20" spans="1:15" ht="18.75" customHeight="1" x14ac:dyDescent="0.15">
      <c r="A20" s="54">
        <v>13</v>
      </c>
      <c r="B20" s="57" t="s">
        <v>131</v>
      </c>
      <c r="C20" s="109" t="s">
        <v>168</v>
      </c>
      <c r="D20" s="110" t="s">
        <v>168</v>
      </c>
      <c r="E20" s="110" t="s">
        <v>168</v>
      </c>
      <c r="F20" s="110" t="s">
        <v>168</v>
      </c>
      <c r="G20" s="110" t="s">
        <v>168</v>
      </c>
      <c r="H20" s="110" t="s">
        <v>168</v>
      </c>
      <c r="I20" s="110" t="s">
        <v>168</v>
      </c>
      <c r="J20" s="110" t="s">
        <v>168</v>
      </c>
      <c r="K20" s="110" t="s">
        <v>168</v>
      </c>
      <c r="L20" s="110" t="s">
        <v>168</v>
      </c>
      <c r="M20" s="110" t="s">
        <v>168</v>
      </c>
      <c r="N20" s="110" t="s">
        <v>168</v>
      </c>
      <c r="O20" s="88">
        <v>13</v>
      </c>
    </row>
    <row r="21" spans="1:15" ht="18.75" customHeight="1" x14ac:dyDescent="0.15">
      <c r="A21" s="54">
        <v>14</v>
      </c>
      <c r="B21" s="57" t="s">
        <v>99</v>
      </c>
      <c r="C21" s="109" t="s">
        <v>168</v>
      </c>
      <c r="D21" s="110" t="s">
        <v>168</v>
      </c>
      <c r="E21" s="110" t="s">
        <v>168</v>
      </c>
      <c r="F21" s="110" t="s">
        <v>168</v>
      </c>
      <c r="G21" s="110" t="s">
        <v>168</v>
      </c>
      <c r="H21" s="110" t="s">
        <v>168</v>
      </c>
      <c r="I21" s="110" t="s">
        <v>168</v>
      </c>
      <c r="J21" s="110" t="s">
        <v>168</v>
      </c>
      <c r="K21" s="110" t="s">
        <v>168</v>
      </c>
      <c r="L21" s="110" t="s">
        <v>168</v>
      </c>
      <c r="M21" s="110" t="s">
        <v>168</v>
      </c>
      <c r="N21" s="110" t="s">
        <v>168</v>
      </c>
      <c r="O21" s="88">
        <v>14</v>
      </c>
    </row>
    <row r="22" spans="1:15" ht="18.75" customHeight="1" x14ac:dyDescent="0.15">
      <c r="A22" s="54">
        <v>15</v>
      </c>
      <c r="B22" s="57" t="s">
        <v>80</v>
      </c>
      <c r="C22" s="109">
        <v>10</v>
      </c>
      <c r="D22" s="110">
        <v>1</v>
      </c>
      <c r="E22" s="110">
        <v>1</v>
      </c>
      <c r="F22" s="110">
        <v>4</v>
      </c>
      <c r="G22" s="110">
        <v>4</v>
      </c>
      <c r="H22" s="110" t="s">
        <v>168</v>
      </c>
      <c r="I22" s="110" t="s">
        <v>168</v>
      </c>
      <c r="J22" s="110" t="s">
        <v>168</v>
      </c>
      <c r="K22" s="110" t="s">
        <v>168</v>
      </c>
      <c r="L22" s="110" t="s">
        <v>168</v>
      </c>
      <c r="M22" s="110" t="s">
        <v>168</v>
      </c>
      <c r="N22" s="110" t="s">
        <v>168</v>
      </c>
      <c r="O22" s="88">
        <v>15</v>
      </c>
    </row>
    <row r="23" spans="1:15" ht="18.75" customHeight="1" x14ac:dyDescent="0.15">
      <c r="A23" s="54">
        <v>16</v>
      </c>
      <c r="B23" s="57" t="s">
        <v>83</v>
      </c>
      <c r="C23" s="109">
        <v>27</v>
      </c>
      <c r="D23" s="110" t="s">
        <v>168</v>
      </c>
      <c r="E23" s="110" t="s">
        <v>168</v>
      </c>
      <c r="F23" s="110">
        <v>13</v>
      </c>
      <c r="G23" s="110">
        <v>6</v>
      </c>
      <c r="H23" s="110">
        <v>4</v>
      </c>
      <c r="I23" s="110" t="s">
        <v>168</v>
      </c>
      <c r="J23" s="110">
        <v>2</v>
      </c>
      <c r="K23" s="110">
        <v>1</v>
      </c>
      <c r="L23" s="110">
        <v>1</v>
      </c>
      <c r="M23" s="110" t="s">
        <v>168</v>
      </c>
      <c r="N23" s="110" t="s">
        <v>168</v>
      </c>
      <c r="O23" s="64">
        <v>16</v>
      </c>
    </row>
    <row r="24" spans="1:15" ht="18.75" customHeight="1" x14ac:dyDescent="0.15">
      <c r="A24" s="54">
        <v>17</v>
      </c>
      <c r="B24" s="57" t="s">
        <v>86</v>
      </c>
      <c r="C24" s="109">
        <v>1</v>
      </c>
      <c r="D24" s="110" t="s">
        <v>169</v>
      </c>
      <c r="E24" s="110" t="s">
        <v>169</v>
      </c>
      <c r="F24" s="110" t="s">
        <v>169</v>
      </c>
      <c r="G24" s="110" t="s">
        <v>169</v>
      </c>
      <c r="H24" s="110" t="s">
        <v>169</v>
      </c>
      <c r="I24" s="110" t="s">
        <v>169</v>
      </c>
      <c r="J24" s="110" t="s">
        <v>169</v>
      </c>
      <c r="K24" s="110" t="s">
        <v>169</v>
      </c>
      <c r="L24" s="110" t="s">
        <v>169</v>
      </c>
      <c r="M24" s="110" t="s">
        <v>169</v>
      </c>
      <c r="N24" s="110" t="s">
        <v>169</v>
      </c>
      <c r="O24" s="64">
        <v>17</v>
      </c>
    </row>
    <row r="25" spans="1:15" ht="18.75" customHeight="1" x14ac:dyDescent="0.15">
      <c r="A25" s="54">
        <v>18</v>
      </c>
      <c r="B25" s="57" t="s">
        <v>87</v>
      </c>
      <c r="C25" s="109" t="s">
        <v>168</v>
      </c>
      <c r="D25" s="110" t="s">
        <v>168</v>
      </c>
      <c r="E25" s="110" t="s">
        <v>168</v>
      </c>
      <c r="F25" s="110" t="s">
        <v>168</v>
      </c>
      <c r="G25" s="110" t="s">
        <v>168</v>
      </c>
      <c r="H25" s="110" t="s">
        <v>168</v>
      </c>
      <c r="I25" s="110" t="s">
        <v>168</v>
      </c>
      <c r="J25" s="110" t="s">
        <v>168</v>
      </c>
      <c r="K25" s="110" t="s">
        <v>168</v>
      </c>
      <c r="L25" s="110" t="s">
        <v>168</v>
      </c>
      <c r="M25" s="110" t="s">
        <v>168</v>
      </c>
      <c r="N25" s="110" t="s">
        <v>168</v>
      </c>
      <c r="O25" s="64">
        <v>18</v>
      </c>
    </row>
    <row r="26" spans="1:15" ht="18.75" customHeight="1" x14ac:dyDescent="0.15">
      <c r="A26" s="54">
        <v>19</v>
      </c>
      <c r="B26" s="57" t="s">
        <v>88</v>
      </c>
      <c r="C26" s="109">
        <v>2</v>
      </c>
      <c r="D26" s="110" t="s">
        <v>169</v>
      </c>
      <c r="E26" s="110" t="s">
        <v>169</v>
      </c>
      <c r="F26" s="110" t="s">
        <v>169</v>
      </c>
      <c r="G26" s="110" t="s">
        <v>169</v>
      </c>
      <c r="H26" s="110" t="s">
        <v>169</v>
      </c>
      <c r="I26" s="110" t="s">
        <v>169</v>
      </c>
      <c r="J26" s="110" t="s">
        <v>169</v>
      </c>
      <c r="K26" s="110" t="s">
        <v>169</v>
      </c>
      <c r="L26" s="110" t="s">
        <v>169</v>
      </c>
      <c r="M26" s="110" t="s">
        <v>169</v>
      </c>
      <c r="N26" s="110" t="s">
        <v>169</v>
      </c>
      <c r="O26" s="64">
        <v>19</v>
      </c>
    </row>
    <row r="27" spans="1:15" ht="18.75" customHeight="1" thickBot="1" x14ac:dyDescent="0.2">
      <c r="A27" s="89">
        <v>20</v>
      </c>
      <c r="B27" s="90" t="s">
        <v>100</v>
      </c>
      <c r="C27" s="111">
        <v>53</v>
      </c>
      <c r="D27" s="112" t="s">
        <v>168</v>
      </c>
      <c r="E27" s="112" t="s">
        <v>168</v>
      </c>
      <c r="F27" s="112">
        <v>27</v>
      </c>
      <c r="G27" s="112">
        <v>21</v>
      </c>
      <c r="H27" s="112">
        <v>2</v>
      </c>
      <c r="I27" s="112">
        <v>1</v>
      </c>
      <c r="J27" s="112" t="s">
        <v>168</v>
      </c>
      <c r="K27" s="112" t="s">
        <v>168</v>
      </c>
      <c r="L27" s="112">
        <v>1</v>
      </c>
      <c r="M27" s="112">
        <v>1</v>
      </c>
      <c r="N27" s="113" t="s">
        <v>168</v>
      </c>
      <c r="O27" s="91">
        <v>20</v>
      </c>
    </row>
    <row r="28" spans="1:15" ht="15" customHeight="1" x14ac:dyDescent="0.15">
      <c r="A28" s="92" t="s">
        <v>132</v>
      </c>
      <c r="D28" s="115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4"/>
    </row>
    <row r="29" spans="1:15" s="94" customFormat="1" ht="13.5" customHeight="1" x14ac:dyDescent="0.15">
      <c r="A29" s="48" t="s">
        <v>170</v>
      </c>
      <c r="B29" s="117"/>
    </row>
    <row r="30" spans="1:15" ht="14.25" customHeight="1" x14ac:dyDescent="0.15">
      <c r="A30" s="48" t="s">
        <v>151</v>
      </c>
      <c r="B30" s="96"/>
      <c r="C30" s="97"/>
      <c r="D30" s="97"/>
      <c r="E30" s="98"/>
      <c r="F30" s="98"/>
      <c r="G30" s="98"/>
    </row>
  </sheetData>
  <mergeCells count="4">
    <mergeCell ref="B3:B4"/>
    <mergeCell ref="C3:N3"/>
    <mergeCell ref="O3:O4"/>
    <mergeCell ref="A6:B6"/>
  </mergeCells>
  <phoneticPr fontId="10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  <colBreaks count="1" manualBreakCount="1">
    <brk id="8" max="3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</sheetPr>
  <dimension ref="A1:AV71"/>
  <sheetViews>
    <sheetView showGridLines="0" view="pageBreakPreview" zoomScaleNormal="100" zoomScaleSheetLayoutView="100" workbookViewId="0">
      <selection activeCell="F31" sqref="F30:F31"/>
    </sheetView>
  </sheetViews>
  <sheetFormatPr defaultColWidth="8" defaultRowHeight="12" x14ac:dyDescent="0.15"/>
  <cols>
    <col min="1" max="1" width="11.25" style="10" customWidth="1"/>
    <col min="2" max="3" width="8.625" style="10" customWidth="1"/>
    <col min="4" max="5" width="8.5" style="10" customWidth="1"/>
    <col min="6" max="11" width="8.625" style="10" customWidth="1"/>
    <col min="12" max="48" width="8" style="11" customWidth="1"/>
    <col min="49" max="16384" width="8" style="10"/>
  </cols>
  <sheetData>
    <row r="1" spans="1:33" ht="18.75" customHeight="1" x14ac:dyDescent="0.2">
      <c r="A1" s="31" t="s">
        <v>152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33" ht="18.75" customHeight="1" thickBot="1" x14ac:dyDescent="0.25">
      <c r="A2" s="31"/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33" s="15" customFormat="1" ht="22.5" customHeight="1" x14ac:dyDescent="0.15">
      <c r="A3" s="29"/>
      <c r="B3" s="277" t="s">
        <v>34</v>
      </c>
      <c r="C3" s="278"/>
      <c r="D3" s="25"/>
      <c r="E3" s="28" t="s">
        <v>33</v>
      </c>
      <c r="F3" s="27"/>
      <c r="G3" s="25"/>
      <c r="H3" s="26" t="s">
        <v>32</v>
      </c>
      <c r="I3" s="25"/>
      <c r="J3" s="24" t="s">
        <v>31</v>
      </c>
      <c r="K3" s="23"/>
    </row>
    <row r="4" spans="1:33" s="15" customFormat="1" ht="22.5" customHeight="1" x14ac:dyDescent="0.15">
      <c r="A4" s="138" t="s">
        <v>3</v>
      </c>
      <c r="B4" s="279"/>
      <c r="C4" s="280"/>
      <c r="D4" s="281" t="s">
        <v>30</v>
      </c>
      <c r="E4" s="282"/>
      <c r="F4" s="282"/>
      <c r="G4" s="283"/>
      <c r="H4" s="281" t="s">
        <v>29</v>
      </c>
      <c r="I4" s="282"/>
      <c r="J4" s="282"/>
      <c r="K4" s="282"/>
    </row>
    <row r="5" spans="1:33" s="15" customFormat="1" ht="22.5" customHeight="1" x14ac:dyDescent="0.15">
      <c r="A5" s="22"/>
      <c r="B5" s="140" t="s">
        <v>28</v>
      </c>
      <c r="C5" s="140" t="s">
        <v>27</v>
      </c>
      <c r="D5" s="284" t="s">
        <v>26</v>
      </c>
      <c r="E5" s="286"/>
      <c r="F5" s="284" t="s">
        <v>25</v>
      </c>
      <c r="G5" s="286"/>
      <c r="H5" s="284" t="s">
        <v>24</v>
      </c>
      <c r="I5" s="286"/>
      <c r="J5" s="284" t="s">
        <v>23</v>
      </c>
      <c r="K5" s="285"/>
    </row>
    <row r="6" spans="1:33" s="15" customFormat="1" ht="15" customHeight="1" x14ac:dyDescent="0.15">
      <c r="A6" s="177"/>
      <c r="B6" s="178" t="s">
        <v>6</v>
      </c>
      <c r="C6" s="178" t="s">
        <v>6</v>
      </c>
      <c r="D6" s="179"/>
      <c r="E6" s="180" t="s">
        <v>22</v>
      </c>
      <c r="F6" s="179"/>
      <c r="G6" s="180" t="s">
        <v>22</v>
      </c>
      <c r="H6" s="179"/>
      <c r="I6" s="180" t="s">
        <v>22</v>
      </c>
      <c r="J6" s="181"/>
      <c r="K6" s="180" t="s">
        <v>22</v>
      </c>
    </row>
    <row r="7" spans="1:33" s="15" customFormat="1" ht="26.1" customHeight="1" x14ac:dyDescent="0.15">
      <c r="A7" s="223" t="s">
        <v>179</v>
      </c>
      <c r="B7" s="166">
        <v>39.6</v>
      </c>
      <c r="C7" s="167">
        <v>272.7</v>
      </c>
      <c r="D7" s="168"/>
      <c r="E7" s="169">
        <v>3643</v>
      </c>
      <c r="F7" s="168"/>
      <c r="G7" s="169">
        <v>23523</v>
      </c>
      <c r="H7" s="168"/>
      <c r="I7" s="169">
        <v>32143</v>
      </c>
      <c r="J7" s="168"/>
      <c r="K7" s="169">
        <v>22</v>
      </c>
    </row>
    <row r="8" spans="1:33" s="15" customFormat="1" ht="26.1" customHeight="1" x14ac:dyDescent="0.15">
      <c r="A8" s="223" t="s">
        <v>180</v>
      </c>
      <c r="B8" s="170">
        <v>10</v>
      </c>
      <c r="C8" s="167">
        <v>296</v>
      </c>
      <c r="D8" s="168"/>
      <c r="E8" s="169">
        <v>1199</v>
      </c>
      <c r="F8" s="168"/>
      <c r="G8" s="169">
        <v>28366</v>
      </c>
      <c r="H8" s="168"/>
      <c r="I8" s="169">
        <v>29501</v>
      </c>
      <c r="J8" s="168"/>
      <c r="K8" s="169">
        <v>63</v>
      </c>
    </row>
    <row r="9" spans="1:33" s="15" customFormat="1" ht="26.1" customHeight="1" x14ac:dyDescent="0.15">
      <c r="A9" s="223" t="s">
        <v>181</v>
      </c>
      <c r="B9" s="170">
        <v>30.5</v>
      </c>
      <c r="C9" s="167">
        <v>369.8</v>
      </c>
      <c r="D9" s="171"/>
      <c r="E9" s="172">
        <v>2824</v>
      </c>
      <c r="F9" s="171"/>
      <c r="G9" s="172">
        <v>30318</v>
      </c>
      <c r="H9" s="171"/>
      <c r="I9" s="172">
        <v>36977</v>
      </c>
      <c r="J9" s="171"/>
      <c r="K9" s="172">
        <v>29</v>
      </c>
    </row>
    <row r="10" spans="1:33" s="15" customFormat="1" ht="26.1" customHeight="1" x14ac:dyDescent="0.15">
      <c r="A10" s="223" t="s">
        <v>182</v>
      </c>
      <c r="B10" s="170">
        <v>27.4</v>
      </c>
      <c r="C10" s="167">
        <v>330.3</v>
      </c>
      <c r="D10" s="171"/>
      <c r="E10" s="172">
        <v>3517</v>
      </c>
      <c r="F10" s="171"/>
      <c r="G10" s="172">
        <v>27149</v>
      </c>
      <c r="H10" s="171"/>
      <c r="I10" s="172">
        <v>32945</v>
      </c>
      <c r="J10" s="171"/>
      <c r="K10" s="172">
        <v>19</v>
      </c>
    </row>
    <row r="11" spans="1:33" s="183" customFormat="1" ht="26.1" customHeight="1" thickBot="1" x14ac:dyDescent="0.2">
      <c r="A11" s="224" t="s">
        <v>183</v>
      </c>
      <c r="B11" s="173">
        <v>36.700000000000003</v>
      </c>
      <c r="C11" s="174">
        <v>308.60000000000002</v>
      </c>
      <c r="D11" s="175"/>
      <c r="E11" s="176">
        <v>5336</v>
      </c>
      <c r="F11" s="175"/>
      <c r="G11" s="176">
        <v>24030</v>
      </c>
      <c r="H11" s="175"/>
      <c r="I11" s="176">
        <v>34608</v>
      </c>
      <c r="J11" s="175"/>
      <c r="K11" s="176">
        <v>67</v>
      </c>
      <c r="L11" s="182"/>
    </row>
    <row r="12" spans="1:33" ht="12.75" customHeight="1" x14ac:dyDescent="0.15">
      <c r="A12" s="1" t="s">
        <v>21</v>
      </c>
      <c r="B12" s="95"/>
      <c r="C12" s="1"/>
      <c r="D12" s="1"/>
      <c r="E12" s="1"/>
      <c r="F12" s="1"/>
      <c r="G12" s="1"/>
      <c r="H12" s="1"/>
      <c r="I12" s="1"/>
      <c r="J12" s="1"/>
      <c r="K12" s="1"/>
    </row>
    <row r="13" spans="1:33" x14ac:dyDescent="0.15">
      <c r="A13" s="9" t="s">
        <v>184</v>
      </c>
    </row>
    <row r="14" spans="1:33" x14ac:dyDescent="0.1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</row>
    <row r="15" spans="1:33" x14ac:dyDescent="0.1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</row>
    <row r="16" spans="1:33" x14ac:dyDescent="0.1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</row>
    <row r="17" spans="1:11" x14ac:dyDescent="0.1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</row>
    <row r="18" spans="1:11" x14ac:dyDescent="0.1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</row>
    <row r="19" spans="1:11" x14ac:dyDescent="0.1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</row>
    <row r="20" spans="1:11" x14ac:dyDescent="0.1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</row>
    <row r="21" spans="1:11" x14ac:dyDescent="0.1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</row>
    <row r="22" spans="1:11" x14ac:dyDescent="0.1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</row>
    <row r="23" spans="1:11" x14ac:dyDescent="0.1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</row>
    <row r="24" spans="1:11" x14ac:dyDescent="0.1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</row>
    <row r="25" spans="1:11" x14ac:dyDescent="0.1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</row>
    <row r="26" spans="1:11" x14ac:dyDescent="0.1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1:11" x14ac:dyDescent="0.1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</row>
    <row r="28" spans="1:11" x14ac:dyDescent="0.1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</row>
    <row r="29" spans="1:11" x14ac:dyDescent="0.1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</row>
    <row r="30" spans="1:11" x14ac:dyDescent="0.1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</row>
    <row r="31" spans="1:1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</row>
    <row r="32" spans="1:11" x14ac:dyDescent="0.1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</row>
    <row r="33" spans="1:11" x14ac:dyDescent="0.1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</row>
    <row r="34" spans="1:11" x14ac:dyDescent="0.1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</row>
    <row r="35" spans="1:11" x14ac:dyDescent="0.1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</row>
    <row r="36" spans="1:11" x14ac:dyDescent="0.1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</row>
    <row r="37" spans="1:11" x14ac:dyDescent="0.1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</row>
    <row r="38" spans="1:11" x14ac:dyDescent="0.1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</row>
    <row r="39" spans="1:11" x14ac:dyDescent="0.1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</row>
    <row r="40" spans="1:11" x14ac:dyDescent="0.1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</row>
    <row r="41" spans="1:11" x14ac:dyDescent="0.1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 x14ac:dyDescent="0.1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x14ac:dyDescent="0.1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 x14ac:dyDescent="0.1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 x14ac:dyDescent="0.1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x14ac:dyDescent="0.1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x14ac:dyDescent="0.1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 x14ac:dyDescent="0.1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 x14ac:dyDescent="0.1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  <row r="50" spans="1:11" x14ac:dyDescent="0.1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</row>
    <row r="51" spans="1:11" x14ac:dyDescent="0.1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</row>
    <row r="52" spans="1:11" x14ac:dyDescent="0.1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</row>
    <row r="53" spans="1:11" x14ac:dyDescent="0.1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</row>
    <row r="54" spans="1:11" x14ac:dyDescent="0.1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</row>
    <row r="55" spans="1:11" x14ac:dyDescent="0.1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</row>
    <row r="56" spans="1:11" x14ac:dyDescent="0.1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</row>
    <row r="57" spans="1:11" x14ac:dyDescent="0.1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</row>
    <row r="58" spans="1:11" x14ac:dyDescent="0.1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</row>
    <row r="59" spans="1:11" x14ac:dyDescent="0.1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</row>
    <row r="60" spans="1:11" x14ac:dyDescent="0.1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</row>
    <row r="61" spans="1:11" x14ac:dyDescent="0.1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</row>
    <row r="62" spans="1:11" x14ac:dyDescent="0.1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</row>
    <row r="63" spans="1:11" x14ac:dyDescent="0.1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</row>
    <row r="64" spans="1:11" x14ac:dyDescent="0.1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</row>
    <row r="65" spans="1:11" x14ac:dyDescent="0.1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</row>
    <row r="66" spans="1:11" x14ac:dyDescent="0.1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</row>
    <row r="67" spans="1:11" x14ac:dyDescent="0.1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</row>
    <row r="68" spans="1:11" x14ac:dyDescent="0.1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</row>
    <row r="69" spans="1:11" x14ac:dyDescent="0.1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</row>
    <row r="70" spans="1:11" x14ac:dyDescent="0.1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</row>
    <row r="71" spans="1:11" x14ac:dyDescent="0.1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</row>
  </sheetData>
  <mergeCells count="7">
    <mergeCell ref="B3:C4"/>
    <mergeCell ref="H4:K4"/>
    <mergeCell ref="D4:G4"/>
    <mergeCell ref="J5:K5"/>
    <mergeCell ref="H5:I5"/>
    <mergeCell ref="F5:G5"/>
    <mergeCell ref="D5:E5"/>
  </mergeCells>
  <phoneticPr fontId="10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/>
  </sheetPr>
  <dimension ref="A1:AV70"/>
  <sheetViews>
    <sheetView showGridLines="0" view="pageBreakPreview" zoomScaleNormal="90" zoomScaleSheetLayoutView="100" workbookViewId="0">
      <selection activeCell="A7" sqref="A7:A11"/>
    </sheetView>
  </sheetViews>
  <sheetFormatPr defaultColWidth="8" defaultRowHeight="12" x14ac:dyDescent="0.15"/>
  <cols>
    <col min="1" max="1" width="11.25" style="10" customWidth="1"/>
    <col min="2" max="3" width="8.625" style="10" customWidth="1"/>
    <col min="4" max="5" width="8.5" style="10" customWidth="1"/>
    <col min="6" max="11" width="8.625" style="10" customWidth="1"/>
    <col min="12" max="48" width="8" style="11" customWidth="1"/>
    <col min="49" max="16384" width="8" style="10"/>
  </cols>
  <sheetData>
    <row r="1" spans="1:33" ht="18.75" customHeight="1" x14ac:dyDescent="0.2">
      <c r="A1" s="31" t="s">
        <v>153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33" ht="18.75" customHeight="1" thickBot="1" x14ac:dyDescent="0.2">
      <c r="A2" s="19" t="s">
        <v>102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33" s="15" customFormat="1" ht="22.5" customHeight="1" x14ac:dyDescent="0.15">
      <c r="A3" s="29"/>
      <c r="B3" s="34" t="s">
        <v>43</v>
      </c>
      <c r="C3" s="34"/>
      <c r="D3" s="34"/>
      <c r="E3" s="34"/>
      <c r="F3" s="34"/>
      <c r="G3" s="34"/>
      <c r="H3" s="34"/>
      <c r="I3" s="33" t="s">
        <v>42</v>
      </c>
      <c r="J3" s="33"/>
      <c r="K3" s="32"/>
    </row>
    <row r="4" spans="1:33" s="15" customFormat="1" ht="22.5" customHeight="1" x14ac:dyDescent="0.15">
      <c r="A4" s="138" t="s">
        <v>3</v>
      </c>
      <c r="B4" s="289" t="s">
        <v>4</v>
      </c>
      <c r="C4" s="20" t="s">
        <v>41</v>
      </c>
      <c r="D4" s="21"/>
      <c r="E4" s="20" t="s">
        <v>40</v>
      </c>
      <c r="F4" s="21"/>
      <c r="G4" s="289" t="s">
        <v>39</v>
      </c>
      <c r="H4" s="289" t="s">
        <v>5</v>
      </c>
      <c r="I4" s="289" t="s">
        <v>4</v>
      </c>
      <c r="J4" s="289" t="s">
        <v>1</v>
      </c>
      <c r="K4" s="287" t="s">
        <v>2</v>
      </c>
    </row>
    <row r="5" spans="1:33" s="15" customFormat="1" ht="22.5" customHeight="1" x14ac:dyDescent="0.15">
      <c r="A5" s="139"/>
      <c r="B5" s="290"/>
      <c r="C5" s="140" t="s">
        <v>38</v>
      </c>
      <c r="D5" s="140" t="s">
        <v>37</v>
      </c>
      <c r="E5" s="141" t="s">
        <v>36</v>
      </c>
      <c r="F5" s="140" t="s">
        <v>35</v>
      </c>
      <c r="G5" s="290"/>
      <c r="H5" s="290"/>
      <c r="I5" s="290"/>
      <c r="J5" s="290"/>
      <c r="K5" s="288"/>
    </row>
    <row r="6" spans="1:33" s="15" customFormat="1" ht="15" customHeight="1" x14ac:dyDescent="0.15">
      <c r="A6" s="177"/>
      <c r="B6" s="178" t="s">
        <v>6</v>
      </c>
      <c r="C6" s="178" t="s">
        <v>6</v>
      </c>
      <c r="D6" s="178" t="s">
        <v>6</v>
      </c>
      <c r="E6" s="178" t="s">
        <v>6</v>
      </c>
      <c r="F6" s="178" t="s">
        <v>6</v>
      </c>
      <c r="G6" s="178" t="s">
        <v>6</v>
      </c>
      <c r="H6" s="178" t="s">
        <v>6</v>
      </c>
      <c r="I6" s="178" t="s">
        <v>103</v>
      </c>
      <c r="J6" s="178" t="s">
        <v>103</v>
      </c>
      <c r="K6" s="178" t="s">
        <v>103</v>
      </c>
    </row>
    <row r="7" spans="1:33" s="15" customFormat="1" ht="26.1" customHeight="1" x14ac:dyDescent="0.15">
      <c r="A7" s="223" t="s">
        <v>179</v>
      </c>
      <c r="B7" s="184">
        <v>15305</v>
      </c>
      <c r="C7" s="169">
        <v>9648</v>
      </c>
      <c r="D7" s="171" t="s">
        <v>168</v>
      </c>
      <c r="E7" s="168">
        <v>309</v>
      </c>
      <c r="F7" s="169">
        <v>4682</v>
      </c>
      <c r="G7" s="185">
        <v>1</v>
      </c>
      <c r="H7" s="168">
        <v>666</v>
      </c>
      <c r="I7" s="169">
        <v>3507</v>
      </c>
      <c r="J7" s="169">
        <v>2728</v>
      </c>
      <c r="K7" s="169">
        <v>778</v>
      </c>
    </row>
    <row r="8" spans="1:33" s="15" customFormat="1" ht="26.1" customHeight="1" x14ac:dyDescent="0.15">
      <c r="A8" s="223" t="s">
        <v>180</v>
      </c>
      <c r="B8" s="184">
        <v>15305</v>
      </c>
      <c r="C8" s="169">
        <v>9648</v>
      </c>
      <c r="D8" s="171" t="s">
        <v>168</v>
      </c>
      <c r="E8" s="168">
        <v>309</v>
      </c>
      <c r="F8" s="169">
        <v>4682</v>
      </c>
      <c r="G8" s="185">
        <v>1</v>
      </c>
      <c r="H8" s="168">
        <v>666</v>
      </c>
      <c r="I8" s="169">
        <v>3507</v>
      </c>
      <c r="J8" s="169">
        <v>2728</v>
      </c>
      <c r="K8" s="169">
        <v>778</v>
      </c>
    </row>
    <row r="9" spans="1:33" s="15" customFormat="1" ht="26.1" customHeight="1" x14ac:dyDescent="0.15">
      <c r="A9" s="223" t="s">
        <v>181</v>
      </c>
      <c r="B9" s="184">
        <v>15305</v>
      </c>
      <c r="C9" s="169">
        <v>9643</v>
      </c>
      <c r="D9" s="171">
        <v>56</v>
      </c>
      <c r="E9" s="168">
        <v>702</v>
      </c>
      <c r="F9" s="169">
        <v>4194</v>
      </c>
      <c r="G9" s="168">
        <v>1</v>
      </c>
      <c r="H9" s="168">
        <v>710</v>
      </c>
      <c r="I9" s="169">
        <v>3785</v>
      </c>
      <c r="J9" s="169">
        <v>2978</v>
      </c>
      <c r="K9" s="169">
        <v>807</v>
      </c>
    </row>
    <row r="10" spans="1:33" s="185" customFormat="1" ht="26.1" customHeight="1" x14ac:dyDescent="0.15">
      <c r="A10" s="223" t="s">
        <v>182</v>
      </c>
      <c r="B10" s="184">
        <v>15305</v>
      </c>
      <c r="C10" s="169">
        <v>9643</v>
      </c>
      <c r="D10" s="171">
        <v>56</v>
      </c>
      <c r="E10" s="168">
        <v>702</v>
      </c>
      <c r="F10" s="169">
        <v>4194</v>
      </c>
      <c r="G10" s="168">
        <v>1</v>
      </c>
      <c r="H10" s="168">
        <v>710</v>
      </c>
      <c r="I10" s="169">
        <v>3785</v>
      </c>
      <c r="J10" s="169">
        <v>2978</v>
      </c>
      <c r="K10" s="169">
        <v>807</v>
      </c>
    </row>
    <row r="11" spans="1:33" s="15" customFormat="1" ht="26.1" customHeight="1" thickBot="1" x14ac:dyDescent="0.2">
      <c r="A11" s="224" t="s">
        <v>183</v>
      </c>
      <c r="B11" s="186">
        <v>15304</v>
      </c>
      <c r="C11" s="187">
        <v>9571</v>
      </c>
      <c r="D11" s="175">
        <v>108</v>
      </c>
      <c r="E11" s="188">
        <v>663</v>
      </c>
      <c r="F11" s="187">
        <v>4249</v>
      </c>
      <c r="G11" s="188">
        <v>1</v>
      </c>
      <c r="H11" s="188">
        <v>713</v>
      </c>
      <c r="I11" s="187">
        <v>3861</v>
      </c>
      <c r="J11" s="187">
        <v>3025</v>
      </c>
      <c r="K11" s="187">
        <v>836</v>
      </c>
    </row>
    <row r="12" spans="1:33" ht="15" customHeight="1" x14ac:dyDescent="0.15">
      <c r="A12" s="1" t="s">
        <v>21</v>
      </c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33" x14ac:dyDescent="0.1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</row>
    <row r="14" spans="1:33" x14ac:dyDescent="0.1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</row>
    <row r="15" spans="1:33" x14ac:dyDescent="0.1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</row>
    <row r="16" spans="1:33" x14ac:dyDescent="0.1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</row>
    <row r="17" spans="1:11" x14ac:dyDescent="0.1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</row>
    <row r="18" spans="1:11" x14ac:dyDescent="0.1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</row>
    <row r="19" spans="1:11" x14ac:dyDescent="0.1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</row>
    <row r="20" spans="1:11" x14ac:dyDescent="0.1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</row>
    <row r="21" spans="1:11" x14ac:dyDescent="0.1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</row>
    <row r="22" spans="1:11" x14ac:dyDescent="0.1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</row>
    <row r="23" spans="1:11" x14ac:dyDescent="0.1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</row>
    <row r="24" spans="1:11" x14ac:dyDescent="0.1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</row>
    <row r="25" spans="1:11" x14ac:dyDescent="0.1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</row>
    <row r="26" spans="1:11" x14ac:dyDescent="0.1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1:11" x14ac:dyDescent="0.1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</row>
    <row r="28" spans="1:11" x14ac:dyDescent="0.1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</row>
    <row r="29" spans="1:11" x14ac:dyDescent="0.1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</row>
    <row r="30" spans="1:11" x14ac:dyDescent="0.1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</row>
    <row r="31" spans="1:1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</row>
    <row r="32" spans="1:11" x14ac:dyDescent="0.1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</row>
    <row r="33" spans="1:11" x14ac:dyDescent="0.1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</row>
    <row r="34" spans="1:11" x14ac:dyDescent="0.1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</row>
    <row r="35" spans="1:11" x14ac:dyDescent="0.1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</row>
    <row r="36" spans="1:11" x14ac:dyDescent="0.1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</row>
    <row r="37" spans="1:11" x14ac:dyDescent="0.1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</row>
    <row r="38" spans="1:11" x14ac:dyDescent="0.1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</row>
    <row r="39" spans="1:11" x14ac:dyDescent="0.1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</row>
    <row r="40" spans="1:11" x14ac:dyDescent="0.1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</row>
    <row r="41" spans="1:11" x14ac:dyDescent="0.1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 x14ac:dyDescent="0.1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x14ac:dyDescent="0.1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 x14ac:dyDescent="0.1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 x14ac:dyDescent="0.1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x14ac:dyDescent="0.1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x14ac:dyDescent="0.1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 x14ac:dyDescent="0.1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 x14ac:dyDescent="0.1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  <row r="50" spans="1:11" x14ac:dyDescent="0.1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</row>
    <row r="51" spans="1:11" x14ac:dyDescent="0.1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</row>
    <row r="52" spans="1:11" x14ac:dyDescent="0.1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</row>
    <row r="53" spans="1:11" x14ac:dyDescent="0.1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</row>
    <row r="54" spans="1:11" x14ac:dyDescent="0.1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</row>
    <row r="55" spans="1:11" x14ac:dyDescent="0.1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</row>
    <row r="56" spans="1:11" x14ac:dyDescent="0.1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</row>
    <row r="57" spans="1:11" x14ac:dyDescent="0.1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</row>
    <row r="58" spans="1:11" x14ac:dyDescent="0.1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</row>
    <row r="59" spans="1:11" x14ac:dyDescent="0.1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</row>
    <row r="60" spans="1:11" x14ac:dyDescent="0.1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</row>
    <row r="61" spans="1:11" x14ac:dyDescent="0.1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</row>
    <row r="62" spans="1:11" x14ac:dyDescent="0.1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</row>
    <row r="63" spans="1:11" x14ac:dyDescent="0.1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</row>
    <row r="64" spans="1:11" x14ac:dyDescent="0.1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</row>
    <row r="65" spans="1:11" x14ac:dyDescent="0.1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</row>
    <row r="66" spans="1:11" x14ac:dyDescent="0.1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</row>
    <row r="67" spans="1:11" x14ac:dyDescent="0.1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</row>
    <row r="68" spans="1:11" x14ac:dyDescent="0.1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</row>
    <row r="69" spans="1:11" x14ac:dyDescent="0.1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</row>
    <row r="70" spans="1:11" x14ac:dyDescent="0.1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</row>
  </sheetData>
  <mergeCells count="6">
    <mergeCell ref="K4:K5"/>
    <mergeCell ref="B4:B5"/>
    <mergeCell ref="G4:G5"/>
    <mergeCell ref="H4:H5"/>
    <mergeCell ref="I4:I5"/>
    <mergeCell ref="J4:J5"/>
  </mergeCells>
  <phoneticPr fontId="10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/>
  </sheetPr>
  <dimension ref="A1:AV69"/>
  <sheetViews>
    <sheetView showGridLines="0" view="pageBreakPreview" zoomScaleNormal="100" zoomScaleSheetLayoutView="100" workbookViewId="0">
      <selection activeCell="I26" sqref="I26"/>
    </sheetView>
  </sheetViews>
  <sheetFormatPr defaultColWidth="8" defaultRowHeight="12" x14ac:dyDescent="0.15"/>
  <cols>
    <col min="1" max="1" width="11.25" style="10" customWidth="1"/>
    <col min="2" max="3" width="8.625" style="10" customWidth="1"/>
    <col min="4" max="5" width="8.5" style="10" customWidth="1"/>
    <col min="6" max="11" width="8.625" style="10" customWidth="1"/>
    <col min="12" max="48" width="8" style="11" customWidth="1"/>
    <col min="49" max="16384" width="8" style="10"/>
  </cols>
  <sheetData>
    <row r="1" spans="1:48" ht="18.75" customHeight="1" x14ac:dyDescent="0.2">
      <c r="A1" s="100" t="s">
        <v>154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</row>
    <row r="2" spans="1:48" ht="11.25" customHeight="1" x14ac:dyDescent="0.2">
      <c r="A2" s="100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</row>
    <row r="3" spans="1:48" ht="12.75" thickBot="1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3" t="s">
        <v>155</v>
      </c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</row>
    <row r="4" spans="1:48" s="15" customFormat="1" ht="26.25" customHeight="1" x14ac:dyDescent="0.15">
      <c r="A4" s="291" t="s">
        <v>3</v>
      </c>
      <c r="B4" s="293" t="s">
        <v>4</v>
      </c>
      <c r="C4" s="104" t="s">
        <v>20</v>
      </c>
      <c r="D4" s="104"/>
      <c r="E4" s="104"/>
      <c r="F4" s="104"/>
      <c r="G4" s="104"/>
      <c r="H4" s="104"/>
      <c r="I4" s="297" t="s">
        <v>156</v>
      </c>
      <c r="J4" s="298"/>
      <c r="K4" s="295" t="s">
        <v>19</v>
      </c>
    </row>
    <row r="5" spans="1:48" s="15" customFormat="1" ht="26.25" customHeight="1" x14ac:dyDescent="0.15">
      <c r="A5" s="292"/>
      <c r="B5" s="294"/>
      <c r="C5" s="284" t="s">
        <v>18</v>
      </c>
      <c r="D5" s="286"/>
      <c r="E5" s="284" t="s">
        <v>104</v>
      </c>
      <c r="F5" s="286"/>
      <c r="G5" s="284" t="s">
        <v>5</v>
      </c>
      <c r="H5" s="286"/>
      <c r="I5" s="299"/>
      <c r="J5" s="300"/>
      <c r="K5" s="296"/>
    </row>
    <row r="6" spans="1:48" s="15" customFormat="1" ht="26.1" customHeight="1" x14ac:dyDescent="0.15">
      <c r="A6" s="225" t="s">
        <v>185</v>
      </c>
      <c r="B6" s="189">
        <v>24.42</v>
      </c>
      <c r="C6" s="190"/>
      <c r="D6" s="190">
        <v>11.09</v>
      </c>
      <c r="E6" s="190"/>
      <c r="F6" s="190" t="s">
        <v>168</v>
      </c>
      <c r="G6" s="190"/>
      <c r="H6" s="190">
        <v>13.33</v>
      </c>
      <c r="I6" s="190"/>
      <c r="J6" s="190" t="s">
        <v>168</v>
      </c>
      <c r="K6" s="190" t="s">
        <v>168</v>
      </c>
    </row>
    <row r="7" spans="1:48" s="15" customFormat="1" ht="26.1" customHeight="1" x14ac:dyDescent="0.15">
      <c r="A7" s="225" t="s">
        <v>181</v>
      </c>
      <c r="B7" s="189">
        <v>59.06</v>
      </c>
      <c r="C7" s="191"/>
      <c r="D7" s="190">
        <v>37.89</v>
      </c>
      <c r="E7" s="191"/>
      <c r="F7" s="190" t="s">
        <v>168</v>
      </c>
      <c r="G7" s="191"/>
      <c r="H7" s="190">
        <v>21.17</v>
      </c>
      <c r="I7" s="191"/>
      <c r="J7" s="190" t="s">
        <v>168</v>
      </c>
      <c r="K7" s="190" t="s">
        <v>168</v>
      </c>
    </row>
    <row r="8" spans="1:48" s="15" customFormat="1" ht="26.1" customHeight="1" x14ac:dyDescent="0.15">
      <c r="A8" s="225" t="s">
        <v>182</v>
      </c>
      <c r="B8" s="192">
        <v>48.44</v>
      </c>
      <c r="C8" s="193"/>
      <c r="D8" s="194">
        <v>31.39</v>
      </c>
      <c r="E8" s="193"/>
      <c r="F8" s="190" t="s">
        <v>168</v>
      </c>
      <c r="G8" s="193"/>
      <c r="H8" s="193">
        <v>17.05</v>
      </c>
      <c r="I8" s="193"/>
      <c r="J8" s="190" t="s">
        <v>168</v>
      </c>
      <c r="K8" s="190" t="s">
        <v>168</v>
      </c>
    </row>
    <row r="9" spans="1:48" s="185" customFormat="1" ht="26.1" customHeight="1" x14ac:dyDescent="0.15">
      <c r="A9" s="225" t="s">
        <v>183</v>
      </c>
      <c r="B9" s="192">
        <v>38.51</v>
      </c>
      <c r="C9" s="193"/>
      <c r="D9" s="194">
        <v>33.54</v>
      </c>
      <c r="E9" s="193"/>
      <c r="F9" s="190" t="s">
        <v>168</v>
      </c>
      <c r="G9" s="193"/>
      <c r="H9" s="193">
        <v>4.97</v>
      </c>
      <c r="I9" s="193"/>
      <c r="J9" s="190" t="s">
        <v>168</v>
      </c>
      <c r="K9" s="190" t="s">
        <v>168</v>
      </c>
    </row>
    <row r="10" spans="1:48" s="183" customFormat="1" ht="26.1" customHeight="1" thickBot="1" x14ac:dyDescent="0.2">
      <c r="A10" s="226" t="s">
        <v>186</v>
      </c>
      <c r="B10" s="195">
        <v>20.34</v>
      </c>
      <c r="C10" s="196"/>
      <c r="D10" s="197">
        <v>13.4</v>
      </c>
      <c r="E10" s="196"/>
      <c r="F10" s="198" t="s">
        <v>168</v>
      </c>
      <c r="G10" s="196"/>
      <c r="H10" s="196">
        <v>6.94</v>
      </c>
      <c r="I10" s="196"/>
      <c r="J10" s="199" t="s">
        <v>168</v>
      </c>
      <c r="K10" s="199" t="s">
        <v>168</v>
      </c>
    </row>
    <row r="11" spans="1:48" ht="15" customHeight="1" x14ac:dyDescent="0.15">
      <c r="A11" s="99" t="s">
        <v>105</v>
      </c>
      <c r="B11" s="1"/>
      <c r="C11" s="1"/>
      <c r="D11" s="1"/>
      <c r="E11" s="1"/>
      <c r="F11" s="95"/>
      <c r="G11" s="1"/>
      <c r="H11" s="1"/>
      <c r="I11" s="1"/>
      <c r="J11" s="1"/>
      <c r="K11" s="1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</row>
    <row r="12" spans="1:48" x14ac:dyDescent="0.1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</row>
    <row r="13" spans="1:48" x14ac:dyDescent="0.1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</row>
    <row r="14" spans="1:48" x14ac:dyDescent="0.1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</row>
    <row r="15" spans="1:48" x14ac:dyDescent="0.1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</row>
    <row r="16" spans="1:48" x14ac:dyDescent="0.1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</row>
    <row r="17" spans="1:11" x14ac:dyDescent="0.1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</row>
    <row r="18" spans="1:11" x14ac:dyDescent="0.1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</row>
    <row r="19" spans="1:11" x14ac:dyDescent="0.1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</row>
    <row r="20" spans="1:11" x14ac:dyDescent="0.1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</row>
    <row r="21" spans="1:11" x14ac:dyDescent="0.1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</row>
    <row r="22" spans="1:11" x14ac:dyDescent="0.1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</row>
    <row r="23" spans="1:11" x14ac:dyDescent="0.1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</row>
    <row r="24" spans="1:11" x14ac:dyDescent="0.1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</row>
    <row r="25" spans="1:11" x14ac:dyDescent="0.1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</row>
    <row r="26" spans="1:11" x14ac:dyDescent="0.1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1:11" x14ac:dyDescent="0.1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</row>
    <row r="28" spans="1:11" x14ac:dyDescent="0.1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</row>
    <row r="29" spans="1:11" x14ac:dyDescent="0.1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</row>
    <row r="30" spans="1:11" x14ac:dyDescent="0.1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</row>
    <row r="31" spans="1:1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</row>
    <row r="32" spans="1:11" x14ac:dyDescent="0.1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</row>
    <row r="33" spans="1:11" x14ac:dyDescent="0.1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</row>
    <row r="34" spans="1:11" x14ac:dyDescent="0.1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</row>
    <row r="35" spans="1:11" x14ac:dyDescent="0.1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</row>
    <row r="36" spans="1:11" x14ac:dyDescent="0.1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</row>
    <row r="37" spans="1:11" x14ac:dyDescent="0.1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</row>
    <row r="38" spans="1:11" x14ac:dyDescent="0.1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</row>
    <row r="39" spans="1:11" x14ac:dyDescent="0.1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</row>
    <row r="40" spans="1:11" x14ac:dyDescent="0.1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</row>
    <row r="41" spans="1:11" x14ac:dyDescent="0.1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 x14ac:dyDescent="0.1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x14ac:dyDescent="0.1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 x14ac:dyDescent="0.1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 x14ac:dyDescent="0.1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x14ac:dyDescent="0.1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x14ac:dyDescent="0.1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 x14ac:dyDescent="0.1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 x14ac:dyDescent="0.1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  <row r="50" spans="1:11" x14ac:dyDescent="0.1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</row>
    <row r="51" spans="1:11" x14ac:dyDescent="0.1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</row>
    <row r="52" spans="1:11" x14ac:dyDescent="0.1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</row>
    <row r="53" spans="1:11" x14ac:dyDescent="0.1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</row>
    <row r="54" spans="1:11" x14ac:dyDescent="0.1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</row>
    <row r="55" spans="1:11" x14ac:dyDescent="0.1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</row>
    <row r="56" spans="1:11" x14ac:dyDescent="0.1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</row>
    <row r="57" spans="1:11" x14ac:dyDescent="0.1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</row>
    <row r="58" spans="1:11" x14ac:dyDescent="0.1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</row>
    <row r="59" spans="1:11" x14ac:dyDescent="0.1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</row>
    <row r="60" spans="1:11" x14ac:dyDescent="0.1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</row>
    <row r="61" spans="1:11" x14ac:dyDescent="0.1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</row>
    <row r="62" spans="1:11" x14ac:dyDescent="0.1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</row>
    <row r="63" spans="1:11" x14ac:dyDescent="0.1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</row>
    <row r="64" spans="1:11" x14ac:dyDescent="0.1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</row>
    <row r="65" spans="1:11" x14ac:dyDescent="0.1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</row>
    <row r="66" spans="1:11" x14ac:dyDescent="0.1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</row>
    <row r="67" spans="1:11" x14ac:dyDescent="0.1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</row>
    <row r="68" spans="1:11" x14ac:dyDescent="0.1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</row>
    <row r="69" spans="1:11" x14ac:dyDescent="0.1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</row>
  </sheetData>
  <mergeCells count="7">
    <mergeCell ref="A4:A5"/>
    <mergeCell ref="B4:B5"/>
    <mergeCell ref="K4:K5"/>
    <mergeCell ref="C5:D5"/>
    <mergeCell ref="E5:F5"/>
    <mergeCell ref="G5:H5"/>
    <mergeCell ref="I4:J5"/>
  </mergeCells>
  <phoneticPr fontId="10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/>
    <pageSetUpPr fitToPage="1"/>
  </sheetPr>
  <dimension ref="A1:K11"/>
  <sheetViews>
    <sheetView showGridLines="0" view="pageBreakPreview" zoomScaleNormal="80" zoomScaleSheetLayoutView="100" workbookViewId="0">
      <selection activeCell="F21" sqref="F20:F21"/>
    </sheetView>
  </sheetViews>
  <sheetFormatPr defaultColWidth="8" defaultRowHeight="12" x14ac:dyDescent="0.15"/>
  <cols>
    <col min="1" max="1" width="3.75" style="3" customWidth="1"/>
    <col min="2" max="2" width="2.5" style="3" customWidth="1"/>
    <col min="3" max="3" width="3.75" style="3" customWidth="1"/>
    <col min="4" max="4" width="13.125" style="3" customWidth="1"/>
    <col min="5" max="10" width="12.375" style="3" customWidth="1"/>
    <col min="11" max="16384" width="8" style="3"/>
  </cols>
  <sheetData>
    <row r="1" spans="1:11" s="2" customFormat="1" ht="18.75" customHeight="1" x14ac:dyDescent="0.2">
      <c r="A1" s="308" t="s">
        <v>158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1" ht="18.75" customHeight="1" thickBot="1" x14ac:dyDescent="0.2">
      <c r="A2" s="118" t="s">
        <v>173</v>
      </c>
      <c r="B2" s="119"/>
      <c r="C2" s="119"/>
      <c r="D2" s="119"/>
      <c r="E2" s="119"/>
      <c r="F2" s="119"/>
      <c r="G2" s="119"/>
      <c r="H2" s="119"/>
      <c r="I2" s="119"/>
      <c r="J2" s="120" t="s">
        <v>160</v>
      </c>
    </row>
    <row r="3" spans="1:11" s="4" customFormat="1" ht="22.5" customHeight="1" x14ac:dyDescent="0.15">
      <c r="A3" s="309" t="s">
        <v>7</v>
      </c>
      <c r="B3" s="309"/>
      <c r="C3" s="310"/>
      <c r="D3" s="301" t="s">
        <v>4</v>
      </c>
      <c r="E3" s="121" t="s">
        <v>107</v>
      </c>
      <c r="F3" s="121"/>
      <c r="G3" s="122"/>
      <c r="H3" s="303" t="s">
        <v>157</v>
      </c>
      <c r="I3" s="305" t="s">
        <v>110</v>
      </c>
      <c r="J3" s="306" t="s">
        <v>159</v>
      </c>
    </row>
    <row r="4" spans="1:11" s="4" customFormat="1" ht="22.5" customHeight="1" x14ac:dyDescent="0.15">
      <c r="A4" s="311"/>
      <c r="B4" s="311"/>
      <c r="C4" s="312"/>
      <c r="D4" s="302"/>
      <c r="E4" s="123" t="s">
        <v>0</v>
      </c>
      <c r="F4" s="123" t="s">
        <v>8</v>
      </c>
      <c r="G4" s="123" t="s">
        <v>9</v>
      </c>
      <c r="H4" s="304"/>
      <c r="I4" s="302"/>
      <c r="J4" s="307"/>
    </row>
    <row r="5" spans="1:11" s="4" customFormat="1" ht="26.1" customHeight="1" x14ac:dyDescent="0.15">
      <c r="A5" s="313" t="s">
        <v>187</v>
      </c>
      <c r="B5" s="313"/>
      <c r="C5" s="314"/>
      <c r="D5" s="148">
        <v>95150</v>
      </c>
      <c r="E5" s="149">
        <v>3030</v>
      </c>
      <c r="F5" s="149">
        <v>1992</v>
      </c>
      <c r="G5" s="149">
        <v>1038</v>
      </c>
      <c r="H5" s="149">
        <v>3673</v>
      </c>
      <c r="I5" s="149">
        <v>10071</v>
      </c>
      <c r="J5" s="149">
        <v>78376</v>
      </c>
    </row>
    <row r="6" spans="1:11" s="4" customFormat="1" ht="26.1" customHeight="1" x14ac:dyDescent="0.15">
      <c r="A6" s="317" t="s">
        <v>188</v>
      </c>
      <c r="B6" s="317"/>
      <c r="C6" s="318"/>
      <c r="D6" s="145">
        <v>94680.020048916602</v>
      </c>
      <c r="E6" s="146">
        <v>3030.4623000000001</v>
      </c>
      <c r="F6" s="146">
        <v>1991.6822999999999</v>
      </c>
      <c r="G6" s="146">
        <v>1038.7799999999997</v>
      </c>
      <c r="H6" s="146">
        <v>3663</v>
      </c>
      <c r="I6" s="146">
        <v>9793</v>
      </c>
      <c r="J6" s="146">
        <v>78193.557748916603</v>
      </c>
    </row>
    <row r="7" spans="1:11" s="4" customFormat="1" ht="26.1" customHeight="1" x14ac:dyDescent="0.15">
      <c r="A7" s="317" t="s">
        <v>189</v>
      </c>
      <c r="B7" s="317"/>
      <c r="C7" s="318"/>
      <c r="D7" s="145">
        <v>94721.629965689004</v>
      </c>
      <c r="E7" s="146">
        <v>3030.4623000000001</v>
      </c>
      <c r="F7" s="146">
        <v>1991.68</v>
      </c>
      <c r="G7" s="146">
        <v>1038.78</v>
      </c>
      <c r="H7" s="146">
        <v>3674.2</v>
      </c>
      <c r="I7" s="146">
        <v>9805.0925000000007</v>
      </c>
      <c r="J7" s="146">
        <v>78212.015165689023</v>
      </c>
    </row>
    <row r="8" spans="1:11" s="4" customFormat="1" ht="26.1" customHeight="1" x14ac:dyDescent="0.15">
      <c r="A8" s="317" t="s">
        <v>190</v>
      </c>
      <c r="B8" s="317"/>
      <c r="C8" s="318"/>
      <c r="D8" s="145">
        <v>95068.370001359101</v>
      </c>
      <c r="E8" s="146">
        <v>3036.16</v>
      </c>
      <c r="F8" s="146">
        <v>1991.81</v>
      </c>
      <c r="G8" s="146">
        <v>1044.3499999999999</v>
      </c>
      <c r="H8" s="146">
        <v>3674.2</v>
      </c>
      <c r="I8" s="146">
        <v>11198.872500000001</v>
      </c>
      <c r="J8" s="146">
        <v>78564.057501359202</v>
      </c>
    </row>
    <row r="9" spans="1:11" s="5" customFormat="1" ht="26.1" customHeight="1" thickBot="1" x14ac:dyDescent="0.2">
      <c r="A9" s="315" t="s">
        <v>191</v>
      </c>
      <c r="B9" s="315"/>
      <c r="C9" s="316"/>
      <c r="D9" s="147">
        <v>95332.090008498126</v>
      </c>
      <c r="E9" s="147">
        <v>2804.96</v>
      </c>
      <c r="F9" s="147">
        <v>1616</v>
      </c>
      <c r="G9" s="147">
        <v>1045.31</v>
      </c>
      <c r="H9" s="147">
        <v>3664</v>
      </c>
      <c r="I9" s="147">
        <v>9677</v>
      </c>
      <c r="J9" s="147">
        <v>79186</v>
      </c>
      <c r="K9" s="136"/>
    </row>
    <row r="10" spans="1:11" ht="15" customHeight="1" x14ac:dyDescent="0.15">
      <c r="A10" s="124" t="s">
        <v>108</v>
      </c>
      <c r="B10" s="125"/>
      <c r="C10" s="126"/>
      <c r="G10" s="119"/>
      <c r="H10" s="119"/>
      <c r="I10" s="119"/>
      <c r="J10" s="127"/>
    </row>
    <row r="11" spans="1:11" ht="13.5" x14ac:dyDescent="0.15">
      <c r="A11" s="9" t="s">
        <v>161</v>
      </c>
      <c r="G11" s="119"/>
      <c r="H11" s="119"/>
      <c r="I11" s="119"/>
      <c r="J11" s="119"/>
    </row>
  </sheetData>
  <mergeCells count="11">
    <mergeCell ref="A5:C5"/>
    <mergeCell ref="A9:C9"/>
    <mergeCell ref="A8:C8"/>
    <mergeCell ref="A7:C7"/>
    <mergeCell ref="A6:C6"/>
    <mergeCell ref="D3:D4"/>
    <mergeCell ref="H3:H4"/>
    <mergeCell ref="I3:I4"/>
    <mergeCell ref="J3:J4"/>
    <mergeCell ref="A1:J1"/>
    <mergeCell ref="A3:C4"/>
  </mergeCells>
  <phoneticPr fontId="10"/>
  <printOptions horizontalCentered="1" gridLinesSet="0"/>
  <pageMargins left="0.39370078740157483" right="0.39370078740157483" top="0.59055118110236227" bottom="0.39370078740157483" header="0.39370078740157483" footer="0.31496062992125984"/>
  <pageSetup paperSize="9"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/>
  </sheetPr>
  <dimension ref="A1:L20"/>
  <sheetViews>
    <sheetView showGridLines="0" tabSelected="1" view="pageBreakPreview" zoomScaleNormal="85" zoomScaleSheetLayoutView="100" workbookViewId="0">
      <selection activeCell="H24" sqref="H24"/>
    </sheetView>
  </sheetViews>
  <sheetFormatPr defaultColWidth="8" defaultRowHeight="12" x14ac:dyDescent="0.15"/>
  <cols>
    <col min="1" max="1" width="3.75" style="7" customWidth="1"/>
    <col min="2" max="2" width="2.5" style="7" customWidth="1"/>
    <col min="3" max="3" width="3.75" style="7" customWidth="1"/>
    <col min="4" max="12" width="9.625" style="7" customWidth="1"/>
    <col min="13" max="16384" width="8" style="7"/>
  </cols>
  <sheetData>
    <row r="1" spans="1:12" s="6" customFormat="1" ht="18.75" customHeight="1" x14ac:dyDescent="0.2">
      <c r="A1" s="128" t="s">
        <v>162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8"/>
    </row>
    <row r="2" spans="1:12" ht="19.5" customHeight="1" thickBot="1" x14ac:dyDescent="0.2">
      <c r="A2" s="8" t="s">
        <v>173</v>
      </c>
      <c r="B2" s="130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2" ht="23.25" customHeight="1" x14ac:dyDescent="0.15">
      <c r="A3" s="329" t="s">
        <v>7</v>
      </c>
      <c r="B3" s="329"/>
      <c r="C3" s="330"/>
      <c r="D3" s="131" t="s">
        <v>10</v>
      </c>
      <c r="E3" s="131"/>
      <c r="F3" s="131"/>
      <c r="G3" s="131"/>
      <c r="H3" s="131"/>
      <c r="I3" s="132" t="s">
        <v>11</v>
      </c>
      <c r="J3" s="131"/>
      <c r="K3" s="131"/>
      <c r="L3" s="131"/>
    </row>
    <row r="4" spans="1:12" ht="15" customHeight="1" x14ac:dyDescent="0.15">
      <c r="A4" s="321" t="s">
        <v>15</v>
      </c>
      <c r="B4" s="321"/>
      <c r="C4" s="322"/>
      <c r="D4" s="325" t="s">
        <v>12</v>
      </c>
      <c r="E4" s="325" t="s">
        <v>1</v>
      </c>
      <c r="F4" s="325" t="s">
        <v>2</v>
      </c>
      <c r="G4" s="325" t="s">
        <v>13</v>
      </c>
      <c r="H4" s="325" t="s">
        <v>14</v>
      </c>
      <c r="I4" s="327" t="s">
        <v>12</v>
      </c>
      <c r="J4" s="142"/>
      <c r="K4" s="142"/>
      <c r="L4" s="327" t="s">
        <v>133</v>
      </c>
    </row>
    <row r="5" spans="1:12" ht="23.25" customHeight="1" x14ac:dyDescent="0.15">
      <c r="A5" s="323"/>
      <c r="B5" s="323"/>
      <c r="C5" s="324"/>
      <c r="D5" s="326"/>
      <c r="E5" s="326"/>
      <c r="F5" s="326"/>
      <c r="G5" s="326"/>
      <c r="H5" s="326"/>
      <c r="I5" s="328"/>
      <c r="J5" s="133" t="s">
        <v>1</v>
      </c>
      <c r="K5" s="133" t="s">
        <v>2</v>
      </c>
      <c r="L5" s="328"/>
    </row>
    <row r="6" spans="1:12" s="205" customFormat="1" ht="15" customHeight="1" x14ac:dyDescent="0.15">
      <c r="A6" s="200"/>
      <c r="B6" s="201"/>
      <c r="C6" s="202"/>
      <c r="D6" s="203" t="s">
        <v>6</v>
      </c>
      <c r="E6" s="203" t="s">
        <v>6</v>
      </c>
      <c r="F6" s="203" t="s">
        <v>6</v>
      </c>
      <c r="G6" s="203" t="s">
        <v>6</v>
      </c>
      <c r="H6" s="203" t="s">
        <v>6</v>
      </c>
      <c r="I6" s="204" t="s">
        <v>109</v>
      </c>
      <c r="J6" s="204" t="s">
        <v>109</v>
      </c>
      <c r="K6" s="204" t="s">
        <v>109</v>
      </c>
      <c r="L6" s="203" t="s">
        <v>16</v>
      </c>
    </row>
    <row r="7" spans="1:12" s="205" customFormat="1" ht="26.1" customHeight="1" x14ac:dyDescent="0.15">
      <c r="A7" s="319" t="s">
        <v>192</v>
      </c>
      <c r="B7" s="319"/>
      <c r="C7" s="320"/>
      <c r="D7" s="206">
        <v>95150</v>
      </c>
      <c r="E7" s="206">
        <v>62914</v>
      </c>
      <c r="F7" s="206">
        <v>22985</v>
      </c>
      <c r="G7" s="206">
        <v>2880</v>
      </c>
      <c r="H7" s="206">
        <v>6371</v>
      </c>
      <c r="I7" s="206">
        <v>28168</v>
      </c>
      <c r="J7" s="206">
        <v>23822</v>
      </c>
      <c r="K7" s="206">
        <v>4346</v>
      </c>
      <c r="L7" s="206">
        <v>1692</v>
      </c>
    </row>
    <row r="8" spans="1:12" s="205" customFormat="1" ht="26.1" customHeight="1" x14ac:dyDescent="0.15">
      <c r="A8" s="227"/>
      <c r="B8" s="229">
        <v>27</v>
      </c>
      <c r="C8" s="228"/>
      <c r="D8" s="206">
        <v>94680.020048916602</v>
      </c>
      <c r="E8" s="206">
        <v>62764.960034536416</v>
      </c>
      <c r="F8" s="206">
        <v>22893.619957460131</v>
      </c>
      <c r="G8" s="206">
        <v>2863.0399980228376</v>
      </c>
      <c r="H8" s="206">
        <v>6158.400058897214</v>
      </c>
      <c r="I8" s="206">
        <v>29152.242999999999</v>
      </c>
      <c r="J8" s="206">
        <v>24773.723999999998</v>
      </c>
      <c r="K8" s="206">
        <v>4378.5190000000002</v>
      </c>
      <c r="L8" s="206">
        <v>1681.982</v>
      </c>
    </row>
    <row r="9" spans="1:12" s="205" customFormat="1" ht="26.1" customHeight="1" x14ac:dyDescent="0.15">
      <c r="A9" s="230"/>
      <c r="B9" s="229">
        <v>28</v>
      </c>
      <c r="C9" s="231"/>
      <c r="D9" s="206">
        <v>94721.629965689004</v>
      </c>
      <c r="E9" s="206">
        <v>62789.719937438189</v>
      </c>
      <c r="F9" s="206">
        <v>22907.620036441815</v>
      </c>
      <c r="G9" s="206">
        <v>2865.0099908541888</v>
      </c>
      <c r="H9" s="206">
        <v>6159.2800021786279</v>
      </c>
      <c r="I9" s="206">
        <v>29789.778999999999</v>
      </c>
      <c r="J9" s="206">
        <v>25382.217000000001</v>
      </c>
      <c r="K9" s="206">
        <v>4407.5619999999999</v>
      </c>
      <c r="L9" s="206">
        <v>1682.6579999999999</v>
      </c>
    </row>
    <row r="10" spans="1:12" s="205" customFormat="1" ht="26.1" customHeight="1" x14ac:dyDescent="0.15">
      <c r="A10" s="230"/>
      <c r="B10" s="232">
        <v>29</v>
      </c>
      <c r="C10" s="231"/>
      <c r="D10" s="207">
        <v>95068.370001359144</v>
      </c>
      <c r="E10" s="207">
        <f>62526.4399991447+258.599999997765</f>
        <v>62785.039999142464</v>
      </c>
      <c r="F10" s="207">
        <f>1134.94999929145+22162.7099717577</f>
        <v>23297.65997104915</v>
      </c>
      <c r="G10" s="207">
        <v>2945.5799944289056</v>
      </c>
      <c r="H10" s="207">
        <v>6040.0900367386694</v>
      </c>
      <c r="I10" s="207">
        <v>30417.084999999999</v>
      </c>
      <c r="J10" s="207">
        <v>25914.955999999998</v>
      </c>
      <c r="K10" s="207">
        <v>4502.1289999999999</v>
      </c>
      <c r="L10" s="207">
        <v>1716.7180000000001</v>
      </c>
    </row>
    <row r="11" spans="1:12" s="209" customFormat="1" ht="26.1" customHeight="1" thickBot="1" x14ac:dyDescent="0.2">
      <c r="A11" s="233"/>
      <c r="B11" s="234">
        <v>30</v>
      </c>
      <c r="C11" s="235"/>
      <c r="D11" s="208">
        <v>95332.090008498126</v>
      </c>
      <c r="E11" s="208">
        <f>62478.4699669455+254.990000022576</f>
        <v>62733.459966968076</v>
      </c>
      <c r="F11" s="208">
        <f>1149.03999872096+22440.4400349726</f>
        <v>23589.480033693559</v>
      </c>
      <c r="G11" s="208">
        <v>2981.9300258196868</v>
      </c>
      <c r="H11" s="208">
        <v>6027.2199820168616</v>
      </c>
      <c r="I11" s="208">
        <v>30997.471000000001</v>
      </c>
      <c r="J11" s="208">
        <f>26338.586+81.501</f>
        <v>26420.087</v>
      </c>
      <c r="K11" s="208">
        <f>158.479+4418.905</f>
        <v>4577.384</v>
      </c>
      <c r="L11" s="208">
        <v>1732.0219999999999</v>
      </c>
    </row>
    <row r="12" spans="1:12" s="8" customFormat="1" ht="15.75" customHeight="1" x14ac:dyDescent="0.15">
      <c r="A12" s="8" t="s">
        <v>17</v>
      </c>
    </row>
    <row r="13" spans="1:12" ht="13.5" customHeight="1" x14ac:dyDescent="0.15">
      <c r="A13" s="9" t="s">
        <v>161</v>
      </c>
      <c r="G13" s="119"/>
      <c r="H13" s="119"/>
      <c r="I13" s="119"/>
      <c r="J13" s="119"/>
      <c r="K13" s="119"/>
      <c r="L13" s="119"/>
    </row>
    <row r="20" spans="6:6" ht="14.25" x14ac:dyDescent="0.15">
      <c r="F20" s="134"/>
    </row>
  </sheetData>
  <mergeCells count="10">
    <mergeCell ref="L4:L5"/>
    <mergeCell ref="A3:C3"/>
    <mergeCell ref="D4:D5"/>
    <mergeCell ref="E4:E5"/>
    <mergeCell ref="F4:F5"/>
    <mergeCell ref="A7:C7"/>
    <mergeCell ref="A4:C5"/>
    <mergeCell ref="G4:G5"/>
    <mergeCell ref="H4:H5"/>
    <mergeCell ref="I4:I5"/>
  </mergeCells>
  <phoneticPr fontId="10"/>
  <printOptions horizontalCentered="1" gridLinesSet="0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/>
  </sheetPr>
  <dimension ref="A1:L16"/>
  <sheetViews>
    <sheetView showGridLines="0" view="pageBreakPreview" zoomScaleNormal="100" zoomScaleSheetLayoutView="100" workbookViewId="0">
      <selection activeCell="M30" sqref="M30"/>
    </sheetView>
  </sheetViews>
  <sheetFormatPr defaultColWidth="8" defaultRowHeight="12" x14ac:dyDescent="0.15"/>
  <cols>
    <col min="1" max="1" width="3.75" style="10" customWidth="1"/>
    <col min="2" max="2" width="2.5" style="10" customWidth="1"/>
    <col min="3" max="3" width="3.75" style="10" customWidth="1"/>
    <col min="4" max="9" width="12.5" style="10" customWidth="1"/>
    <col min="10" max="10" width="12.375" style="10" customWidth="1"/>
    <col min="11" max="16384" width="8" style="10"/>
  </cols>
  <sheetData>
    <row r="1" spans="1:12" ht="18.75" customHeight="1" x14ac:dyDescent="0.2">
      <c r="A1" s="17" t="s">
        <v>163</v>
      </c>
      <c r="B1" s="42"/>
      <c r="C1" s="42"/>
      <c r="D1" s="17"/>
      <c r="E1" s="16"/>
      <c r="F1" s="16"/>
      <c r="G1" s="16"/>
      <c r="H1" s="16"/>
      <c r="I1" s="16"/>
      <c r="J1" s="16"/>
    </row>
    <row r="2" spans="1:12" ht="11.25" customHeight="1" x14ac:dyDescent="0.2">
      <c r="A2" s="42"/>
      <c r="B2" s="42"/>
      <c r="C2" s="42"/>
      <c r="D2" s="17"/>
      <c r="E2" s="16"/>
      <c r="F2" s="16"/>
      <c r="G2" s="16"/>
      <c r="H2" s="16"/>
      <c r="I2" s="16"/>
    </row>
    <row r="3" spans="1:12" ht="12.75" customHeight="1" thickBot="1" x14ac:dyDescent="0.2">
      <c r="D3" s="41"/>
      <c r="E3" s="41"/>
      <c r="F3" s="41"/>
      <c r="G3" s="41"/>
      <c r="H3" s="41"/>
      <c r="I3" s="41"/>
      <c r="J3" s="40" t="s">
        <v>164</v>
      </c>
    </row>
    <row r="4" spans="1:12" s="15" customFormat="1" ht="18.75" customHeight="1" x14ac:dyDescent="0.15">
      <c r="A4" s="335" t="s">
        <v>51</v>
      </c>
      <c r="B4" s="335"/>
      <c r="C4" s="336"/>
      <c r="D4" s="143" t="s">
        <v>50</v>
      </c>
      <c r="E4" s="143" t="s">
        <v>49</v>
      </c>
      <c r="F4" s="143" t="s">
        <v>49</v>
      </c>
      <c r="G4" s="39" t="s">
        <v>106</v>
      </c>
      <c r="H4" s="39"/>
      <c r="I4" s="39"/>
      <c r="J4" s="39"/>
    </row>
    <row r="5" spans="1:12" s="15" customFormat="1" ht="18.75" customHeight="1" x14ac:dyDescent="0.15">
      <c r="A5" s="337"/>
      <c r="B5" s="337"/>
      <c r="C5" s="338"/>
      <c r="D5" s="144" t="s">
        <v>48</v>
      </c>
      <c r="E5" s="144" t="s">
        <v>47</v>
      </c>
      <c r="F5" s="144" t="s">
        <v>46</v>
      </c>
      <c r="G5" s="38" t="s">
        <v>4</v>
      </c>
      <c r="H5" s="38" t="s">
        <v>45</v>
      </c>
      <c r="I5" s="38" t="s">
        <v>44</v>
      </c>
      <c r="J5" s="37" t="s">
        <v>5</v>
      </c>
    </row>
    <row r="6" spans="1:12" s="15" customFormat="1" ht="15" customHeight="1" x14ac:dyDescent="0.15">
      <c r="A6" s="168"/>
      <c r="B6" s="168"/>
      <c r="C6" s="216"/>
      <c r="D6" s="36" t="s">
        <v>111</v>
      </c>
      <c r="E6" s="39"/>
      <c r="F6" s="39"/>
      <c r="G6" s="39"/>
      <c r="H6" s="39"/>
      <c r="I6" s="39"/>
      <c r="J6" s="39"/>
    </row>
    <row r="7" spans="1:12" s="15" customFormat="1" ht="26.1" customHeight="1" x14ac:dyDescent="0.15">
      <c r="A7" s="339" t="s">
        <v>193</v>
      </c>
      <c r="B7" s="339"/>
      <c r="C7" s="332"/>
      <c r="D7" s="39">
        <v>56</v>
      </c>
      <c r="E7" s="210">
        <v>177</v>
      </c>
      <c r="F7" s="39">
        <v>179</v>
      </c>
      <c r="G7" s="39">
        <v>107</v>
      </c>
      <c r="H7" s="39">
        <v>93</v>
      </c>
      <c r="I7" s="211" t="s">
        <v>169</v>
      </c>
      <c r="J7" s="211" t="s">
        <v>169</v>
      </c>
      <c r="L7" s="212"/>
    </row>
    <row r="8" spans="1:12" s="15" customFormat="1" ht="26.1" customHeight="1" x14ac:dyDescent="0.15">
      <c r="A8" s="331" t="s">
        <v>194</v>
      </c>
      <c r="B8" s="331"/>
      <c r="C8" s="332"/>
      <c r="D8" s="213">
        <v>53</v>
      </c>
      <c r="E8" s="211" t="s">
        <v>169</v>
      </c>
      <c r="F8" s="213">
        <v>120</v>
      </c>
      <c r="G8" s="213">
        <v>74</v>
      </c>
      <c r="H8" s="213">
        <v>62</v>
      </c>
      <c r="I8" s="211">
        <v>10</v>
      </c>
      <c r="J8" s="211" t="s">
        <v>169</v>
      </c>
    </row>
    <row r="9" spans="1:12" s="15" customFormat="1" ht="26.1" customHeight="1" x14ac:dyDescent="0.15">
      <c r="A9" s="331" t="s">
        <v>195</v>
      </c>
      <c r="B9" s="331"/>
      <c r="C9" s="332"/>
      <c r="D9" s="213">
        <v>51</v>
      </c>
      <c r="E9" s="211">
        <v>154</v>
      </c>
      <c r="F9" s="213">
        <v>157</v>
      </c>
      <c r="G9" s="213">
        <v>96</v>
      </c>
      <c r="H9" s="213">
        <v>81</v>
      </c>
      <c r="I9" s="211">
        <v>13</v>
      </c>
      <c r="J9" s="212" t="s">
        <v>169</v>
      </c>
    </row>
    <row r="10" spans="1:12" s="15" customFormat="1" ht="26.1" customHeight="1" x14ac:dyDescent="0.15">
      <c r="A10" s="331" t="s">
        <v>196</v>
      </c>
      <c r="B10" s="331"/>
      <c r="C10" s="332"/>
      <c r="D10" s="213">
        <v>49</v>
      </c>
      <c r="E10" s="211" t="s">
        <v>169</v>
      </c>
      <c r="F10" s="213">
        <v>181</v>
      </c>
      <c r="G10" s="213">
        <v>106</v>
      </c>
      <c r="H10" s="213">
        <v>94</v>
      </c>
      <c r="I10" s="211">
        <v>11</v>
      </c>
      <c r="J10" s="214">
        <v>1</v>
      </c>
    </row>
    <row r="11" spans="1:12" s="183" customFormat="1" ht="26.1" customHeight="1" thickBot="1" x14ac:dyDescent="0.2">
      <c r="A11" s="333" t="s">
        <v>197</v>
      </c>
      <c r="B11" s="333"/>
      <c r="C11" s="334"/>
      <c r="D11" s="217">
        <v>49</v>
      </c>
      <c r="E11" s="218">
        <v>191</v>
      </c>
      <c r="F11" s="217">
        <v>189</v>
      </c>
      <c r="G11" s="217">
        <v>110</v>
      </c>
      <c r="H11" s="217">
        <v>90</v>
      </c>
      <c r="I11" s="219" t="s">
        <v>169</v>
      </c>
      <c r="J11" s="219" t="s">
        <v>169</v>
      </c>
      <c r="K11" s="215"/>
    </row>
    <row r="12" spans="1:12" ht="15" customHeight="1" x14ac:dyDescent="0.15">
      <c r="A12" s="18" t="s">
        <v>101</v>
      </c>
      <c r="B12" s="14"/>
      <c r="C12" s="14"/>
      <c r="D12" s="18"/>
      <c r="E12" s="18"/>
      <c r="F12" s="18"/>
      <c r="G12" s="18"/>
      <c r="H12" s="18"/>
      <c r="I12" s="18"/>
      <c r="J12" s="18"/>
    </row>
    <row r="16" spans="1:12" ht="18" customHeight="1" x14ac:dyDescent="0.15"/>
  </sheetData>
  <mergeCells count="6">
    <mergeCell ref="A10:C10"/>
    <mergeCell ref="A11:C11"/>
    <mergeCell ref="A4:C5"/>
    <mergeCell ref="A7:C7"/>
    <mergeCell ref="A8:C8"/>
    <mergeCell ref="A9:C9"/>
  </mergeCells>
  <phoneticPr fontId="10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E41" sqref="E41"/>
    </sheetView>
  </sheetViews>
  <sheetFormatPr defaultRowHeight="13.5" x14ac:dyDescent="0.15"/>
  <sheetData/>
  <phoneticPr fontId="1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5</vt:i4>
      </vt:variant>
    </vt:vector>
  </HeadingPairs>
  <TitlesOfParts>
    <vt:vector size="14" baseType="lpstr">
      <vt:lpstr>7-1 </vt:lpstr>
      <vt:lpstr>7-2 </vt:lpstr>
      <vt:lpstr>7-3 </vt:lpstr>
      <vt:lpstr>7-4 </vt:lpstr>
      <vt:lpstr>7-5 </vt:lpstr>
      <vt:lpstr>7-6  </vt:lpstr>
      <vt:lpstr>7-7 </vt:lpstr>
      <vt:lpstr>7-8 </vt:lpstr>
      <vt:lpstr>Sheet1</vt:lpstr>
      <vt:lpstr>'7-1 '!Print_Area</vt:lpstr>
      <vt:lpstr>'7-2 '!Print_Area</vt:lpstr>
      <vt:lpstr>'7-3 '!Print_Area</vt:lpstr>
      <vt:lpstr>'7-4 '!Print_Area</vt:lpstr>
      <vt:lpstr>'7-5 '!Print_Area</vt:lpstr>
    </vt:vector>
  </TitlesOfParts>
  <Company>佐賀県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笹山　菜月（統計分析課）</cp:lastModifiedBy>
  <cp:lastPrinted>2020-10-16T06:21:04Z</cp:lastPrinted>
  <dcterms:created xsi:type="dcterms:W3CDTF">2010-04-01T04:20:12Z</dcterms:created>
  <dcterms:modified xsi:type="dcterms:W3CDTF">2021-03-22T08:32:33Z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2019-09-12T08:17:43Z</vt:lpwstr>
  </property>
</Properties>
</file>