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080" activeTab="0"/>
  </bookViews>
  <sheets>
    <sheet name="Sheet1" sheetId="1" r:id="rId1"/>
  </sheets>
  <definedNames>
    <definedName name="_xlnm.Print_Area" localSheetId="0">'Sheet1'!$A$1:$M$100</definedName>
  </definedNames>
  <calcPr fullCalcOnLoad="1"/>
</workbook>
</file>

<file path=xl/comments1.xml><?xml version="1.0" encoding="utf-8"?>
<comments xmlns="http://schemas.openxmlformats.org/spreadsheetml/2006/main">
  <authors>
    <author>佐賀県</author>
  </authors>
  <commentList>
    <comment ref="B99" authorId="0">
      <text>
        <r>
          <rPr>
            <b/>
            <sz val="9"/>
            <rFont val="ＭＳ Ｐゴシック"/>
            <family val="3"/>
          </rPr>
          <t xml:space="preserve">（外国人を含む）総人口のなかの年齢不詳人口である　総務省算出の按分人口ではない
</t>
        </r>
      </text>
    </comment>
  </commentList>
</comments>
</file>

<file path=xl/sharedStrings.xml><?xml version="1.0" encoding="utf-8"?>
<sst xmlns="http://schemas.openxmlformats.org/spreadsheetml/2006/main" count="184" uniqueCount="112">
  <si>
    <t>第２表  県人口，性・年齢階級・年次別</t>
  </si>
  <si>
    <t>男</t>
  </si>
  <si>
    <t>女</t>
  </si>
  <si>
    <t>0 ～ 4歳</t>
  </si>
  <si>
    <t>不      詳</t>
  </si>
  <si>
    <t>総      数</t>
  </si>
  <si>
    <t>※  昭  和  55  年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</si>
  <si>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</si>
  <si>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</si>
  <si>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</si>
  <si>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</si>
  <si>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</si>
  <si>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</si>
  <si>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</si>
  <si>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</si>
  <si>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</si>
  <si>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</si>
  <si>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</si>
  <si>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</si>
  <si>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</si>
  <si>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</si>
  <si>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</si>
  <si>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※  昭  和  60  年</t>
  </si>
  <si>
    <t>※  平  成  2  年</t>
  </si>
  <si>
    <t>※  平  成  7  年</t>
  </si>
  <si>
    <t>※  平  成  12  年</t>
  </si>
  <si>
    <t>（各年10月1日現在）</t>
  </si>
  <si>
    <t>総   数</t>
  </si>
  <si>
    <t>年 齢 階 級</t>
  </si>
  <si>
    <t>5 ～ 9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</si>
  <si>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</si>
  <si>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</si>
  <si>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</si>
  <si>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</si>
  <si>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</si>
  <si>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</si>
  <si>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</si>
  <si>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</si>
  <si>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</si>
  <si>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</si>
  <si>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</t>
  </si>
  <si>
    <t>90～</t>
  </si>
  <si>
    <t>85～89</t>
  </si>
  <si>
    <t>90～</t>
  </si>
  <si>
    <t>85～89</t>
  </si>
  <si>
    <t>85～89</t>
  </si>
  <si>
    <t>843 877</t>
  </si>
  <si>
    <t>397 529</t>
  </si>
  <si>
    <t>446 348</t>
  </si>
  <si>
    <t>37 676</t>
  </si>
  <si>
    <t>19 279</t>
  </si>
  <si>
    <t>18 397</t>
  </si>
  <si>
    <t>40 785</t>
  </si>
  <si>
    <t>20 842</t>
  </si>
  <si>
    <t>19 943</t>
  </si>
  <si>
    <t>44 735</t>
  </si>
  <si>
    <t>23 039</t>
  </si>
  <si>
    <t>21 696</t>
  </si>
  <si>
    <t>43 633</t>
  </si>
  <si>
    <t>22 415</t>
  </si>
  <si>
    <t>21 218</t>
  </si>
  <si>
    <t>37 931</t>
  </si>
  <si>
    <t>18 271</t>
  </si>
  <si>
    <t>19 660</t>
  </si>
  <si>
    <t>44 471</t>
  </si>
  <si>
    <t>21 721</t>
  </si>
  <si>
    <t>22 750</t>
  </si>
  <si>
    <t>49 486</t>
  </si>
  <si>
    <t>24 493</t>
  </si>
  <si>
    <t>24 993</t>
  </si>
  <si>
    <t>52 886</t>
  </si>
  <si>
    <t>26 147</t>
  </si>
  <si>
    <t>26 739</t>
  </si>
  <si>
    <t>48 427</t>
  </si>
  <si>
    <t>23 254</t>
  </si>
  <si>
    <t>25 173</t>
  </si>
  <si>
    <t>50 176</t>
  </si>
  <si>
    <t>24 171</t>
  </si>
  <si>
    <t>26 005</t>
  </si>
  <si>
    <t>55 163</t>
  </si>
  <si>
    <t>26 672</t>
  </si>
  <si>
    <t>28 491</t>
  </si>
  <si>
    <t>64 512</t>
  </si>
  <si>
    <t>31 717</t>
  </si>
  <si>
    <t>32 795</t>
  </si>
  <si>
    <t>64 749</t>
  </si>
  <si>
    <t>31 775</t>
  </si>
  <si>
    <t>32 974</t>
  </si>
  <si>
    <t>49 013</t>
  </si>
  <si>
    <t>22 340</t>
  </si>
  <si>
    <t>26 673</t>
  </si>
  <si>
    <t>45 862</t>
  </si>
  <si>
    <t>20 157</t>
  </si>
  <si>
    <t>25 705</t>
  </si>
  <si>
    <t>44 204</t>
  </si>
  <si>
    <t>18 263</t>
  </si>
  <si>
    <t>25 941</t>
  </si>
  <si>
    <t>35 327</t>
  </si>
  <si>
    <t>13 245</t>
  </si>
  <si>
    <t>22 082</t>
  </si>
  <si>
    <t>21 194</t>
  </si>
  <si>
    <t>6 290</t>
  </si>
  <si>
    <t>14 904</t>
  </si>
  <si>
    <t>12 178</t>
  </si>
  <si>
    <t>2 482</t>
  </si>
  <si>
    <t>9 696</t>
  </si>
  <si>
    <t>1 469</t>
  </si>
  <si>
    <t>(注) １ ※は国勢調査人口の日本人人口</t>
  </si>
  <si>
    <t xml:space="preserve">  平  成  24  年</t>
  </si>
  <si>
    <t>※  平  成  17  年</t>
  </si>
  <si>
    <t>※  平  成  22  年</t>
  </si>
  <si>
    <t>　　 ２ 平成24年は県統計調査課推計の日本人人口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</si>
</sst>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\ ##0"/>
    <numFmt numFmtId="178" formatCode="#,###,###,##0;&quot; -&quot;###,###,##0"/>
    <numFmt numFmtId="179" formatCode="\ ###,###,##0;&quot;-&quot;###,##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9" fontId="6" fillId="0" borderId="0" xfId="60" applyNumberFormat="1" applyFont="1" applyFill="1" applyBorder="1" applyAlignment="1" quotePrefix="1">
      <alignment horizontal="right" vertical="top"/>
      <protection/>
    </xf>
    <xf numFmtId="49" fontId="5" fillId="0" borderId="0" xfId="60" applyNumberFormat="1" applyFont="1" applyFill="1" applyBorder="1" applyAlignment="1">
      <alignment vertical="top"/>
      <protection/>
    </xf>
    <xf numFmtId="179" fontId="6" fillId="0" borderId="0" xfId="60" applyNumberFormat="1" applyFont="1" applyFill="1" applyBorder="1" applyAlignment="1">
      <alignment horizontal="right" vertical="top"/>
      <protection/>
    </xf>
    <xf numFmtId="49" fontId="5" fillId="0" borderId="0" xfId="60" applyNumberFormat="1" applyFont="1" applyFill="1" applyBorder="1" applyAlignment="1">
      <alignment horizontal="center" vertical="top"/>
      <protection/>
    </xf>
    <xf numFmtId="49" fontId="5" fillId="0" borderId="0" xfId="60" applyNumberFormat="1" applyFont="1" applyFill="1" applyBorder="1" applyAlignment="1">
      <alignment horizontal="distributed" vertical="top"/>
      <protection/>
    </xf>
    <xf numFmtId="178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8" fontId="6" fillId="0" borderId="0" xfId="60" applyNumberFormat="1" applyFont="1" applyFill="1" applyBorder="1" applyAlignment="1" quotePrefix="1">
      <alignment horizontal="right" vertical="top"/>
      <protection/>
    </xf>
    <xf numFmtId="178" fontId="4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6" fillId="0" borderId="0" xfId="60" applyNumberFormat="1" applyFont="1" applyFill="1" applyBorder="1" applyAlignment="1">
      <alignment horizontal="right" vertical="top"/>
      <protection/>
    </xf>
    <xf numFmtId="176" fontId="4" fillId="0" borderId="0" xfId="0" applyNumberFormat="1" applyFont="1" applyBorder="1" applyAlignment="1">
      <alignment vertical="top"/>
    </xf>
    <xf numFmtId="176" fontId="4" fillId="0" borderId="15" xfId="0" applyNumberFormat="1" applyFont="1" applyBorder="1" applyAlignment="1">
      <alignment vertical="top"/>
    </xf>
    <xf numFmtId="176" fontId="4" fillId="0" borderId="16" xfId="0" applyNumberFormat="1" applyFont="1" applyBorder="1" applyAlignment="1">
      <alignment vertical="top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top"/>
    </xf>
    <xf numFmtId="176" fontId="4" fillId="0" borderId="2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33" borderId="15" xfId="61" applyNumberFormat="1" applyFont="1" applyFill="1" applyBorder="1">
      <alignment/>
      <protection/>
    </xf>
    <xf numFmtId="176" fontId="4" fillId="33" borderId="17" xfId="61" applyNumberFormat="1" applyFont="1" applyFill="1" applyBorder="1">
      <alignment/>
      <protection/>
    </xf>
    <xf numFmtId="0" fontId="4" fillId="0" borderId="0" xfId="0" applyFont="1" applyBorder="1" applyAlignment="1">
      <alignment horizontal="center" vertical="center"/>
    </xf>
    <xf numFmtId="0" fontId="4" fillId="28" borderId="22" xfId="0" applyFont="1" applyFill="1" applyBorder="1" applyAlignment="1">
      <alignment horizontal="center" vertical="center"/>
    </xf>
    <xf numFmtId="0" fontId="4" fillId="28" borderId="23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center" vertical="center"/>
    </xf>
    <xf numFmtId="0" fontId="4" fillId="28" borderId="25" xfId="0" applyFont="1" applyFill="1" applyBorder="1" applyAlignment="1">
      <alignment horizontal="center" vertical="center"/>
    </xf>
    <xf numFmtId="0" fontId="4" fillId="28" borderId="26" xfId="0" applyFont="1" applyFill="1" applyBorder="1" applyAlignment="1">
      <alignment horizontal="center" vertical="center"/>
    </xf>
    <xf numFmtId="0" fontId="4" fillId="28" borderId="27" xfId="0" applyFont="1" applyFill="1" applyBorder="1" applyAlignment="1">
      <alignment horizontal="center" vertical="center"/>
    </xf>
    <xf numFmtId="0" fontId="4" fillId="28" borderId="28" xfId="0" applyFont="1" applyFill="1" applyBorder="1" applyAlignment="1">
      <alignment horizontal="center" vertical="center"/>
    </xf>
    <xf numFmtId="0" fontId="4" fillId="28" borderId="28" xfId="0" applyFont="1" applyFill="1" applyBorder="1" applyAlignment="1">
      <alignment horizontal="left" vertical="center" indent="1"/>
    </xf>
    <xf numFmtId="0" fontId="4" fillId="28" borderId="29" xfId="0" applyFont="1" applyFill="1" applyBorder="1" applyAlignment="1">
      <alignment horizontal="center" vertical="center"/>
    </xf>
    <xf numFmtId="0" fontId="4" fillId="28" borderId="30" xfId="0" applyFont="1" applyFill="1" applyBorder="1" applyAlignment="1">
      <alignment horizontal="center" vertical="center"/>
    </xf>
    <xf numFmtId="0" fontId="4" fillId="28" borderId="14" xfId="0" applyFont="1" applyFill="1" applyBorder="1" applyAlignment="1">
      <alignment horizontal="center" vertical="center"/>
    </xf>
    <xf numFmtId="0" fontId="4" fillId="28" borderId="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年報2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6"/>
  <sheetViews>
    <sheetView tabSelected="1" zoomScaleSheetLayoutView="130" workbookViewId="0" topLeftCell="A1">
      <selection activeCell="P88" sqref="P88"/>
    </sheetView>
  </sheetViews>
  <sheetFormatPr defaultColWidth="9.00390625" defaultRowHeight="16.5" customHeight="1"/>
  <cols>
    <col min="1" max="1" width="12.625" style="1" customWidth="1"/>
    <col min="2" max="2" width="9.625" style="1" customWidth="1"/>
    <col min="3" max="3" width="2.625" style="1" customWidth="1"/>
    <col min="4" max="4" width="9.625" style="1" customWidth="1"/>
    <col min="5" max="5" width="2.625" style="1" customWidth="1"/>
    <col min="6" max="6" width="9.625" style="1" customWidth="1"/>
    <col min="7" max="7" width="2.625" style="1" customWidth="1"/>
    <col min="8" max="8" width="9.625" style="1" customWidth="1"/>
    <col min="9" max="9" width="2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8.50390625" style="1" bestFit="1" customWidth="1"/>
    <col min="15" max="16384" width="9.00390625" style="1" customWidth="1"/>
  </cols>
  <sheetData>
    <row r="1" ht="16.5" customHeight="1">
      <c r="A1" s="2" t="s">
        <v>0</v>
      </c>
    </row>
    <row r="2" spans="1:13" ht="16.5" customHeight="1">
      <c r="A2" s="51" t="s">
        <v>28</v>
      </c>
      <c r="B2" s="52" t="s">
        <v>6</v>
      </c>
      <c r="C2" s="52"/>
      <c r="D2" s="52"/>
      <c r="E2" s="52"/>
      <c r="F2" s="52"/>
      <c r="G2" s="53"/>
      <c r="H2" s="51" t="s">
        <v>22</v>
      </c>
      <c r="I2" s="52"/>
      <c r="J2" s="52"/>
      <c r="K2" s="52"/>
      <c r="L2" s="52"/>
      <c r="M2" s="53"/>
    </row>
    <row r="3" spans="1:13" ht="16.5" customHeight="1">
      <c r="A3" s="54"/>
      <c r="B3" s="55" t="s">
        <v>27</v>
      </c>
      <c r="C3" s="55"/>
      <c r="D3" s="55" t="s">
        <v>1</v>
      </c>
      <c r="E3" s="55"/>
      <c r="F3" s="55" t="s">
        <v>2</v>
      </c>
      <c r="G3" s="56"/>
      <c r="H3" s="54" t="s">
        <v>27</v>
      </c>
      <c r="I3" s="55"/>
      <c r="J3" s="55" t="s">
        <v>1</v>
      </c>
      <c r="K3" s="55"/>
      <c r="L3" s="55" t="s">
        <v>2</v>
      </c>
      <c r="M3" s="56"/>
    </row>
    <row r="4" spans="1:13" ht="16.5" customHeight="1">
      <c r="A4" s="57" t="s">
        <v>5</v>
      </c>
      <c r="B4" s="9">
        <f>SUM(B5:B23)</f>
        <v>864100</v>
      </c>
      <c r="C4" s="10"/>
      <c r="D4" s="3">
        <f>SUM(D5:D23)</f>
        <v>410118</v>
      </c>
      <c r="E4" s="3"/>
      <c r="F4" s="9">
        <f>SUM(F5:F23)</f>
        <v>453982</v>
      </c>
      <c r="G4" s="16"/>
      <c r="H4" s="44">
        <f>SUM(H5:H23)</f>
        <v>878626</v>
      </c>
      <c r="I4" s="3"/>
      <c r="J4" s="9">
        <f>SUM(J5:J23)</f>
        <v>416568</v>
      </c>
      <c r="K4" s="10"/>
      <c r="L4" s="3">
        <f>SUM(L5:L23)</f>
        <v>462058</v>
      </c>
      <c r="M4" s="6"/>
    </row>
    <row r="5" spans="1:13" ht="16.5" customHeight="1">
      <c r="A5" s="58" t="s">
        <v>3</v>
      </c>
      <c r="B5" s="11">
        <f>SUM(D5:F5)</f>
        <v>64395</v>
      </c>
      <c r="C5" s="12"/>
      <c r="D5" s="3">
        <v>33119</v>
      </c>
      <c r="E5" s="3"/>
      <c r="F5" s="11">
        <v>31276</v>
      </c>
      <c r="G5" s="17"/>
      <c r="H5" s="44">
        <f>SUM(J5:L5)</f>
        <v>59550</v>
      </c>
      <c r="I5" s="3"/>
      <c r="J5" s="11">
        <v>30491</v>
      </c>
      <c r="K5" s="12"/>
      <c r="L5" s="3">
        <v>29059</v>
      </c>
      <c r="M5" s="6"/>
    </row>
    <row r="6" spans="1:13" ht="16.5" customHeight="1">
      <c r="A6" s="58" t="s">
        <v>29</v>
      </c>
      <c r="B6" s="11">
        <f aca="true" t="shared" si="0" ref="B6:B23">SUM(D6:F6)</f>
        <v>69694</v>
      </c>
      <c r="C6" s="12"/>
      <c r="D6" s="3">
        <v>35721</v>
      </c>
      <c r="E6" s="3"/>
      <c r="F6" s="11">
        <v>33973</v>
      </c>
      <c r="G6" s="17"/>
      <c r="H6" s="44">
        <f aca="true" t="shared" si="1" ref="H6:H22">SUM(J6:L6)</f>
        <v>65749</v>
      </c>
      <c r="I6" s="3"/>
      <c r="J6" s="11">
        <v>33819</v>
      </c>
      <c r="K6" s="12"/>
      <c r="L6" s="3">
        <v>31930</v>
      </c>
      <c r="M6" s="6"/>
    </row>
    <row r="7" spans="1:13" ht="16.5" customHeight="1">
      <c r="A7" s="58" t="s">
        <v>7</v>
      </c>
      <c r="B7" s="11">
        <f t="shared" si="0"/>
        <v>66192</v>
      </c>
      <c r="C7" s="12"/>
      <c r="D7" s="3">
        <v>33846</v>
      </c>
      <c r="E7" s="3"/>
      <c r="F7" s="11">
        <v>32346</v>
      </c>
      <c r="G7" s="17"/>
      <c r="H7" s="44">
        <f t="shared" si="1"/>
        <v>70486</v>
      </c>
      <c r="I7" s="3"/>
      <c r="J7" s="11">
        <v>36137</v>
      </c>
      <c r="K7" s="12"/>
      <c r="L7" s="3">
        <v>34349</v>
      </c>
      <c r="M7" s="6"/>
    </row>
    <row r="8" spans="1:13" ht="16.5" customHeight="1">
      <c r="A8" s="58" t="s">
        <v>8</v>
      </c>
      <c r="B8" s="11">
        <f t="shared" si="0"/>
        <v>62023</v>
      </c>
      <c r="C8" s="12"/>
      <c r="D8" s="3">
        <v>30710</v>
      </c>
      <c r="E8" s="3"/>
      <c r="F8" s="11">
        <v>31313</v>
      </c>
      <c r="G8" s="17"/>
      <c r="H8" s="44">
        <f t="shared" si="1"/>
        <v>59816</v>
      </c>
      <c r="I8" s="3"/>
      <c r="J8" s="11">
        <v>29644</v>
      </c>
      <c r="K8" s="12"/>
      <c r="L8" s="3">
        <v>30172</v>
      </c>
      <c r="M8" s="6"/>
    </row>
    <row r="9" spans="1:13" ht="16.5" customHeight="1">
      <c r="A9" s="58" t="s">
        <v>9</v>
      </c>
      <c r="B9" s="11">
        <f t="shared" si="0"/>
        <v>54393</v>
      </c>
      <c r="C9" s="12"/>
      <c r="D9" s="3">
        <v>24799</v>
      </c>
      <c r="E9" s="3"/>
      <c r="F9" s="11">
        <v>29594</v>
      </c>
      <c r="G9" s="17"/>
      <c r="H9" s="44">
        <f t="shared" si="1"/>
        <v>50515</v>
      </c>
      <c r="I9" s="3"/>
      <c r="J9" s="11">
        <v>23150</v>
      </c>
      <c r="K9" s="12"/>
      <c r="L9" s="3">
        <v>27365</v>
      </c>
      <c r="M9" s="6"/>
    </row>
    <row r="10" spans="1:13" ht="16.5" customHeight="1">
      <c r="A10" s="58" t="s">
        <v>10</v>
      </c>
      <c r="B10" s="11">
        <f t="shared" si="0"/>
        <v>64962</v>
      </c>
      <c r="C10" s="12"/>
      <c r="D10" s="3">
        <v>31592</v>
      </c>
      <c r="E10" s="3"/>
      <c r="F10" s="11">
        <v>33370</v>
      </c>
      <c r="G10" s="17"/>
      <c r="H10" s="44">
        <f t="shared" si="1"/>
        <v>55660</v>
      </c>
      <c r="I10" s="3"/>
      <c r="J10" s="11">
        <v>26453</v>
      </c>
      <c r="K10" s="12"/>
      <c r="L10" s="3">
        <v>29207</v>
      </c>
      <c r="M10" s="6"/>
    </row>
    <row r="11" spans="1:13" ht="16.5" customHeight="1">
      <c r="A11" s="58" t="s">
        <v>11</v>
      </c>
      <c r="B11" s="11">
        <f t="shared" si="0"/>
        <v>67164</v>
      </c>
      <c r="C11" s="12"/>
      <c r="D11" s="3">
        <v>33601</v>
      </c>
      <c r="E11" s="3"/>
      <c r="F11" s="11">
        <v>33563</v>
      </c>
      <c r="G11" s="17"/>
      <c r="H11" s="44">
        <f t="shared" si="1"/>
        <v>65375</v>
      </c>
      <c r="I11" s="3"/>
      <c r="J11" s="11">
        <v>32503</v>
      </c>
      <c r="K11" s="12"/>
      <c r="L11" s="3">
        <v>32872</v>
      </c>
      <c r="M11" s="6"/>
    </row>
    <row r="12" spans="1:13" ht="16.5" customHeight="1">
      <c r="A12" s="58" t="s">
        <v>30</v>
      </c>
      <c r="B12" s="11">
        <f t="shared" si="0"/>
        <v>53728</v>
      </c>
      <c r="C12" s="12"/>
      <c r="D12" s="3">
        <v>25502</v>
      </c>
      <c r="E12" s="3"/>
      <c r="F12" s="11">
        <v>28226</v>
      </c>
      <c r="G12" s="17"/>
      <c r="H12" s="44">
        <f t="shared" si="1"/>
        <v>67828</v>
      </c>
      <c r="I12" s="3"/>
      <c r="J12" s="11">
        <v>33994</v>
      </c>
      <c r="K12" s="12"/>
      <c r="L12" s="3">
        <v>33834</v>
      </c>
      <c r="M12" s="6"/>
    </row>
    <row r="13" spans="1:13" ht="16.5" customHeight="1">
      <c r="A13" s="58" t="s">
        <v>31</v>
      </c>
      <c r="B13" s="11">
        <f t="shared" si="0"/>
        <v>54393</v>
      </c>
      <c r="C13" s="12"/>
      <c r="D13" s="3">
        <v>25860</v>
      </c>
      <c r="E13" s="3"/>
      <c r="F13" s="11">
        <v>28533</v>
      </c>
      <c r="G13" s="17"/>
      <c r="H13" s="44">
        <f t="shared" si="1"/>
        <v>53693</v>
      </c>
      <c r="I13" s="3"/>
      <c r="J13" s="11">
        <v>25528</v>
      </c>
      <c r="K13" s="12"/>
      <c r="L13" s="3">
        <v>28165</v>
      </c>
      <c r="M13" s="6"/>
    </row>
    <row r="14" spans="1:13" ht="16.5" customHeight="1">
      <c r="A14" s="58" t="s">
        <v>32</v>
      </c>
      <c r="B14" s="11">
        <f t="shared" si="0"/>
        <v>59613</v>
      </c>
      <c r="C14" s="12"/>
      <c r="D14" s="3">
        <v>28412</v>
      </c>
      <c r="E14" s="3"/>
      <c r="F14" s="11">
        <v>31201</v>
      </c>
      <c r="G14" s="17"/>
      <c r="H14" s="44">
        <f t="shared" si="1"/>
        <v>53641</v>
      </c>
      <c r="I14" s="3"/>
      <c r="J14" s="11">
        <v>25312</v>
      </c>
      <c r="K14" s="12"/>
      <c r="L14" s="3">
        <v>28329</v>
      </c>
      <c r="M14" s="6"/>
    </row>
    <row r="15" spans="1:13" ht="16.5" customHeight="1">
      <c r="A15" s="58" t="s">
        <v>33</v>
      </c>
      <c r="B15" s="11">
        <f t="shared" si="0"/>
        <v>58568</v>
      </c>
      <c r="C15" s="12"/>
      <c r="D15" s="3">
        <v>28008</v>
      </c>
      <c r="E15" s="3"/>
      <c r="F15" s="11">
        <v>30560</v>
      </c>
      <c r="G15" s="17"/>
      <c r="H15" s="44">
        <f t="shared" si="1"/>
        <v>58552</v>
      </c>
      <c r="I15" s="3"/>
      <c r="J15" s="11">
        <v>27717</v>
      </c>
      <c r="K15" s="12"/>
      <c r="L15" s="3">
        <v>30835</v>
      </c>
      <c r="M15" s="6"/>
    </row>
    <row r="16" spans="1:13" ht="16.5" customHeight="1">
      <c r="A16" s="58" t="s">
        <v>34</v>
      </c>
      <c r="B16" s="11">
        <f t="shared" si="0"/>
        <v>48167</v>
      </c>
      <c r="C16" s="12"/>
      <c r="D16" s="3">
        <v>21014</v>
      </c>
      <c r="E16" s="3"/>
      <c r="F16" s="11">
        <v>27153</v>
      </c>
      <c r="G16" s="17"/>
      <c r="H16" s="44">
        <f t="shared" si="1"/>
        <v>57052</v>
      </c>
      <c r="I16" s="3"/>
      <c r="J16" s="11">
        <v>27026</v>
      </c>
      <c r="K16" s="12"/>
      <c r="L16" s="3">
        <v>30026</v>
      </c>
      <c r="M16" s="6"/>
    </row>
    <row r="17" spans="1:13" ht="16.5" customHeight="1">
      <c r="A17" s="58" t="s">
        <v>35</v>
      </c>
      <c r="B17" s="11">
        <f t="shared" si="0"/>
        <v>38518</v>
      </c>
      <c r="C17" s="12"/>
      <c r="D17" s="3">
        <v>16336</v>
      </c>
      <c r="E17" s="3"/>
      <c r="F17" s="11">
        <v>22182</v>
      </c>
      <c r="G17" s="17"/>
      <c r="H17" s="44">
        <f t="shared" si="1"/>
        <v>46486</v>
      </c>
      <c r="I17" s="3"/>
      <c r="J17" s="11">
        <v>20009</v>
      </c>
      <c r="K17" s="12"/>
      <c r="L17" s="3">
        <v>26477</v>
      </c>
      <c r="M17" s="6"/>
    </row>
    <row r="18" spans="1:13" ht="16.5" customHeight="1">
      <c r="A18" s="58" t="s">
        <v>36</v>
      </c>
      <c r="B18" s="11">
        <f t="shared" si="0"/>
        <v>35395</v>
      </c>
      <c r="C18" s="12"/>
      <c r="D18" s="3">
        <v>14774</v>
      </c>
      <c r="E18" s="3"/>
      <c r="F18" s="11">
        <v>20621</v>
      </c>
      <c r="G18" s="17"/>
      <c r="H18" s="44">
        <f t="shared" si="1"/>
        <v>36045</v>
      </c>
      <c r="I18" s="3"/>
      <c r="J18" s="11">
        <v>14939</v>
      </c>
      <c r="K18" s="12"/>
      <c r="L18" s="3">
        <v>21106</v>
      </c>
      <c r="M18" s="6"/>
    </row>
    <row r="19" spans="1:13" ht="16.5" customHeight="1">
      <c r="A19" s="58" t="s">
        <v>37</v>
      </c>
      <c r="B19" s="11">
        <f t="shared" si="0"/>
        <v>28915</v>
      </c>
      <c r="C19" s="12"/>
      <c r="D19" s="3">
        <v>12309</v>
      </c>
      <c r="E19" s="3"/>
      <c r="F19" s="11">
        <v>16606</v>
      </c>
      <c r="G19" s="17"/>
      <c r="H19" s="44">
        <f t="shared" si="1"/>
        <v>31676</v>
      </c>
      <c r="I19" s="3"/>
      <c r="J19" s="11">
        <v>12613</v>
      </c>
      <c r="K19" s="12"/>
      <c r="L19" s="3">
        <v>19063</v>
      </c>
      <c r="M19" s="6"/>
    </row>
    <row r="20" spans="1:13" ht="16.5" customHeight="1">
      <c r="A20" s="58" t="s">
        <v>38</v>
      </c>
      <c r="B20" s="11">
        <f t="shared" si="0"/>
        <v>20357</v>
      </c>
      <c r="C20" s="12"/>
      <c r="D20" s="3">
        <v>8306</v>
      </c>
      <c r="E20" s="3"/>
      <c r="F20" s="11">
        <v>12051</v>
      </c>
      <c r="G20" s="17"/>
      <c r="H20" s="44">
        <f t="shared" si="1"/>
        <v>23766</v>
      </c>
      <c r="I20" s="3"/>
      <c r="J20" s="11">
        <v>9381</v>
      </c>
      <c r="K20" s="12"/>
      <c r="L20" s="3">
        <v>14385</v>
      </c>
      <c r="M20" s="6"/>
    </row>
    <row r="21" spans="1:13" ht="16.5" customHeight="1">
      <c r="A21" s="58" t="s">
        <v>39</v>
      </c>
      <c r="B21" s="11">
        <f t="shared" si="0"/>
        <v>11652</v>
      </c>
      <c r="C21" s="12"/>
      <c r="D21" s="3">
        <v>4322</v>
      </c>
      <c r="E21" s="3"/>
      <c r="F21" s="11">
        <v>7330</v>
      </c>
      <c r="G21" s="17"/>
      <c r="H21" s="44">
        <f t="shared" si="1"/>
        <v>14302</v>
      </c>
      <c r="I21" s="3"/>
      <c r="J21" s="11">
        <v>5234</v>
      </c>
      <c r="K21" s="12"/>
      <c r="L21" s="3">
        <v>9068</v>
      </c>
      <c r="M21" s="6"/>
    </row>
    <row r="22" spans="1:13" ht="16.5" customHeight="1">
      <c r="A22" s="58" t="s">
        <v>40</v>
      </c>
      <c r="B22" s="11">
        <f t="shared" si="0"/>
        <v>5923</v>
      </c>
      <c r="C22" s="12"/>
      <c r="D22" s="3">
        <v>1865</v>
      </c>
      <c r="E22" s="3"/>
      <c r="F22" s="11">
        <v>4058</v>
      </c>
      <c r="G22" s="17"/>
      <c r="H22" s="44">
        <f t="shared" si="1"/>
        <v>8411</v>
      </c>
      <c r="I22" s="3"/>
      <c r="J22" s="11">
        <v>2603</v>
      </c>
      <c r="K22" s="12"/>
      <c r="L22" s="3">
        <v>5808</v>
      </c>
      <c r="M22" s="6"/>
    </row>
    <row r="23" spans="1:13" ht="16.5" customHeight="1">
      <c r="A23" s="59" t="s">
        <v>4</v>
      </c>
      <c r="B23" s="13">
        <f t="shared" si="0"/>
        <v>48</v>
      </c>
      <c r="C23" s="14"/>
      <c r="D23" s="7">
        <v>22</v>
      </c>
      <c r="E23" s="7"/>
      <c r="F23" s="13">
        <v>26</v>
      </c>
      <c r="G23" s="18"/>
      <c r="H23" s="43">
        <f>SUM(J23:L23)</f>
        <v>23</v>
      </c>
      <c r="I23" s="7"/>
      <c r="J23" s="13">
        <v>15</v>
      </c>
      <c r="K23" s="14"/>
      <c r="L23" s="7">
        <v>8</v>
      </c>
      <c r="M23" s="8"/>
    </row>
    <row r="24" spans="1:13" ht="16.5" customHeight="1">
      <c r="A24" s="5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5"/>
    </row>
    <row r="25" spans="1:13" ht="16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6.5" customHeight="1">
      <c r="A26" s="51" t="s">
        <v>28</v>
      </c>
      <c r="B26" s="52" t="s">
        <v>23</v>
      </c>
      <c r="C26" s="52"/>
      <c r="D26" s="52"/>
      <c r="E26" s="52"/>
      <c r="F26" s="52"/>
      <c r="G26" s="53"/>
      <c r="H26" s="51" t="s">
        <v>24</v>
      </c>
      <c r="I26" s="52"/>
      <c r="J26" s="52"/>
      <c r="K26" s="52"/>
      <c r="L26" s="52"/>
      <c r="M26" s="53"/>
    </row>
    <row r="27" spans="1:13" ht="16.5" customHeight="1">
      <c r="A27" s="54"/>
      <c r="B27" s="55" t="s">
        <v>27</v>
      </c>
      <c r="C27" s="55"/>
      <c r="D27" s="55" t="s">
        <v>1</v>
      </c>
      <c r="E27" s="55"/>
      <c r="F27" s="55" t="s">
        <v>2</v>
      </c>
      <c r="G27" s="56"/>
      <c r="H27" s="54" t="s">
        <v>27</v>
      </c>
      <c r="I27" s="55"/>
      <c r="J27" s="55" t="s">
        <v>1</v>
      </c>
      <c r="K27" s="55"/>
      <c r="L27" s="55" t="s">
        <v>2</v>
      </c>
      <c r="M27" s="56"/>
    </row>
    <row r="28" spans="1:13" ht="16.5" customHeight="1">
      <c r="A28" s="57" t="s">
        <v>5</v>
      </c>
      <c r="B28" s="9">
        <f>SUM(B29:B48)</f>
        <v>876300</v>
      </c>
      <c r="C28" s="10"/>
      <c r="D28" s="3">
        <f>SUM(D29:D48)</f>
        <v>413885</v>
      </c>
      <c r="E28" s="3"/>
      <c r="F28" s="9">
        <f>SUM(F29:F48)</f>
        <v>462415</v>
      </c>
      <c r="G28" s="16"/>
      <c r="H28" s="44">
        <f>SUM(H29:H49)</f>
        <v>882320</v>
      </c>
      <c r="I28" s="3"/>
      <c r="J28" s="9">
        <f>SUM(J29:J49)</f>
        <v>417710</v>
      </c>
      <c r="K28" s="10"/>
      <c r="L28" s="3">
        <f>SUM(L29:L49)</f>
        <v>464610</v>
      </c>
      <c r="M28" s="6"/>
    </row>
    <row r="29" spans="1:13" ht="16.5" customHeight="1">
      <c r="A29" s="58" t="s">
        <v>3</v>
      </c>
      <c r="B29" s="11">
        <f>SUM(D29:F29)</f>
        <v>51041</v>
      </c>
      <c r="C29" s="12"/>
      <c r="D29" s="3">
        <v>26134</v>
      </c>
      <c r="E29" s="3"/>
      <c r="F29" s="11">
        <v>24907</v>
      </c>
      <c r="G29" s="17"/>
      <c r="H29" s="44">
        <f>SUM(J29:L29)</f>
        <v>45992</v>
      </c>
      <c r="I29" s="3"/>
      <c r="J29" s="11">
        <v>23762</v>
      </c>
      <c r="K29" s="12"/>
      <c r="L29" s="3">
        <v>22230</v>
      </c>
      <c r="M29" s="6"/>
    </row>
    <row r="30" spans="1:13" ht="16.5" customHeight="1">
      <c r="A30" s="58" t="s">
        <v>29</v>
      </c>
      <c r="B30" s="11">
        <f aca="true" t="shared" si="2" ref="B30:B48">SUM(D30:F30)</f>
        <v>60021</v>
      </c>
      <c r="C30" s="12"/>
      <c r="D30" s="3">
        <v>30763</v>
      </c>
      <c r="E30" s="3"/>
      <c r="F30" s="11">
        <v>29258</v>
      </c>
      <c r="G30" s="17"/>
      <c r="H30" s="44">
        <f aca="true" t="shared" si="3" ref="H30:H45">SUM(J30:L30)</f>
        <v>52711</v>
      </c>
      <c r="I30" s="3"/>
      <c r="J30" s="11">
        <v>26991</v>
      </c>
      <c r="K30" s="12"/>
      <c r="L30" s="3">
        <v>25720</v>
      </c>
      <c r="M30" s="6"/>
    </row>
    <row r="31" spans="1:13" ht="16.5" customHeight="1">
      <c r="A31" s="58" t="s">
        <v>7</v>
      </c>
      <c r="B31" s="11">
        <f t="shared" si="2"/>
        <v>66299</v>
      </c>
      <c r="C31" s="12"/>
      <c r="D31" s="3">
        <v>34169</v>
      </c>
      <c r="E31" s="3"/>
      <c r="F31" s="11">
        <v>32130</v>
      </c>
      <c r="G31" s="17"/>
      <c r="H31" s="44">
        <f t="shared" si="3"/>
        <v>61342</v>
      </c>
      <c r="I31" s="3"/>
      <c r="J31" s="11">
        <v>31489</v>
      </c>
      <c r="K31" s="12"/>
      <c r="L31" s="3">
        <v>29853</v>
      </c>
      <c r="M31" s="6"/>
    </row>
    <row r="32" spans="1:13" ht="16.5" customHeight="1">
      <c r="A32" s="58" t="s">
        <v>8</v>
      </c>
      <c r="B32" s="11">
        <f t="shared" si="2"/>
        <v>64252</v>
      </c>
      <c r="C32" s="12"/>
      <c r="D32" s="3">
        <v>32057</v>
      </c>
      <c r="E32" s="3"/>
      <c r="F32" s="11">
        <v>32195</v>
      </c>
      <c r="G32" s="17"/>
      <c r="H32" s="44">
        <f t="shared" si="3"/>
        <v>62429</v>
      </c>
      <c r="I32" s="3"/>
      <c r="J32" s="11">
        <v>31717</v>
      </c>
      <c r="K32" s="12"/>
      <c r="L32" s="3">
        <v>30712</v>
      </c>
      <c r="M32" s="6"/>
    </row>
    <row r="33" spans="1:13" ht="16.5" customHeight="1">
      <c r="A33" s="58" t="s">
        <v>9</v>
      </c>
      <c r="B33" s="11">
        <f t="shared" si="2"/>
        <v>47233</v>
      </c>
      <c r="C33" s="12"/>
      <c r="D33" s="3">
        <v>21443</v>
      </c>
      <c r="E33" s="3"/>
      <c r="F33" s="11">
        <v>25790</v>
      </c>
      <c r="G33" s="17"/>
      <c r="H33" s="44">
        <f t="shared" si="3"/>
        <v>53624</v>
      </c>
      <c r="I33" s="3"/>
      <c r="J33" s="11">
        <v>25676</v>
      </c>
      <c r="K33" s="12"/>
      <c r="L33" s="3">
        <v>27948</v>
      </c>
      <c r="M33" s="6"/>
    </row>
    <row r="34" spans="1:13" ht="16.5" customHeight="1">
      <c r="A34" s="58" t="s">
        <v>10</v>
      </c>
      <c r="B34" s="11">
        <f t="shared" si="2"/>
        <v>49665</v>
      </c>
      <c r="C34" s="12"/>
      <c r="D34" s="3">
        <v>23295</v>
      </c>
      <c r="E34" s="3"/>
      <c r="F34" s="11">
        <v>26370</v>
      </c>
      <c r="G34" s="17"/>
      <c r="H34" s="44">
        <f t="shared" si="3"/>
        <v>48555</v>
      </c>
      <c r="I34" s="3"/>
      <c r="J34" s="11">
        <v>22898</v>
      </c>
      <c r="K34" s="12"/>
      <c r="L34" s="3">
        <v>25657</v>
      </c>
      <c r="M34" s="6"/>
    </row>
    <row r="35" spans="1:13" ht="16.5" customHeight="1">
      <c r="A35" s="58" t="s">
        <v>11</v>
      </c>
      <c r="B35" s="11">
        <f t="shared" si="2"/>
        <v>54730</v>
      </c>
      <c r="C35" s="12"/>
      <c r="D35" s="3">
        <v>26546</v>
      </c>
      <c r="E35" s="3"/>
      <c r="F35" s="11">
        <v>28184</v>
      </c>
      <c r="G35" s="17"/>
      <c r="H35" s="44">
        <f t="shared" si="3"/>
        <v>50386</v>
      </c>
      <c r="I35" s="3"/>
      <c r="J35" s="11">
        <v>24272</v>
      </c>
      <c r="K35" s="12"/>
      <c r="L35" s="3">
        <v>26114</v>
      </c>
      <c r="M35" s="6"/>
    </row>
    <row r="36" spans="1:13" ht="16.5" customHeight="1">
      <c r="A36" s="58" t="s">
        <v>12</v>
      </c>
      <c r="B36" s="11">
        <f t="shared" si="2"/>
        <v>65296</v>
      </c>
      <c r="C36" s="12"/>
      <c r="D36" s="3">
        <v>32503</v>
      </c>
      <c r="E36" s="3"/>
      <c r="F36" s="11">
        <v>32793</v>
      </c>
      <c r="G36" s="17"/>
      <c r="H36" s="44">
        <f t="shared" si="3"/>
        <v>56159</v>
      </c>
      <c r="I36" s="3"/>
      <c r="J36" s="11">
        <v>27458</v>
      </c>
      <c r="K36" s="12"/>
      <c r="L36" s="3">
        <v>28701</v>
      </c>
      <c r="M36" s="6"/>
    </row>
    <row r="37" spans="1:13" ht="16.5" customHeight="1">
      <c r="A37" s="58" t="s">
        <v>13</v>
      </c>
      <c r="B37" s="11">
        <f t="shared" si="2"/>
        <v>67232</v>
      </c>
      <c r="C37" s="12"/>
      <c r="D37" s="3">
        <v>33556</v>
      </c>
      <c r="E37" s="3"/>
      <c r="F37" s="11">
        <v>33676</v>
      </c>
      <c r="G37" s="17"/>
      <c r="H37" s="44">
        <f t="shared" si="3"/>
        <v>66429</v>
      </c>
      <c r="I37" s="3"/>
      <c r="J37" s="11">
        <v>33195</v>
      </c>
      <c r="K37" s="12"/>
      <c r="L37" s="3">
        <v>33234</v>
      </c>
      <c r="M37" s="6"/>
    </row>
    <row r="38" spans="1:13" ht="16.5" customHeight="1">
      <c r="A38" s="58" t="s">
        <v>14</v>
      </c>
      <c r="B38" s="11">
        <f t="shared" si="2"/>
        <v>52744</v>
      </c>
      <c r="C38" s="12"/>
      <c r="D38" s="3">
        <v>24983</v>
      </c>
      <c r="E38" s="3"/>
      <c r="F38" s="11">
        <v>27761</v>
      </c>
      <c r="G38" s="17"/>
      <c r="H38" s="44">
        <f t="shared" si="3"/>
        <v>67602</v>
      </c>
      <c r="I38" s="3"/>
      <c r="J38" s="11">
        <v>33943</v>
      </c>
      <c r="K38" s="12"/>
      <c r="L38" s="3">
        <v>33659</v>
      </c>
      <c r="M38" s="6"/>
    </row>
    <row r="39" spans="1:13" ht="16.5" customHeight="1">
      <c r="A39" s="58" t="s">
        <v>15</v>
      </c>
      <c r="B39" s="11">
        <f t="shared" si="2"/>
        <v>52534</v>
      </c>
      <c r="C39" s="12"/>
      <c r="D39" s="3">
        <v>24553</v>
      </c>
      <c r="E39" s="3"/>
      <c r="F39" s="11">
        <v>27981</v>
      </c>
      <c r="G39" s="17"/>
      <c r="H39" s="44">
        <f t="shared" si="3"/>
        <v>52432</v>
      </c>
      <c r="I39" s="3"/>
      <c r="J39" s="11">
        <v>24761</v>
      </c>
      <c r="K39" s="12"/>
      <c r="L39" s="3">
        <v>27671</v>
      </c>
      <c r="M39" s="6"/>
    </row>
    <row r="40" spans="1:13" ht="16.5" customHeight="1">
      <c r="A40" s="58" t="s">
        <v>16</v>
      </c>
      <c r="B40" s="11">
        <f t="shared" si="2"/>
        <v>57100</v>
      </c>
      <c r="C40" s="12"/>
      <c r="D40" s="3">
        <v>26676</v>
      </c>
      <c r="E40" s="3"/>
      <c r="F40" s="11">
        <v>30424</v>
      </c>
      <c r="G40" s="17"/>
      <c r="H40" s="44">
        <f t="shared" si="3"/>
        <v>52095</v>
      </c>
      <c r="I40" s="3"/>
      <c r="J40" s="11">
        <v>24236</v>
      </c>
      <c r="K40" s="12"/>
      <c r="L40" s="3">
        <v>27859</v>
      </c>
      <c r="M40" s="6"/>
    </row>
    <row r="41" spans="1:13" ht="16.5" customHeight="1">
      <c r="A41" s="58" t="s">
        <v>17</v>
      </c>
      <c r="B41" s="11">
        <f t="shared" si="2"/>
        <v>55031</v>
      </c>
      <c r="C41" s="12"/>
      <c r="D41" s="3">
        <v>25677</v>
      </c>
      <c r="E41" s="3"/>
      <c r="F41" s="11">
        <v>29354</v>
      </c>
      <c r="G41" s="17"/>
      <c r="H41" s="44">
        <f t="shared" si="3"/>
        <v>55403</v>
      </c>
      <c r="I41" s="3"/>
      <c r="J41" s="11">
        <v>25525</v>
      </c>
      <c r="K41" s="12"/>
      <c r="L41" s="3">
        <v>29878</v>
      </c>
      <c r="M41" s="6"/>
    </row>
    <row r="42" spans="1:13" ht="16.5" customHeight="1">
      <c r="A42" s="58" t="s">
        <v>18</v>
      </c>
      <c r="B42" s="11">
        <f t="shared" si="2"/>
        <v>43798</v>
      </c>
      <c r="C42" s="12"/>
      <c r="D42" s="3">
        <v>18442</v>
      </c>
      <c r="E42" s="3"/>
      <c r="F42" s="11">
        <v>25356</v>
      </c>
      <c r="G42" s="17"/>
      <c r="H42" s="44">
        <f t="shared" si="3"/>
        <v>52238</v>
      </c>
      <c r="I42" s="3"/>
      <c r="J42" s="11">
        <v>23658</v>
      </c>
      <c r="K42" s="12"/>
      <c r="L42" s="3">
        <v>28580</v>
      </c>
      <c r="M42" s="6"/>
    </row>
    <row r="43" spans="1:13" ht="16.5" customHeight="1">
      <c r="A43" s="58" t="s">
        <v>19</v>
      </c>
      <c r="B43" s="11">
        <f t="shared" si="2"/>
        <v>32824</v>
      </c>
      <c r="C43" s="12"/>
      <c r="D43" s="3">
        <v>13064</v>
      </c>
      <c r="E43" s="3"/>
      <c r="F43" s="11">
        <v>19760</v>
      </c>
      <c r="G43" s="17"/>
      <c r="H43" s="44">
        <f t="shared" si="3"/>
        <v>40288</v>
      </c>
      <c r="I43" s="3"/>
      <c r="J43" s="11">
        <v>16242</v>
      </c>
      <c r="K43" s="12"/>
      <c r="L43" s="3">
        <v>24046</v>
      </c>
      <c r="M43" s="6"/>
    </row>
    <row r="44" spans="1:13" ht="16.5" customHeight="1">
      <c r="A44" s="58" t="s">
        <v>20</v>
      </c>
      <c r="B44" s="11">
        <f t="shared" si="2"/>
        <v>26802</v>
      </c>
      <c r="C44" s="12"/>
      <c r="D44" s="3">
        <v>10006</v>
      </c>
      <c r="E44" s="3"/>
      <c r="F44" s="11">
        <v>16796</v>
      </c>
      <c r="G44" s="17"/>
      <c r="H44" s="44">
        <f t="shared" si="3"/>
        <v>28312</v>
      </c>
      <c r="I44" s="3"/>
      <c r="J44" s="11">
        <v>10544</v>
      </c>
      <c r="K44" s="12"/>
      <c r="L44" s="3">
        <v>17768</v>
      </c>
      <c r="M44" s="6"/>
    </row>
    <row r="45" spans="1:13" ht="16.5" customHeight="1">
      <c r="A45" s="58" t="s">
        <v>21</v>
      </c>
      <c r="B45" s="11">
        <f t="shared" si="2"/>
        <v>17608</v>
      </c>
      <c r="C45" s="12"/>
      <c r="D45" s="3">
        <v>6236</v>
      </c>
      <c r="E45" s="3"/>
      <c r="F45" s="11">
        <v>11372</v>
      </c>
      <c r="G45" s="17"/>
      <c r="H45" s="44">
        <f t="shared" si="3"/>
        <v>20539</v>
      </c>
      <c r="I45" s="3"/>
      <c r="J45" s="11">
        <v>6845</v>
      </c>
      <c r="K45" s="12"/>
      <c r="L45" s="3">
        <v>13694</v>
      </c>
      <c r="M45" s="6"/>
    </row>
    <row r="46" spans="1:13" ht="16.5" customHeight="1">
      <c r="A46" s="58" t="s">
        <v>44</v>
      </c>
      <c r="B46" s="11">
        <f t="shared" si="2"/>
        <v>8582</v>
      </c>
      <c r="C46" s="12"/>
      <c r="D46" s="3">
        <v>2774</v>
      </c>
      <c r="E46" s="3"/>
      <c r="F46" s="11">
        <v>5808</v>
      </c>
      <c r="G46" s="17"/>
      <c r="H46" s="45">
        <f>SUM(J46:L46)</f>
        <v>11059</v>
      </c>
      <c r="I46" s="40"/>
      <c r="J46" s="41">
        <v>3337</v>
      </c>
      <c r="K46" s="42"/>
      <c r="L46" s="40">
        <v>7722</v>
      </c>
      <c r="M46" s="6"/>
    </row>
    <row r="47" spans="1:13" ht="16.5" customHeight="1">
      <c r="A47" s="58" t="s">
        <v>43</v>
      </c>
      <c r="B47" s="11">
        <f t="shared" si="2"/>
        <v>3177</v>
      </c>
      <c r="C47" s="12"/>
      <c r="D47" s="3">
        <v>791</v>
      </c>
      <c r="E47" s="3"/>
      <c r="F47" s="11">
        <v>2386</v>
      </c>
      <c r="G47" s="17"/>
      <c r="H47" s="44">
        <f>SUM(J47:L47)</f>
        <v>4725</v>
      </c>
      <c r="I47" s="3"/>
      <c r="J47" s="11">
        <v>1161</v>
      </c>
      <c r="K47" s="12"/>
      <c r="L47" s="3">
        <v>3564</v>
      </c>
      <c r="M47" s="6"/>
    </row>
    <row r="48" spans="1:13" ht="16.5" customHeight="1">
      <c r="A48" s="59" t="s">
        <v>4</v>
      </c>
      <c r="B48" s="13">
        <f t="shared" si="2"/>
        <v>331</v>
      </c>
      <c r="C48" s="14"/>
      <c r="D48" s="7">
        <v>217</v>
      </c>
      <c r="E48" s="7"/>
      <c r="F48" s="13">
        <v>114</v>
      </c>
      <c r="G48" s="18"/>
      <c r="H48" s="43"/>
      <c r="I48" s="7"/>
      <c r="J48" s="13"/>
      <c r="K48" s="14"/>
      <c r="L48" s="7"/>
      <c r="M48" s="8"/>
    </row>
    <row r="49" spans="1:13" ht="16.5" customHeight="1">
      <c r="A49" s="4" t="s">
        <v>107</v>
      </c>
      <c r="B49" s="4"/>
      <c r="C49" s="4"/>
      <c r="D49" s="4"/>
      <c r="E49" s="4"/>
      <c r="F49" s="4"/>
      <c r="G49" s="4"/>
      <c r="H49" s="3"/>
      <c r="I49" s="3"/>
      <c r="J49" s="3"/>
      <c r="K49" s="3"/>
      <c r="L49" s="3"/>
      <c r="M49" s="15"/>
    </row>
    <row r="50" spans="1:12" ht="16.5" customHeight="1">
      <c r="A50" s="4" t="s">
        <v>111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6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ht="16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5" t="s">
        <v>26</v>
      </c>
    </row>
    <row r="53" spans="1:13" ht="16.5" customHeight="1">
      <c r="A53" s="51" t="s">
        <v>28</v>
      </c>
      <c r="B53" s="52" t="s">
        <v>25</v>
      </c>
      <c r="C53" s="52"/>
      <c r="D53" s="52"/>
      <c r="E53" s="52"/>
      <c r="F53" s="52"/>
      <c r="G53" s="53"/>
      <c r="H53" s="51" t="s">
        <v>109</v>
      </c>
      <c r="I53" s="52"/>
      <c r="J53" s="52"/>
      <c r="K53" s="52"/>
      <c r="L53" s="52"/>
      <c r="M53" s="53"/>
    </row>
    <row r="54" spans="1:13" ht="16.5" customHeight="1">
      <c r="A54" s="54"/>
      <c r="B54" s="55" t="s">
        <v>27</v>
      </c>
      <c r="C54" s="55"/>
      <c r="D54" s="55" t="s">
        <v>1</v>
      </c>
      <c r="E54" s="55"/>
      <c r="F54" s="55" t="s">
        <v>2</v>
      </c>
      <c r="G54" s="56"/>
      <c r="H54" s="54" t="s">
        <v>27</v>
      </c>
      <c r="I54" s="55"/>
      <c r="J54" s="55" t="s">
        <v>1</v>
      </c>
      <c r="K54" s="55"/>
      <c r="L54" s="55" t="s">
        <v>2</v>
      </c>
      <c r="M54" s="56"/>
    </row>
    <row r="55" spans="1:13" ht="16.5" customHeight="1">
      <c r="A55" s="57" t="s">
        <v>5</v>
      </c>
      <c r="B55" s="9">
        <f>SUM(B56:B75)</f>
        <v>874068</v>
      </c>
      <c r="C55" s="10"/>
      <c r="D55" s="3">
        <f>SUM(D56:D75)</f>
        <v>413363</v>
      </c>
      <c r="E55" s="3"/>
      <c r="F55" s="9">
        <f>SUM(F56:F75)</f>
        <v>460705</v>
      </c>
      <c r="G55" s="16"/>
      <c r="H55" s="44">
        <f>SUM(H56:H75)</f>
        <v>863048</v>
      </c>
      <c r="I55" s="3"/>
      <c r="J55" s="9">
        <f>SUM(J56:J75)</f>
        <v>407112</v>
      </c>
      <c r="K55" s="10"/>
      <c r="L55" s="3">
        <f>SUM(L56:L75)</f>
        <v>455936</v>
      </c>
      <c r="M55" s="6"/>
    </row>
    <row r="56" spans="1:13" ht="16.5" customHeight="1">
      <c r="A56" s="58" t="s">
        <v>3</v>
      </c>
      <c r="B56" s="11">
        <f>SUM(D56:F56)</f>
        <v>43525</v>
      </c>
      <c r="C56" s="12"/>
      <c r="D56" s="3">
        <v>22385</v>
      </c>
      <c r="E56" s="3"/>
      <c r="F56" s="11">
        <v>21140</v>
      </c>
      <c r="G56" s="17"/>
      <c r="H56" s="44">
        <f>SUM(J56:L56)</f>
        <v>40211</v>
      </c>
      <c r="I56" s="3"/>
      <c r="J56" s="11">
        <v>20497</v>
      </c>
      <c r="K56" s="12"/>
      <c r="L56" s="3">
        <v>19714</v>
      </c>
      <c r="M56" s="6"/>
    </row>
    <row r="57" spans="1:13" ht="16.5" customHeight="1">
      <c r="A57" s="58" t="s">
        <v>29</v>
      </c>
      <c r="B57" s="11">
        <f aca="true" t="shared" si="4" ref="B57:B75">SUM(D57:F57)</f>
        <v>46724</v>
      </c>
      <c r="C57" s="12"/>
      <c r="D57" s="3">
        <v>24125</v>
      </c>
      <c r="E57" s="3"/>
      <c r="F57" s="11">
        <v>22599</v>
      </c>
      <c r="G57" s="17"/>
      <c r="H57" s="44">
        <f aca="true" t="shared" si="5" ref="H57:H74">SUM(J57:L57)</f>
        <v>44332</v>
      </c>
      <c r="I57" s="3"/>
      <c r="J57" s="11">
        <v>22775</v>
      </c>
      <c r="K57" s="12"/>
      <c r="L57" s="3">
        <v>21557</v>
      </c>
      <c r="M57" s="6"/>
    </row>
    <row r="58" spans="1:13" ht="16.5" customHeight="1">
      <c r="A58" s="58" t="s">
        <v>7</v>
      </c>
      <c r="B58" s="11">
        <f t="shared" si="4"/>
        <v>53526</v>
      </c>
      <c r="C58" s="12"/>
      <c r="D58" s="3">
        <v>27517</v>
      </c>
      <c r="E58" s="3"/>
      <c r="F58" s="11">
        <v>26009</v>
      </c>
      <c r="G58" s="17"/>
      <c r="H58" s="44">
        <f t="shared" si="5"/>
        <v>47228</v>
      </c>
      <c r="I58" s="3"/>
      <c r="J58" s="11">
        <v>24556</v>
      </c>
      <c r="K58" s="12"/>
      <c r="L58" s="3">
        <v>22672</v>
      </c>
      <c r="M58" s="6"/>
    </row>
    <row r="59" spans="1:13" ht="16.5" customHeight="1">
      <c r="A59" s="58" t="s">
        <v>8</v>
      </c>
      <c r="B59" s="11">
        <f t="shared" si="4"/>
        <v>56999</v>
      </c>
      <c r="C59" s="12"/>
      <c r="D59" s="3">
        <v>28967</v>
      </c>
      <c r="E59" s="3"/>
      <c r="F59" s="11">
        <v>28032</v>
      </c>
      <c r="G59" s="17"/>
      <c r="H59" s="44">
        <f t="shared" si="5"/>
        <v>49235</v>
      </c>
      <c r="I59" s="3"/>
      <c r="J59" s="11">
        <v>24880</v>
      </c>
      <c r="K59" s="12"/>
      <c r="L59" s="3">
        <v>24355</v>
      </c>
      <c r="M59" s="6"/>
    </row>
    <row r="60" spans="1:13" ht="16.5" customHeight="1">
      <c r="A60" s="58" t="s">
        <v>9</v>
      </c>
      <c r="B60" s="11">
        <f t="shared" si="4"/>
        <v>50429</v>
      </c>
      <c r="C60" s="12"/>
      <c r="D60" s="3">
        <v>24509</v>
      </c>
      <c r="E60" s="3"/>
      <c r="F60" s="11">
        <v>25920</v>
      </c>
      <c r="G60" s="17"/>
      <c r="H60" s="44">
        <f t="shared" si="5"/>
        <v>45766</v>
      </c>
      <c r="I60" s="3"/>
      <c r="J60" s="11">
        <v>22360</v>
      </c>
      <c r="K60" s="12"/>
      <c r="L60" s="3">
        <v>23406</v>
      </c>
      <c r="M60" s="6"/>
    </row>
    <row r="61" spans="1:13" ht="16.5" customHeight="1">
      <c r="A61" s="58" t="s">
        <v>10</v>
      </c>
      <c r="B61" s="11">
        <f t="shared" si="4"/>
        <v>53392</v>
      </c>
      <c r="C61" s="12"/>
      <c r="D61" s="3">
        <v>26297</v>
      </c>
      <c r="E61" s="3"/>
      <c r="F61" s="11">
        <v>27095</v>
      </c>
      <c r="G61" s="17"/>
      <c r="H61" s="44">
        <f t="shared" si="5"/>
        <v>49953</v>
      </c>
      <c r="I61" s="3"/>
      <c r="J61" s="11">
        <v>24632</v>
      </c>
      <c r="K61" s="12"/>
      <c r="L61" s="3">
        <v>25321</v>
      </c>
      <c r="M61" s="6"/>
    </row>
    <row r="62" spans="1:13" ht="16.5" customHeight="1">
      <c r="A62" s="58" t="s">
        <v>11</v>
      </c>
      <c r="B62" s="11">
        <f t="shared" si="4"/>
        <v>48256</v>
      </c>
      <c r="C62" s="12"/>
      <c r="D62" s="3">
        <v>23073</v>
      </c>
      <c r="E62" s="3"/>
      <c r="F62" s="11">
        <v>25183</v>
      </c>
      <c r="G62" s="17"/>
      <c r="H62" s="44">
        <f t="shared" si="5"/>
        <v>52790</v>
      </c>
      <c r="I62" s="3"/>
      <c r="J62" s="11">
        <v>26078</v>
      </c>
      <c r="K62" s="12"/>
      <c r="L62" s="3">
        <v>26712</v>
      </c>
      <c r="M62" s="6"/>
    </row>
    <row r="63" spans="1:13" ht="16.5" customHeight="1">
      <c r="A63" s="58" t="s">
        <v>12</v>
      </c>
      <c r="B63" s="11">
        <f t="shared" si="4"/>
        <v>50554</v>
      </c>
      <c r="C63" s="12"/>
      <c r="D63" s="3">
        <v>24410</v>
      </c>
      <c r="E63" s="3"/>
      <c r="F63" s="11">
        <v>26144</v>
      </c>
      <c r="G63" s="17"/>
      <c r="H63" s="44">
        <f t="shared" si="5"/>
        <v>48413</v>
      </c>
      <c r="I63" s="3"/>
      <c r="J63" s="11">
        <v>23226</v>
      </c>
      <c r="K63" s="12"/>
      <c r="L63" s="3">
        <v>25187</v>
      </c>
      <c r="M63" s="6"/>
    </row>
    <row r="64" spans="1:13" ht="16.5" customHeight="1">
      <c r="A64" s="58" t="s">
        <v>13</v>
      </c>
      <c r="B64" s="11">
        <f t="shared" si="4"/>
        <v>56319</v>
      </c>
      <c r="C64" s="12"/>
      <c r="D64" s="3">
        <v>27521</v>
      </c>
      <c r="E64" s="3"/>
      <c r="F64" s="11">
        <v>28798</v>
      </c>
      <c r="G64" s="17"/>
      <c r="H64" s="44">
        <f t="shared" si="5"/>
        <v>50687</v>
      </c>
      <c r="I64" s="3"/>
      <c r="J64" s="11">
        <v>24493</v>
      </c>
      <c r="K64" s="12"/>
      <c r="L64" s="3">
        <v>26194</v>
      </c>
      <c r="M64" s="6"/>
    </row>
    <row r="65" spans="1:13" ht="16.5" customHeight="1">
      <c r="A65" s="58" t="s">
        <v>14</v>
      </c>
      <c r="B65" s="11">
        <f t="shared" si="4"/>
        <v>65840</v>
      </c>
      <c r="C65" s="12"/>
      <c r="D65" s="3">
        <v>32698</v>
      </c>
      <c r="E65" s="3"/>
      <c r="F65" s="11">
        <v>33142</v>
      </c>
      <c r="G65" s="17"/>
      <c r="H65" s="44">
        <f t="shared" si="5"/>
        <v>55791</v>
      </c>
      <c r="I65" s="3"/>
      <c r="J65" s="11">
        <v>27101</v>
      </c>
      <c r="K65" s="12"/>
      <c r="L65" s="3">
        <v>28690</v>
      </c>
      <c r="M65" s="6"/>
    </row>
    <row r="66" spans="1:13" ht="16.5" customHeight="1">
      <c r="A66" s="58" t="s">
        <v>15</v>
      </c>
      <c r="B66" s="11">
        <f t="shared" si="4"/>
        <v>66841</v>
      </c>
      <c r="C66" s="12"/>
      <c r="D66" s="3">
        <v>33264</v>
      </c>
      <c r="E66" s="3"/>
      <c r="F66" s="11">
        <v>33577</v>
      </c>
      <c r="G66" s="17"/>
      <c r="H66" s="44">
        <f t="shared" si="5"/>
        <v>65349</v>
      </c>
      <c r="I66" s="3"/>
      <c r="J66" s="11">
        <v>32319</v>
      </c>
      <c r="K66" s="12"/>
      <c r="L66" s="3">
        <v>33030</v>
      </c>
      <c r="M66" s="6"/>
    </row>
    <row r="67" spans="1:13" ht="16.5" customHeight="1">
      <c r="A67" s="58" t="s">
        <v>16</v>
      </c>
      <c r="B67" s="11">
        <f t="shared" si="4"/>
        <v>51653</v>
      </c>
      <c r="C67" s="12"/>
      <c r="D67" s="3">
        <v>24194</v>
      </c>
      <c r="E67" s="3"/>
      <c r="F67" s="11">
        <v>27459</v>
      </c>
      <c r="G67" s="17"/>
      <c r="H67" s="44">
        <f t="shared" si="5"/>
        <v>66093</v>
      </c>
      <c r="I67" s="3"/>
      <c r="J67" s="11">
        <v>32679</v>
      </c>
      <c r="K67" s="12"/>
      <c r="L67" s="3">
        <v>33414</v>
      </c>
      <c r="M67" s="6"/>
    </row>
    <row r="68" spans="1:13" ht="16.5" customHeight="1">
      <c r="A68" s="58" t="s">
        <v>17</v>
      </c>
      <c r="B68" s="11">
        <f t="shared" si="4"/>
        <v>50911</v>
      </c>
      <c r="C68" s="12"/>
      <c r="D68" s="3">
        <v>23415</v>
      </c>
      <c r="E68" s="3"/>
      <c r="F68" s="11">
        <v>27496</v>
      </c>
      <c r="G68" s="17"/>
      <c r="H68" s="44">
        <f t="shared" si="5"/>
        <v>50866</v>
      </c>
      <c r="I68" s="3"/>
      <c r="J68" s="11">
        <v>23545</v>
      </c>
      <c r="K68" s="12"/>
      <c r="L68" s="3">
        <v>27321</v>
      </c>
      <c r="M68" s="6"/>
    </row>
    <row r="69" spans="1:13" ht="16.5" customHeight="1">
      <c r="A69" s="58" t="s">
        <v>18</v>
      </c>
      <c r="B69" s="11">
        <f t="shared" si="4"/>
        <v>52780</v>
      </c>
      <c r="C69" s="12"/>
      <c r="D69" s="3">
        <v>23747</v>
      </c>
      <c r="E69" s="3"/>
      <c r="F69" s="11">
        <v>29033</v>
      </c>
      <c r="G69" s="17"/>
      <c r="H69" s="44">
        <f t="shared" si="5"/>
        <v>48956</v>
      </c>
      <c r="I69" s="3"/>
      <c r="J69" s="11">
        <v>22183</v>
      </c>
      <c r="K69" s="12"/>
      <c r="L69" s="3">
        <v>26773</v>
      </c>
      <c r="M69" s="6"/>
    </row>
    <row r="70" spans="1:13" ht="16.5" customHeight="1">
      <c r="A70" s="58" t="s">
        <v>19</v>
      </c>
      <c r="B70" s="11">
        <f t="shared" si="4"/>
        <v>47939</v>
      </c>
      <c r="C70" s="12"/>
      <c r="D70" s="3">
        <v>20935</v>
      </c>
      <c r="E70" s="3"/>
      <c r="F70" s="11">
        <v>27004</v>
      </c>
      <c r="G70" s="17"/>
      <c r="H70" s="44">
        <f t="shared" si="5"/>
        <v>49223</v>
      </c>
      <c r="I70" s="3"/>
      <c r="J70" s="11">
        <v>21433</v>
      </c>
      <c r="K70" s="12"/>
      <c r="L70" s="3">
        <v>27790</v>
      </c>
      <c r="M70" s="6"/>
    </row>
    <row r="71" spans="1:23" ht="16.5" customHeight="1">
      <c r="A71" s="58" t="s">
        <v>20</v>
      </c>
      <c r="B71" s="11">
        <f t="shared" si="4"/>
        <v>35341</v>
      </c>
      <c r="C71" s="12"/>
      <c r="D71" s="3">
        <v>13340</v>
      </c>
      <c r="E71" s="3"/>
      <c r="F71" s="11">
        <v>22001</v>
      </c>
      <c r="G71" s="17"/>
      <c r="H71" s="44">
        <f t="shared" si="5"/>
        <v>42661</v>
      </c>
      <c r="I71" s="3"/>
      <c r="J71" s="11">
        <v>17483</v>
      </c>
      <c r="K71" s="12"/>
      <c r="L71" s="3">
        <v>25178</v>
      </c>
      <c r="M71" s="6"/>
      <c r="O71" s="35"/>
      <c r="P71" s="35"/>
      <c r="Q71" s="35"/>
      <c r="R71" s="35"/>
      <c r="S71" s="35"/>
      <c r="T71" s="35"/>
      <c r="U71" s="35"/>
      <c r="V71" s="35"/>
      <c r="W71" s="35"/>
    </row>
    <row r="72" spans="1:23" ht="16.5" customHeight="1">
      <c r="A72" s="58" t="s">
        <v>21</v>
      </c>
      <c r="B72" s="11">
        <f t="shared" si="4"/>
        <v>22304</v>
      </c>
      <c r="C72" s="12"/>
      <c r="D72" s="3">
        <v>7481</v>
      </c>
      <c r="E72" s="3"/>
      <c r="F72" s="11">
        <v>14823</v>
      </c>
      <c r="G72" s="17"/>
      <c r="H72" s="44">
        <f t="shared" si="5"/>
        <v>29263</v>
      </c>
      <c r="I72" s="3"/>
      <c r="J72" s="11">
        <v>10073</v>
      </c>
      <c r="K72" s="12"/>
      <c r="L72" s="3">
        <v>19190</v>
      </c>
      <c r="M72" s="6"/>
      <c r="O72" s="35"/>
      <c r="P72" s="35"/>
      <c r="Q72" s="35"/>
      <c r="R72" s="35"/>
      <c r="S72" s="35"/>
      <c r="T72" s="35"/>
      <c r="U72" s="35"/>
      <c r="V72" s="35"/>
      <c r="W72" s="35"/>
    </row>
    <row r="73" spans="1:23" ht="16.5" customHeight="1">
      <c r="A73" s="58" t="s">
        <v>45</v>
      </c>
      <c r="B73" s="11">
        <f t="shared" si="4"/>
        <v>13670</v>
      </c>
      <c r="C73" s="12"/>
      <c r="D73" s="3">
        <v>3831</v>
      </c>
      <c r="E73" s="3"/>
      <c r="F73" s="11">
        <v>9839</v>
      </c>
      <c r="G73" s="17"/>
      <c r="H73" s="44">
        <f t="shared" si="5"/>
        <v>15875</v>
      </c>
      <c r="I73" s="3"/>
      <c r="J73" s="11">
        <v>4502</v>
      </c>
      <c r="K73" s="12"/>
      <c r="L73" s="3">
        <v>11373</v>
      </c>
      <c r="M73" s="6"/>
      <c r="O73" s="35"/>
      <c r="P73" s="35"/>
      <c r="Q73" s="35"/>
      <c r="R73" s="35"/>
      <c r="S73" s="35"/>
      <c r="T73" s="35"/>
      <c r="U73" s="35"/>
      <c r="V73" s="35"/>
      <c r="W73" s="35"/>
    </row>
    <row r="74" spans="1:23" ht="16.5" customHeight="1">
      <c r="A74" s="58" t="s">
        <v>41</v>
      </c>
      <c r="B74" s="11">
        <f t="shared" si="4"/>
        <v>6922</v>
      </c>
      <c r="C74" s="12"/>
      <c r="D74" s="3">
        <v>1566</v>
      </c>
      <c r="E74" s="3"/>
      <c r="F74" s="11">
        <v>5356</v>
      </c>
      <c r="G74" s="17"/>
      <c r="H74" s="44">
        <f t="shared" si="5"/>
        <v>9928</v>
      </c>
      <c r="I74" s="3"/>
      <c r="J74" s="11">
        <v>2051</v>
      </c>
      <c r="K74" s="12"/>
      <c r="L74" s="3">
        <v>7877</v>
      </c>
      <c r="M74" s="6"/>
      <c r="O74" s="35"/>
      <c r="P74" s="35"/>
      <c r="Q74" s="35"/>
      <c r="R74" s="35"/>
      <c r="S74" s="35"/>
      <c r="T74" s="35"/>
      <c r="U74" s="35"/>
      <c r="V74" s="35"/>
      <c r="W74" s="35"/>
    </row>
    <row r="75" spans="1:23" ht="16.5" customHeight="1">
      <c r="A75" s="59" t="s">
        <v>4</v>
      </c>
      <c r="B75" s="13">
        <f t="shared" si="4"/>
        <v>143</v>
      </c>
      <c r="C75" s="14"/>
      <c r="D75" s="7">
        <v>88</v>
      </c>
      <c r="E75" s="7"/>
      <c r="F75" s="13">
        <v>55</v>
      </c>
      <c r="G75" s="18"/>
      <c r="H75" s="43">
        <f>SUM(J75:L75)</f>
        <v>428</v>
      </c>
      <c r="I75" s="7"/>
      <c r="J75" s="13">
        <v>246</v>
      </c>
      <c r="K75" s="14"/>
      <c r="L75" s="7">
        <v>182</v>
      </c>
      <c r="M75" s="8"/>
      <c r="O75" s="35"/>
      <c r="P75" s="35"/>
      <c r="Q75" s="35"/>
      <c r="R75" s="35"/>
      <c r="S75" s="35"/>
      <c r="T75" s="35"/>
      <c r="U75" s="35"/>
      <c r="V75" s="35"/>
      <c r="W75" s="35"/>
    </row>
    <row r="76" spans="1:23" ht="16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O76" s="35"/>
      <c r="P76" s="35"/>
      <c r="Q76" s="35"/>
      <c r="R76" s="35"/>
      <c r="S76" s="35"/>
      <c r="T76" s="35"/>
      <c r="U76" s="35"/>
      <c r="V76" s="35"/>
      <c r="W76" s="35"/>
    </row>
    <row r="77" spans="1:23" ht="16.5" customHeight="1">
      <c r="A77" s="51" t="s">
        <v>28</v>
      </c>
      <c r="B77" s="52" t="s">
        <v>110</v>
      </c>
      <c r="C77" s="52"/>
      <c r="D77" s="52"/>
      <c r="E77" s="52"/>
      <c r="F77" s="52"/>
      <c r="G77" s="53"/>
      <c r="H77" s="52" t="s">
        <v>108</v>
      </c>
      <c r="I77" s="52"/>
      <c r="J77" s="52"/>
      <c r="K77" s="52"/>
      <c r="L77" s="52"/>
      <c r="M77" s="53"/>
      <c r="O77" s="35"/>
      <c r="P77" s="35"/>
      <c r="Q77" s="35"/>
      <c r="R77" s="35"/>
      <c r="S77" s="35"/>
      <c r="T77" s="35"/>
      <c r="U77" s="35"/>
      <c r="V77" s="35"/>
      <c r="W77" s="35"/>
    </row>
    <row r="78" spans="1:23" ht="16.5" customHeight="1">
      <c r="A78" s="54"/>
      <c r="B78" s="55" t="s">
        <v>27</v>
      </c>
      <c r="C78" s="55"/>
      <c r="D78" s="60" t="s">
        <v>1</v>
      </c>
      <c r="E78" s="55"/>
      <c r="F78" s="55" t="s">
        <v>2</v>
      </c>
      <c r="G78" s="56"/>
      <c r="H78" s="55" t="s">
        <v>27</v>
      </c>
      <c r="I78" s="55"/>
      <c r="J78" s="61" t="s">
        <v>1</v>
      </c>
      <c r="K78" s="55"/>
      <c r="L78" s="62" t="s">
        <v>2</v>
      </c>
      <c r="M78" s="56"/>
      <c r="O78" s="35"/>
      <c r="P78" s="35"/>
      <c r="Q78" s="33"/>
      <c r="R78" s="36"/>
      <c r="S78" s="29"/>
      <c r="T78" s="29"/>
      <c r="U78" s="35"/>
      <c r="V78" s="35"/>
      <c r="W78" s="35"/>
    </row>
    <row r="79" spans="1:23" ht="16.5" customHeight="1">
      <c r="A79" s="57" t="s">
        <v>5</v>
      </c>
      <c r="B79" s="23" t="s">
        <v>46</v>
      </c>
      <c r="C79" s="20"/>
      <c r="D79" s="23" t="s">
        <v>47</v>
      </c>
      <c r="E79" s="20"/>
      <c r="F79" s="47" t="s">
        <v>48</v>
      </c>
      <c r="G79" s="19"/>
      <c r="H79" s="23">
        <f>SUM(J79,L79)</f>
        <v>837694</v>
      </c>
      <c r="I79" s="20"/>
      <c r="J79" s="9">
        <f>SUM(J80:J99)</f>
        <v>394653</v>
      </c>
      <c r="K79" s="20"/>
      <c r="L79" s="9">
        <f>SUM(L80:L99)</f>
        <v>443041</v>
      </c>
      <c r="M79" s="19"/>
      <c r="N79" s="34"/>
      <c r="O79" s="37"/>
      <c r="P79" s="38"/>
      <c r="Q79" s="30"/>
      <c r="R79" s="36"/>
      <c r="S79" s="29"/>
      <c r="T79" s="29"/>
      <c r="U79" s="35"/>
      <c r="V79" s="35"/>
      <c r="W79" s="35"/>
    </row>
    <row r="80" spans="1:23" ht="16.5" customHeight="1">
      <c r="A80" s="58" t="s">
        <v>3</v>
      </c>
      <c r="B80" s="24" t="s">
        <v>49</v>
      </c>
      <c r="C80" s="21"/>
      <c r="D80" s="25" t="s">
        <v>50</v>
      </c>
      <c r="E80" s="21"/>
      <c r="F80" s="25" t="s">
        <v>51</v>
      </c>
      <c r="G80" s="6"/>
      <c r="H80" s="24">
        <f>SUM(J80,L80)</f>
        <v>37923</v>
      </c>
      <c r="I80" s="21"/>
      <c r="J80" s="48">
        <v>19362</v>
      </c>
      <c r="K80" s="21"/>
      <c r="L80" s="48">
        <v>18561</v>
      </c>
      <c r="M80" s="6"/>
      <c r="N80" s="34"/>
      <c r="O80" s="37"/>
      <c r="P80" s="38"/>
      <c r="Q80" s="30"/>
      <c r="R80" s="36"/>
      <c r="S80" s="29"/>
      <c r="T80" s="29"/>
      <c r="U80" s="35"/>
      <c r="V80" s="35"/>
      <c r="W80" s="35"/>
    </row>
    <row r="81" spans="1:23" ht="16.5" customHeight="1">
      <c r="A81" s="58" t="s">
        <v>29</v>
      </c>
      <c r="B81" s="25" t="s">
        <v>52</v>
      </c>
      <c r="C81" s="21"/>
      <c r="D81" s="25" t="s">
        <v>53</v>
      </c>
      <c r="E81" s="21"/>
      <c r="F81" s="25" t="s">
        <v>54</v>
      </c>
      <c r="G81" s="6"/>
      <c r="H81" s="24">
        <f aca="true" t="shared" si="6" ref="H81:H99">SUM(J81,L81)</f>
        <v>39223</v>
      </c>
      <c r="I81" s="21"/>
      <c r="J81" s="48">
        <v>20051</v>
      </c>
      <c r="K81" s="21"/>
      <c r="L81" s="48">
        <v>19172</v>
      </c>
      <c r="M81" s="6"/>
      <c r="N81" s="34"/>
      <c r="O81" s="37"/>
      <c r="P81" s="38"/>
      <c r="Q81" s="30"/>
      <c r="R81" s="36"/>
      <c r="S81" s="29"/>
      <c r="T81" s="29"/>
      <c r="U81" s="35"/>
      <c r="V81" s="35"/>
      <c r="W81" s="35"/>
    </row>
    <row r="82" spans="1:23" ht="16.5" customHeight="1">
      <c r="A82" s="58" t="s">
        <v>7</v>
      </c>
      <c r="B82" s="25" t="s">
        <v>55</v>
      </c>
      <c r="C82" s="21"/>
      <c r="D82" s="25" t="s">
        <v>56</v>
      </c>
      <c r="E82" s="21"/>
      <c r="F82" s="25" t="s">
        <v>57</v>
      </c>
      <c r="G82" s="6"/>
      <c r="H82" s="24">
        <f t="shared" si="6"/>
        <v>43781</v>
      </c>
      <c r="I82" s="21"/>
      <c r="J82" s="48">
        <v>22580</v>
      </c>
      <c r="K82" s="21"/>
      <c r="L82" s="48">
        <v>21201</v>
      </c>
      <c r="M82" s="6"/>
      <c r="N82" s="34"/>
      <c r="O82" s="37"/>
      <c r="P82" s="38"/>
      <c r="Q82" s="30"/>
      <c r="R82" s="36"/>
      <c r="S82" s="29"/>
      <c r="T82" s="29"/>
      <c r="U82" s="35"/>
      <c r="V82" s="35"/>
      <c r="W82" s="35"/>
    </row>
    <row r="83" spans="1:23" ht="16.5" customHeight="1">
      <c r="A83" s="58" t="s">
        <v>8</v>
      </c>
      <c r="B83" s="25" t="s">
        <v>58</v>
      </c>
      <c r="C83" s="21"/>
      <c r="D83" s="25" t="s">
        <v>59</v>
      </c>
      <c r="E83" s="21"/>
      <c r="F83" s="25" t="s">
        <v>60</v>
      </c>
      <c r="G83" s="6"/>
      <c r="H83" s="24">
        <f t="shared" si="6"/>
        <v>44564</v>
      </c>
      <c r="I83" s="21"/>
      <c r="J83" s="48">
        <v>22876</v>
      </c>
      <c r="K83" s="21"/>
      <c r="L83" s="48">
        <v>21688</v>
      </c>
      <c r="M83" s="6"/>
      <c r="N83" s="34"/>
      <c r="O83" s="37"/>
      <c r="P83" s="38"/>
      <c r="Q83" s="30"/>
      <c r="R83" s="36"/>
      <c r="S83" s="29"/>
      <c r="T83" s="29"/>
      <c r="U83" s="35"/>
      <c r="V83" s="35"/>
      <c r="W83" s="35"/>
    </row>
    <row r="84" spans="1:23" ht="16.5" customHeight="1">
      <c r="A84" s="58" t="s">
        <v>9</v>
      </c>
      <c r="B84" s="25" t="s">
        <v>61</v>
      </c>
      <c r="C84" s="21"/>
      <c r="D84" s="25" t="s">
        <v>62</v>
      </c>
      <c r="E84" s="21"/>
      <c r="F84" s="25" t="s">
        <v>63</v>
      </c>
      <c r="G84" s="6"/>
      <c r="H84" s="24">
        <f t="shared" si="6"/>
        <v>34795</v>
      </c>
      <c r="I84" s="21"/>
      <c r="J84" s="48">
        <v>16878</v>
      </c>
      <c r="K84" s="21"/>
      <c r="L84" s="48">
        <v>17917</v>
      </c>
      <c r="M84" s="6"/>
      <c r="N84" s="34"/>
      <c r="O84" s="37"/>
      <c r="P84" s="38"/>
      <c r="Q84" s="30"/>
      <c r="R84" s="36"/>
      <c r="S84" s="29"/>
      <c r="T84" s="29"/>
      <c r="U84" s="35"/>
      <c r="V84" s="35"/>
      <c r="W84" s="35"/>
    </row>
    <row r="85" spans="1:23" ht="16.5" customHeight="1">
      <c r="A85" s="58" t="s">
        <v>10</v>
      </c>
      <c r="B85" s="25" t="s">
        <v>64</v>
      </c>
      <c r="C85" s="21"/>
      <c r="D85" s="25" t="s">
        <v>65</v>
      </c>
      <c r="E85" s="21"/>
      <c r="F85" s="25" t="s">
        <v>66</v>
      </c>
      <c r="G85" s="6"/>
      <c r="H85" s="24">
        <f t="shared" si="6"/>
        <v>42282</v>
      </c>
      <c r="I85" s="21"/>
      <c r="J85" s="48">
        <v>20646</v>
      </c>
      <c r="K85" s="21"/>
      <c r="L85" s="48">
        <v>21636</v>
      </c>
      <c r="M85" s="6"/>
      <c r="N85" s="34"/>
      <c r="O85" s="37"/>
      <c r="P85" s="38"/>
      <c r="Q85" s="30"/>
      <c r="R85" s="36"/>
      <c r="S85" s="29"/>
      <c r="T85" s="29"/>
      <c r="U85" s="35"/>
      <c r="V85" s="35"/>
      <c r="W85" s="35"/>
    </row>
    <row r="86" spans="1:23" ht="16.5" customHeight="1">
      <c r="A86" s="58" t="s">
        <v>11</v>
      </c>
      <c r="B86" s="25" t="s">
        <v>67</v>
      </c>
      <c r="C86" s="21"/>
      <c r="D86" s="25" t="s">
        <v>68</v>
      </c>
      <c r="E86" s="21"/>
      <c r="F86" s="25" t="s">
        <v>69</v>
      </c>
      <c r="G86" s="6"/>
      <c r="H86" s="24">
        <f t="shared" si="6"/>
        <v>46832</v>
      </c>
      <c r="I86" s="21"/>
      <c r="J86" s="48">
        <v>23175</v>
      </c>
      <c r="K86" s="21"/>
      <c r="L86" s="48">
        <v>23657</v>
      </c>
      <c r="M86" s="6"/>
      <c r="N86" s="34"/>
      <c r="O86" s="37"/>
      <c r="P86" s="38"/>
      <c r="Q86" s="30"/>
      <c r="R86" s="36"/>
      <c r="S86" s="29"/>
      <c r="T86" s="29"/>
      <c r="U86" s="35"/>
      <c r="V86" s="35"/>
      <c r="W86" s="35"/>
    </row>
    <row r="87" spans="1:23" ht="16.5" customHeight="1">
      <c r="A87" s="58" t="s">
        <v>12</v>
      </c>
      <c r="B87" s="25" t="s">
        <v>70</v>
      </c>
      <c r="C87" s="21"/>
      <c r="D87" s="25" t="s">
        <v>71</v>
      </c>
      <c r="E87" s="21"/>
      <c r="F87" s="25" t="s">
        <v>72</v>
      </c>
      <c r="G87" s="6"/>
      <c r="H87" s="24">
        <f t="shared" si="6"/>
        <v>53066</v>
      </c>
      <c r="I87" s="21"/>
      <c r="J87" s="48">
        <v>26273</v>
      </c>
      <c r="K87" s="21"/>
      <c r="L87" s="48">
        <v>26793</v>
      </c>
      <c r="M87" s="6"/>
      <c r="N87" s="34"/>
      <c r="O87" s="37"/>
      <c r="P87" s="38"/>
      <c r="Q87" s="30"/>
      <c r="R87" s="36"/>
      <c r="S87" s="29"/>
      <c r="T87" s="29"/>
      <c r="U87" s="35"/>
      <c r="V87" s="35"/>
      <c r="W87" s="35"/>
    </row>
    <row r="88" spans="1:23" ht="16.5" customHeight="1">
      <c r="A88" s="58" t="s">
        <v>13</v>
      </c>
      <c r="B88" s="25" t="s">
        <v>73</v>
      </c>
      <c r="C88" s="21"/>
      <c r="D88" s="25" t="s">
        <v>74</v>
      </c>
      <c r="E88" s="21"/>
      <c r="F88" s="25" t="s">
        <v>75</v>
      </c>
      <c r="G88" s="6"/>
      <c r="H88" s="24">
        <f t="shared" si="6"/>
        <v>50504</v>
      </c>
      <c r="I88" s="21"/>
      <c r="J88" s="48">
        <v>24627</v>
      </c>
      <c r="K88" s="21"/>
      <c r="L88" s="48">
        <v>25877</v>
      </c>
      <c r="M88" s="6"/>
      <c r="N88" s="34"/>
      <c r="O88" s="37"/>
      <c r="P88" s="38"/>
      <c r="Q88" s="30"/>
      <c r="R88" s="36"/>
      <c r="S88" s="29"/>
      <c r="T88" s="29"/>
      <c r="U88" s="35"/>
      <c r="V88" s="35"/>
      <c r="W88" s="35"/>
    </row>
    <row r="89" spans="1:23" ht="16.5" customHeight="1">
      <c r="A89" s="58" t="s">
        <v>14</v>
      </c>
      <c r="B89" s="25" t="s">
        <v>76</v>
      </c>
      <c r="C89" s="21"/>
      <c r="D89" s="25" t="s">
        <v>77</v>
      </c>
      <c r="E89" s="21"/>
      <c r="F89" s="25" t="s">
        <v>78</v>
      </c>
      <c r="G89" s="6"/>
      <c r="H89" s="24">
        <f t="shared" si="6"/>
        <v>48245</v>
      </c>
      <c r="I89" s="21"/>
      <c r="J89" s="48">
        <v>23057</v>
      </c>
      <c r="K89" s="21"/>
      <c r="L89" s="48">
        <v>25188</v>
      </c>
      <c r="M89" s="6"/>
      <c r="N89" s="34"/>
      <c r="O89" s="37"/>
      <c r="P89" s="38"/>
      <c r="Q89" s="30"/>
      <c r="R89" s="36"/>
      <c r="S89" s="29"/>
      <c r="T89" s="29"/>
      <c r="U89" s="35"/>
      <c r="V89" s="35"/>
      <c r="W89" s="35"/>
    </row>
    <row r="90" spans="1:23" ht="16.5" customHeight="1">
      <c r="A90" s="58" t="s">
        <v>15</v>
      </c>
      <c r="B90" s="25" t="s">
        <v>79</v>
      </c>
      <c r="C90" s="21"/>
      <c r="D90" s="25" t="s">
        <v>80</v>
      </c>
      <c r="E90" s="21"/>
      <c r="F90" s="25" t="s">
        <v>81</v>
      </c>
      <c r="G90" s="6"/>
      <c r="H90" s="24">
        <f t="shared" si="6"/>
        <v>53275</v>
      </c>
      <c r="I90" s="21"/>
      <c r="J90" s="48">
        <v>25803</v>
      </c>
      <c r="K90" s="21"/>
      <c r="L90" s="48">
        <v>27472</v>
      </c>
      <c r="M90" s="6"/>
      <c r="N90" s="34"/>
      <c r="O90" s="37"/>
      <c r="P90" s="38"/>
      <c r="Q90" s="30"/>
      <c r="R90" s="36"/>
      <c r="S90" s="29"/>
      <c r="T90" s="29"/>
      <c r="U90" s="35"/>
      <c r="V90" s="35"/>
      <c r="W90" s="35"/>
    </row>
    <row r="91" spans="1:23" ht="16.5" customHeight="1">
      <c r="A91" s="58" t="s">
        <v>16</v>
      </c>
      <c r="B91" s="25" t="s">
        <v>82</v>
      </c>
      <c r="C91" s="21"/>
      <c r="D91" s="25" t="s">
        <v>83</v>
      </c>
      <c r="E91" s="21"/>
      <c r="F91" s="25" t="s">
        <v>84</v>
      </c>
      <c r="G91" s="6"/>
      <c r="H91" s="24">
        <f t="shared" si="6"/>
        <v>59234</v>
      </c>
      <c r="I91" s="21"/>
      <c r="J91" s="48">
        <v>28824</v>
      </c>
      <c r="K91" s="21"/>
      <c r="L91" s="48">
        <v>30410</v>
      </c>
      <c r="M91" s="6"/>
      <c r="N91" s="34"/>
      <c r="O91" s="37"/>
      <c r="P91" s="38"/>
      <c r="Q91" s="30"/>
      <c r="R91" s="36"/>
      <c r="S91" s="29"/>
      <c r="T91" s="29"/>
      <c r="U91" s="35"/>
      <c r="V91" s="35"/>
      <c r="W91" s="35"/>
    </row>
    <row r="92" spans="1:23" ht="16.5" customHeight="1">
      <c r="A92" s="58" t="s">
        <v>17</v>
      </c>
      <c r="B92" s="25" t="s">
        <v>85</v>
      </c>
      <c r="C92" s="21"/>
      <c r="D92" s="25" t="s">
        <v>86</v>
      </c>
      <c r="E92" s="21"/>
      <c r="F92" s="25" t="s">
        <v>87</v>
      </c>
      <c r="G92" s="6"/>
      <c r="H92" s="24">
        <f t="shared" si="6"/>
        <v>70142</v>
      </c>
      <c r="I92" s="21"/>
      <c r="J92" s="48">
        <v>34363</v>
      </c>
      <c r="K92" s="21"/>
      <c r="L92" s="48">
        <v>35779</v>
      </c>
      <c r="M92" s="6"/>
      <c r="N92" s="34"/>
      <c r="O92" s="37"/>
      <c r="P92" s="38"/>
      <c r="Q92" s="30"/>
      <c r="R92" s="36"/>
      <c r="S92" s="29"/>
      <c r="T92" s="29"/>
      <c r="U92" s="35"/>
      <c r="V92" s="35"/>
      <c r="W92" s="35"/>
    </row>
    <row r="93" spans="1:23" ht="16.5" customHeight="1">
      <c r="A93" s="58" t="s">
        <v>18</v>
      </c>
      <c r="B93" s="25" t="s">
        <v>88</v>
      </c>
      <c r="C93" s="21"/>
      <c r="D93" s="25" t="s">
        <v>89</v>
      </c>
      <c r="E93" s="21"/>
      <c r="F93" s="25" t="s">
        <v>90</v>
      </c>
      <c r="G93" s="6"/>
      <c r="H93" s="24">
        <f t="shared" si="6"/>
        <v>48882</v>
      </c>
      <c r="I93" s="21"/>
      <c r="J93" s="48">
        <v>22933</v>
      </c>
      <c r="K93" s="21"/>
      <c r="L93" s="48">
        <v>25949</v>
      </c>
      <c r="M93" s="6"/>
      <c r="N93" s="34"/>
      <c r="O93" s="37"/>
      <c r="P93" s="38"/>
      <c r="Q93" s="30"/>
      <c r="R93" s="36"/>
      <c r="S93" s="29"/>
      <c r="T93" s="29"/>
      <c r="U93" s="35"/>
      <c r="V93" s="35"/>
      <c r="W93" s="35"/>
    </row>
    <row r="94" spans="1:23" ht="16.5" customHeight="1">
      <c r="A94" s="58" t="s">
        <v>19</v>
      </c>
      <c r="B94" s="25" t="s">
        <v>91</v>
      </c>
      <c r="C94" s="21"/>
      <c r="D94" s="25" t="s">
        <v>92</v>
      </c>
      <c r="E94" s="21"/>
      <c r="F94" s="25" t="s">
        <v>93</v>
      </c>
      <c r="G94" s="6"/>
      <c r="H94" s="24">
        <f t="shared" si="6"/>
        <v>46369</v>
      </c>
      <c r="I94" s="21"/>
      <c r="J94" s="48">
        <v>20359</v>
      </c>
      <c r="K94" s="21"/>
      <c r="L94" s="48">
        <v>26010</v>
      </c>
      <c r="M94" s="6"/>
      <c r="N94" s="34"/>
      <c r="O94" s="37"/>
      <c r="P94" s="38"/>
      <c r="Q94" s="30"/>
      <c r="R94" s="36"/>
      <c r="S94" s="29"/>
      <c r="T94" s="29"/>
      <c r="U94" s="35"/>
      <c r="V94" s="35"/>
      <c r="W94" s="35"/>
    </row>
    <row r="95" spans="1:23" ht="16.5" customHeight="1">
      <c r="A95" s="58" t="s">
        <v>20</v>
      </c>
      <c r="B95" s="25" t="s">
        <v>94</v>
      </c>
      <c r="C95" s="21"/>
      <c r="D95" s="25" t="s">
        <v>95</v>
      </c>
      <c r="E95" s="21"/>
      <c r="F95" s="25" t="s">
        <v>96</v>
      </c>
      <c r="G95" s="6"/>
      <c r="H95" s="24">
        <f t="shared" si="6"/>
        <v>43740</v>
      </c>
      <c r="I95" s="21"/>
      <c r="J95" s="48">
        <v>18208</v>
      </c>
      <c r="K95" s="21"/>
      <c r="L95" s="48">
        <v>25532</v>
      </c>
      <c r="M95" s="6"/>
      <c r="N95" s="34"/>
      <c r="O95" s="37"/>
      <c r="P95" s="38"/>
      <c r="Q95" s="30"/>
      <c r="R95" s="36"/>
      <c r="S95" s="29"/>
      <c r="T95" s="29"/>
      <c r="U95" s="35"/>
      <c r="V95" s="35"/>
      <c r="W95" s="35"/>
    </row>
    <row r="96" spans="1:23" ht="16.5" customHeight="1">
      <c r="A96" s="58" t="s">
        <v>21</v>
      </c>
      <c r="B96" s="25" t="s">
        <v>97</v>
      </c>
      <c r="C96" s="21"/>
      <c r="D96" s="25" t="s">
        <v>98</v>
      </c>
      <c r="E96" s="21"/>
      <c r="F96" s="25" t="s">
        <v>99</v>
      </c>
      <c r="G96" s="6"/>
      <c r="H96" s="24">
        <f t="shared" si="6"/>
        <v>36112</v>
      </c>
      <c r="I96" s="21"/>
      <c r="J96" s="48">
        <v>13531</v>
      </c>
      <c r="K96" s="21"/>
      <c r="L96" s="48">
        <v>22581</v>
      </c>
      <c r="M96" s="6"/>
      <c r="N96" s="34"/>
      <c r="O96" s="37"/>
      <c r="P96" s="38"/>
      <c r="Q96" s="30"/>
      <c r="R96" s="36"/>
      <c r="S96" s="29"/>
      <c r="T96" s="29"/>
      <c r="U96" s="35"/>
      <c r="V96" s="35"/>
      <c r="W96" s="35"/>
    </row>
    <row r="97" spans="1:23" ht="16.5" customHeight="1">
      <c r="A97" s="58" t="s">
        <v>42</v>
      </c>
      <c r="B97" s="25" t="s">
        <v>100</v>
      </c>
      <c r="C97" s="21"/>
      <c r="D97" s="25" t="s">
        <v>101</v>
      </c>
      <c r="E97" s="21"/>
      <c r="F97" s="25" t="s">
        <v>102</v>
      </c>
      <c r="G97" s="6"/>
      <c r="H97" s="24">
        <f t="shared" si="6"/>
        <v>23806</v>
      </c>
      <c r="I97" s="21"/>
      <c r="J97" s="48">
        <v>7429</v>
      </c>
      <c r="K97" s="21"/>
      <c r="L97" s="48">
        <v>16377</v>
      </c>
      <c r="M97" s="6"/>
      <c r="N97" s="34"/>
      <c r="O97" s="37"/>
      <c r="P97" s="38"/>
      <c r="Q97" s="30"/>
      <c r="R97" s="36"/>
      <c r="S97" s="29"/>
      <c r="T97" s="29"/>
      <c r="U97" s="35"/>
      <c r="V97" s="35"/>
      <c r="W97" s="35"/>
    </row>
    <row r="98" spans="1:23" ht="16.5" customHeight="1">
      <c r="A98" s="58" t="s">
        <v>41</v>
      </c>
      <c r="B98" s="25" t="s">
        <v>103</v>
      </c>
      <c r="C98" s="21"/>
      <c r="D98" s="25" t="s">
        <v>104</v>
      </c>
      <c r="E98" s="21"/>
      <c r="F98" s="25" t="s">
        <v>105</v>
      </c>
      <c r="G98" s="6"/>
      <c r="H98" s="24">
        <f t="shared" si="6"/>
        <v>13450</v>
      </c>
      <c r="I98" s="21"/>
      <c r="J98" s="48">
        <v>2722</v>
      </c>
      <c r="K98" s="21"/>
      <c r="L98" s="48">
        <v>10728</v>
      </c>
      <c r="M98" s="6"/>
      <c r="N98" s="34"/>
      <c r="O98" s="37"/>
      <c r="P98" s="38"/>
      <c r="Q98" s="30"/>
      <c r="R98" s="36"/>
      <c r="S98" s="29"/>
      <c r="T98" s="29"/>
      <c r="U98" s="35"/>
      <c r="V98" s="35"/>
      <c r="W98" s="35"/>
    </row>
    <row r="99" spans="1:23" ht="16.5" customHeight="1">
      <c r="A99" s="59" t="s">
        <v>4</v>
      </c>
      <c r="B99" s="26" t="s">
        <v>106</v>
      </c>
      <c r="C99" s="22"/>
      <c r="D99" s="27">
        <v>956</v>
      </c>
      <c r="E99" s="22"/>
      <c r="F99" s="27">
        <v>513</v>
      </c>
      <c r="G99" s="8"/>
      <c r="H99" s="46">
        <f t="shared" si="6"/>
        <v>1469</v>
      </c>
      <c r="I99" s="22"/>
      <c r="J99" s="49">
        <v>956</v>
      </c>
      <c r="K99" s="22"/>
      <c r="L99" s="49">
        <v>513</v>
      </c>
      <c r="M99" s="8"/>
      <c r="N99" s="34"/>
      <c r="O99" s="15"/>
      <c r="P99" s="35"/>
      <c r="Q99" s="30"/>
      <c r="R99" s="36"/>
      <c r="S99" s="29"/>
      <c r="T99" s="29"/>
      <c r="U99" s="35"/>
      <c r="V99" s="35"/>
      <c r="W99" s="35"/>
    </row>
    <row r="100" spans="12:23" ht="16.5" customHeight="1">
      <c r="L100" s="28"/>
      <c r="O100" s="35"/>
      <c r="P100" s="35"/>
      <c r="Q100" s="30"/>
      <c r="R100" s="36"/>
      <c r="S100" s="29"/>
      <c r="T100" s="29"/>
      <c r="U100" s="35"/>
      <c r="V100" s="35"/>
      <c r="W100" s="35"/>
    </row>
    <row r="101" spans="15:23" ht="16.5" customHeight="1">
      <c r="O101" s="35"/>
      <c r="P101" s="35"/>
      <c r="Q101" s="30"/>
      <c r="R101" s="36"/>
      <c r="S101" s="29"/>
      <c r="T101" s="29"/>
      <c r="U101" s="35"/>
      <c r="V101" s="35"/>
      <c r="W101" s="35"/>
    </row>
    <row r="102" spans="15:23" ht="16.5" customHeight="1">
      <c r="O102" s="35"/>
      <c r="P102" s="35"/>
      <c r="Q102" s="30"/>
      <c r="R102" s="36"/>
      <c r="S102" s="29"/>
      <c r="T102" s="29"/>
      <c r="U102" s="35"/>
      <c r="V102" s="35"/>
      <c r="W102" s="35"/>
    </row>
    <row r="103" spans="15:23" ht="16.5" customHeight="1">
      <c r="O103" s="35"/>
      <c r="P103" s="35"/>
      <c r="Q103" s="30"/>
      <c r="R103" s="36"/>
      <c r="S103" s="29"/>
      <c r="T103" s="29"/>
      <c r="U103" s="35"/>
      <c r="V103" s="35"/>
      <c r="W103" s="35"/>
    </row>
    <row r="104" spans="15:23" ht="16.5" customHeight="1">
      <c r="O104" s="35"/>
      <c r="P104" s="35"/>
      <c r="Q104" s="30"/>
      <c r="R104" s="36"/>
      <c r="S104" s="29"/>
      <c r="T104" s="29"/>
      <c r="U104" s="35"/>
      <c r="V104" s="35"/>
      <c r="W104" s="35"/>
    </row>
    <row r="105" spans="15:23" ht="16.5" customHeight="1">
      <c r="O105" s="35"/>
      <c r="P105" s="35"/>
      <c r="Q105" s="30"/>
      <c r="R105" s="36"/>
      <c r="S105" s="29"/>
      <c r="T105" s="29"/>
      <c r="U105" s="35"/>
      <c r="V105" s="35"/>
      <c r="W105" s="35"/>
    </row>
    <row r="106" spans="15:23" ht="16.5" customHeight="1">
      <c r="O106" s="35"/>
      <c r="P106" s="35"/>
      <c r="Q106" s="30"/>
      <c r="R106" s="36"/>
      <c r="S106" s="29"/>
      <c r="T106" s="29"/>
      <c r="U106" s="35"/>
      <c r="V106" s="35"/>
      <c r="W106" s="35"/>
    </row>
    <row r="107" spans="15:23" ht="16.5" customHeight="1">
      <c r="O107" s="35"/>
      <c r="P107" s="35"/>
      <c r="Q107" s="30"/>
      <c r="R107" s="36"/>
      <c r="S107" s="29"/>
      <c r="T107" s="29"/>
      <c r="U107" s="35"/>
      <c r="V107" s="35"/>
      <c r="W107" s="35"/>
    </row>
    <row r="108" spans="15:23" ht="16.5" customHeight="1">
      <c r="O108" s="35"/>
      <c r="P108" s="35"/>
      <c r="Q108" s="30"/>
      <c r="R108" s="36"/>
      <c r="S108" s="29"/>
      <c r="T108" s="29"/>
      <c r="U108" s="35"/>
      <c r="V108" s="35"/>
      <c r="W108" s="35"/>
    </row>
    <row r="109" spans="15:23" ht="16.5" customHeight="1">
      <c r="O109" s="35"/>
      <c r="P109" s="35"/>
      <c r="Q109" s="30"/>
      <c r="R109" s="36"/>
      <c r="S109" s="29"/>
      <c r="T109" s="29"/>
      <c r="U109" s="35"/>
      <c r="V109" s="35"/>
      <c r="W109" s="35"/>
    </row>
    <row r="110" spans="15:23" ht="16.5" customHeight="1">
      <c r="O110" s="35"/>
      <c r="P110" s="35"/>
      <c r="Q110" s="30"/>
      <c r="R110" s="36"/>
      <c r="S110" s="29"/>
      <c r="T110" s="29"/>
      <c r="U110" s="35"/>
      <c r="V110" s="35"/>
      <c r="W110" s="35"/>
    </row>
    <row r="111" spans="15:23" ht="16.5" customHeight="1">
      <c r="O111" s="35"/>
      <c r="P111" s="35"/>
      <c r="Q111" s="30"/>
      <c r="R111" s="36"/>
      <c r="S111" s="29"/>
      <c r="T111" s="29"/>
      <c r="U111" s="35"/>
      <c r="V111" s="35"/>
      <c r="W111" s="35"/>
    </row>
    <row r="112" spans="15:23" ht="16.5" customHeight="1">
      <c r="O112" s="35"/>
      <c r="P112" s="35"/>
      <c r="Q112" s="30"/>
      <c r="R112" s="36"/>
      <c r="S112" s="29"/>
      <c r="T112" s="29"/>
      <c r="U112" s="35"/>
      <c r="V112" s="35"/>
      <c r="W112" s="35"/>
    </row>
    <row r="113" spans="15:23" ht="16.5" customHeight="1">
      <c r="O113" s="35"/>
      <c r="P113" s="35"/>
      <c r="Q113" s="30"/>
      <c r="R113" s="36"/>
      <c r="S113" s="29"/>
      <c r="T113" s="29"/>
      <c r="U113" s="35"/>
      <c r="V113" s="35"/>
      <c r="W113" s="35"/>
    </row>
    <row r="114" spans="15:23" ht="16.5" customHeight="1">
      <c r="O114" s="35"/>
      <c r="P114" s="35"/>
      <c r="Q114" s="30"/>
      <c r="R114" s="36"/>
      <c r="S114" s="29"/>
      <c r="T114" s="29"/>
      <c r="U114" s="35"/>
      <c r="V114" s="35"/>
      <c r="W114" s="35"/>
    </row>
    <row r="115" spans="15:23" ht="16.5" customHeight="1">
      <c r="O115" s="35"/>
      <c r="P115" s="35"/>
      <c r="Q115" s="30"/>
      <c r="R115" s="36"/>
      <c r="S115" s="29"/>
      <c r="T115" s="29"/>
      <c r="U115" s="35"/>
      <c r="V115" s="35"/>
      <c r="W115" s="35"/>
    </row>
    <row r="116" spans="15:23" ht="16.5" customHeight="1">
      <c r="O116" s="35"/>
      <c r="P116" s="35"/>
      <c r="Q116" s="30"/>
      <c r="R116" s="36"/>
      <c r="S116" s="29"/>
      <c r="T116" s="29"/>
      <c r="U116" s="35"/>
      <c r="V116" s="35"/>
      <c r="W116" s="35"/>
    </row>
    <row r="117" spans="15:23" ht="16.5" customHeight="1">
      <c r="O117" s="35"/>
      <c r="P117" s="35"/>
      <c r="Q117" s="30"/>
      <c r="R117" s="36"/>
      <c r="S117" s="29"/>
      <c r="T117" s="29"/>
      <c r="U117" s="35"/>
      <c r="V117" s="35"/>
      <c r="W117" s="35"/>
    </row>
    <row r="118" spans="15:23" ht="16.5" customHeight="1">
      <c r="O118" s="35"/>
      <c r="P118" s="35"/>
      <c r="Q118" s="30"/>
      <c r="R118" s="36"/>
      <c r="S118" s="29"/>
      <c r="T118" s="29"/>
      <c r="U118" s="35"/>
      <c r="V118" s="35"/>
      <c r="W118" s="35"/>
    </row>
    <row r="119" spans="15:23" ht="16.5" customHeight="1">
      <c r="O119" s="35"/>
      <c r="P119" s="35"/>
      <c r="Q119" s="30"/>
      <c r="R119" s="36"/>
      <c r="S119" s="29"/>
      <c r="T119" s="29"/>
      <c r="U119" s="35"/>
      <c r="V119" s="35"/>
      <c r="W119" s="35"/>
    </row>
    <row r="120" spans="15:23" ht="16.5" customHeight="1">
      <c r="O120" s="35"/>
      <c r="P120" s="35"/>
      <c r="Q120" s="30"/>
      <c r="R120" s="36"/>
      <c r="S120" s="29"/>
      <c r="T120" s="29"/>
      <c r="U120" s="35"/>
      <c r="V120" s="35"/>
      <c r="W120" s="35"/>
    </row>
    <row r="121" spans="15:23" ht="16.5" customHeight="1">
      <c r="O121" s="35"/>
      <c r="P121" s="35"/>
      <c r="Q121" s="30"/>
      <c r="R121" s="36"/>
      <c r="S121" s="29"/>
      <c r="T121" s="29"/>
      <c r="U121" s="35"/>
      <c r="V121" s="35"/>
      <c r="W121" s="35"/>
    </row>
    <row r="122" spans="15:23" ht="16.5" customHeight="1">
      <c r="O122" s="35"/>
      <c r="P122" s="35"/>
      <c r="Q122" s="30"/>
      <c r="R122" s="36"/>
      <c r="S122" s="29"/>
      <c r="T122" s="29"/>
      <c r="U122" s="35"/>
      <c r="V122" s="35"/>
      <c r="W122" s="35"/>
    </row>
    <row r="123" spans="15:23" ht="16.5" customHeight="1">
      <c r="O123" s="35"/>
      <c r="P123" s="35"/>
      <c r="Q123" s="30"/>
      <c r="R123" s="36"/>
      <c r="S123" s="29"/>
      <c r="T123" s="29"/>
      <c r="U123" s="35"/>
      <c r="V123" s="35"/>
      <c r="W123" s="35"/>
    </row>
    <row r="124" spans="15:23" ht="16.5" customHeight="1">
      <c r="O124" s="35"/>
      <c r="P124" s="35"/>
      <c r="Q124" s="30"/>
      <c r="R124" s="36"/>
      <c r="S124" s="29"/>
      <c r="T124" s="29"/>
      <c r="U124" s="35"/>
      <c r="V124" s="35"/>
      <c r="W124" s="35"/>
    </row>
    <row r="125" spans="15:23" ht="16.5" customHeight="1">
      <c r="O125" s="35"/>
      <c r="P125" s="35"/>
      <c r="Q125" s="30"/>
      <c r="R125" s="36"/>
      <c r="S125" s="29"/>
      <c r="T125" s="29"/>
      <c r="U125" s="35"/>
      <c r="V125" s="35"/>
      <c r="W125" s="35"/>
    </row>
    <row r="126" spans="15:23" ht="16.5" customHeight="1">
      <c r="O126" s="35"/>
      <c r="P126" s="35"/>
      <c r="Q126" s="30"/>
      <c r="R126" s="36"/>
      <c r="S126" s="29"/>
      <c r="T126" s="29"/>
      <c r="U126" s="35"/>
      <c r="V126" s="35"/>
      <c r="W126" s="35"/>
    </row>
    <row r="127" spans="15:23" ht="16.5" customHeight="1">
      <c r="O127" s="35"/>
      <c r="P127" s="35"/>
      <c r="Q127" s="30"/>
      <c r="R127" s="36"/>
      <c r="S127" s="29"/>
      <c r="T127" s="29"/>
      <c r="U127" s="35"/>
      <c r="V127" s="35"/>
      <c r="W127" s="35"/>
    </row>
    <row r="128" spans="15:23" ht="16.5" customHeight="1">
      <c r="O128" s="35"/>
      <c r="P128" s="35"/>
      <c r="Q128" s="30"/>
      <c r="R128" s="36"/>
      <c r="S128" s="29"/>
      <c r="T128" s="29"/>
      <c r="U128" s="35"/>
      <c r="V128" s="35"/>
      <c r="W128" s="35"/>
    </row>
    <row r="129" spans="15:23" ht="16.5" customHeight="1">
      <c r="O129" s="35"/>
      <c r="P129" s="35"/>
      <c r="Q129" s="30"/>
      <c r="R129" s="36"/>
      <c r="S129" s="29"/>
      <c r="T129" s="29"/>
      <c r="U129" s="35"/>
      <c r="V129" s="35"/>
      <c r="W129" s="35"/>
    </row>
    <row r="130" spans="15:23" ht="16.5" customHeight="1">
      <c r="O130" s="35"/>
      <c r="P130" s="35"/>
      <c r="Q130" s="30"/>
      <c r="R130" s="36"/>
      <c r="S130" s="29"/>
      <c r="T130" s="29"/>
      <c r="U130" s="35"/>
      <c r="V130" s="35"/>
      <c r="W130" s="35"/>
    </row>
    <row r="131" spans="15:23" ht="16.5" customHeight="1">
      <c r="O131" s="35"/>
      <c r="P131" s="35"/>
      <c r="Q131" s="30"/>
      <c r="R131" s="36"/>
      <c r="S131" s="29"/>
      <c r="T131" s="29"/>
      <c r="U131" s="35"/>
      <c r="V131" s="35"/>
      <c r="W131" s="35"/>
    </row>
    <row r="132" spans="15:23" ht="16.5" customHeight="1">
      <c r="O132" s="35"/>
      <c r="P132" s="35"/>
      <c r="Q132" s="30"/>
      <c r="R132" s="36"/>
      <c r="S132" s="29"/>
      <c r="T132" s="29"/>
      <c r="U132" s="35"/>
      <c r="V132" s="35"/>
      <c r="W132" s="35"/>
    </row>
    <row r="133" spans="15:23" ht="16.5" customHeight="1">
      <c r="O133" s="35"/>
      <c r="P133" s="35"/>
      <c r="Q133" s="30"/>
      <c r="R133" s="36"/>
      <c r="S133" s="29"/>
      <c r="T133" s="29"/>
      <c r="U133" s="35"/>
      <c r="V133" s="35"/>
      <c r="W133" s="35"/>
    </row>
    <row r="134" spans="15:23" ht="16.5" customHeight="1">
      <c r="O134" s="35"/>
      <c r="P134" s="35"/>
      <c r="Q134" s="30"/>
      <c r="R134" s="36"/>
      <c r="S134" s="29"/>
      <c r="T134" s="29"/>
      <c r="U134" s="35"/>
      <c r="V134" s="35"/>
      <c r="W134" s="35"/>
    </row>
    <row r="135" spans="15:23" ht="16.5" customHeight="1">
      <c r="O135" s="35"/>
      <c r="P135" s="35"/>
      <c r="Q135" s="30"/>
      <c r="R135" s="36"/>
      <c r="S135" s="29"/>
      <c r="T135" s="29"/>
      <c r="U135" s="35"/>
      <c r="V135" s="35"/>
      <c r="W135" s="35"/>
    </row>
    <row r="136" spans="15:23" ht="16.5" customHeight="1">
      <c r="O136" s="35"/>
      <c r="P136" s="35"/>
      <c r="Q136" s="30"/>
      <c r="R136" s="36"/>
      <c r="S136" s="29"/>
      <c r="T136" s="29"/>
      <c r="U136" s="35"/>
      <c r="V136" s="35"/>
      <c r="W136" s="35"/>
    </row>
    <row r="137" spans="15:23" ht="16.5" customHeight="1">
      <c r="O137" s="35"/>
      <c r="P137" s="35"/>
      <c r="Q137" s="30"/>
      <c r="R137" s="36"/>
      <c r="S137" s="29"/>
      <c r="T137" s="29"/>
      <c r="U137" s="35"/>
      <c r="V137" s="35"/>
      <c r="W137" s="35"/>
    </row>
    <row r="138" spans="15:23" ht="16.5" customHeight="1">
      <c r="O138" s="35"/>
      <c r="P138" s="35"/>
      <c r="Q138" s="30"/>
      <c r="R138" s="36"/>
      <c r="S138" s="29"/>
      <c r="T138" s="29"/>
      <c r="U138" s="35"/>
      <c r="V138" s="35"/>
      <c r="W138" s="35"/>
    </row>
    <row r="139" spans="15:23" ht="16.5" customHeight="1">
      <c r="O139" s="35"/>
      <c r="P139" s="35"/>
      <c r="Q139" s="30"/>
      <c r="R139" s="36"/>
      <c r="S139" s="29"/>
      <c r="T139" s="29"/>
      <c r="U139" s="35"/>
      <c r="V139" s="35"/>
      <c r="W139" s="35"/>
    </row>
    <row r="140" spans="15:23" ht="16.5" customHeight="1">
      <c r="O140" s="35"/>
      <c r="P140" s="35"/>
      <c r="Q140" s="30"/>
      <c r="R140" s="36"/>
      <c r="S140" s="29"/>
      <c r="T140" s="29"/>
      <c r="U140" s="35"/>
      <c r="V140" s="35"/>
      <c r="W140" s="35"/>
    </row>
    <row r="141" spans="15:23" ht="16.5" customHeight="1">
      <c r="O141" s="35"/>
      <c r="P141" s="35"/>
      <c r="Q141" s="30"/>
      <c r="R141" s="36"/>
      <c r="S141" s="29"/>
      <c r="T141" s="29"/>
      <c r="U141" s="35"/>
      <c r="V141" s="35"/>
      <c r="W141" s="35"/>
    </row>
    <row r="142" spans="15:23" ht="16.5" customHeight="1">
      <c r="O142" s="35"/>
      <c r="P142" s="35"/>
      <c r="Q142" s="30"/>
      <c r="R142" s="36"/>
      <c r="S142" s="29"/>
      <c r="T142" s="29"/>
      <c r="U142" s="35"/>
      <c r="V142" s="35"/>
      <c r="W142" s="35"/>
    </row>
    <row r="143" spans="15:23" ht="16.5" customHeight="1">
      <c r="O143" s="35"/>
      <c r="P143" s="35"/>
      <c r="Q143" s="30"/>
      <c r="R143" s="36"/>
      <c r="S143" s="29"/>
      <c r="T143" s="29"/>
      <c r="U143" s="35"/>
      <c r="V143" s="35"/>
      <c r="W143" s="35"/>
    </row>
    <row r="144" spans="15:23" ht="16.5" customHeight="1">
      <c r="O144" s="35"/>
      <c r="P144" s="35"/>
      <c r="Q144" s="30"/>
      <c r="R144" s="36"/>
      <c r="S144" s="29"/>
      <c r="T144" s="29"/>
      <c r="U144" s="35"/>
      <c r="V144" s="35"/>
      <c r="W144" s="35"/>
    </row>
    <row r="145" spans="15:23" ht="16.5" customHeight="1">
      <c r="O145" s="35"/>
      <c r="P145" s="35"/>
      <c r="Q145" s="30"/>
      <c r="R145" s="36"/>
      <c r="S145" s="29"/>
      <c r="T145" s="29"/>
      <c r="U145" s="35"/>
      <c r="V145" s="35"/>
      <c r="W145" s="35"/>
    </row>
    <row r="146" spans="15:23" ht="16.5" customHeight="1">
      <c r="O146" s="35"/>
      <c r="P146" s="35"/>
      <c r="Q146" s="30"/>
      <c r="R146" s="36"/>
      <c r="S146" s="29"/>
      <c r="T146" s="29"/>
      <c r="U146" s="35"/>
      <c r="V146" s="35"/>
      <c r="W146" s="35"/>
    </row>
    <row r="147" spans="15:23" ht="16.5" customHeight="1">
      <c r="O147" s="35"/>
      <c r="P147" s="35"/>
      <c r="Q147" s="30"/>
      <c r="R147" s="36"/>
      <c r="S147" s="29"/>
      <c r="T147" s="29"/>
      <c r="U147" s="35"/>
      <c r="V147" s="35"/>
      <c r="W147" s="35"/>
    </row>
    <row r="148" spans="15:23" ht="16.5" customHeight="1">
      <c r="O148" s="35"/>
      <c r="P148" s="35"/>
      <c r="Q148" s="30"/>
      <c r="R148" s="36"/>
      <c r="S148" s="29"/>
      <c r="T148" s="29"/>
      <c r="U148" s="35"/>
      <c r="V148" s="35"/>
      <c r="W148" s="35"/>
    </row>
    <row r="149" spans="15:23" ht="16.5" customHeight="1">
      <c r="O149" s="35"/>
      <c r="P149" s="35"/>
      <c r="Q149" s="30"/>
      <c r="R149" s="36"/>
      <c r="S149" s="29"/>
      <c r="T149" s="29"/>
      <c r="U149" s="35"/>
      <c r="V149" s="35"/>
      <c r="W149" s="35"/>
    </row>
    <row r="150" spans="15:23" ht="16.5" customHeight="1">
      <c r="O150" s="35"/>
      <c r="P150" s="35"/>
      <c r="Q150" s="30"/>
      <c r="R150" s="36"/>
      <c r="S150" s="29"/>
      <c r="T150" s="29"/>
      <c r="U150" s="35"/>
      <c r="V150" s="35"/>
      <c r="W150" s="35"/>
    </row>
    <row r="151" spans="15:23" ht="16.5" customHeight="1">
      <c r="O151" s="35"/>
      <c r="P151" s="35"/>
      <c r="Q151" s="30"/>
      <c r="R151" s="36"/>
      <c r="S151" s="29"/>
      <c r="T151" s="29"/>
      <c r="U151" s="35"/>
      <c r="V151" s="35"/>
      <c r="W151" s="35"/>
    </row>
    <row r="152" spans="15:23" ht="16.5" customHeight="1">
      <c r="O152" s="35"/>
      <c r="P152" s="35"/>
      <c r="Q152" s="30"/>
      <c r="R152" s="36"/>
      <c r="S152" s="29"/>
      <c r="T152" s="29"/>
      <c r="U152" s="35"/>
      <c r="V152" s="35"/>
      <c r="W152" s="35"/>
    </row>
    <row r="153" spans="15:23" ht="16.5" customHeight="1">
      <c r="O153" s="35"/>
      <c r="P153" s="35"/>
      <c r="Q153" s="30"/>
      <c r="R153" s="36"/>
      <c r="S153" s="29"/>
      <c r="T153" s="29"/>
      <c r="U153" s="35"/>
      <c r="V153" s="35"/>
      <c r="W153" s="35"/>
    </row>
    <row r="154" spans="15:23" ht="16.5" customHeight="1">
      <c r="O154" s="35"/>
      <c r="P154" s="35"/>
      <c r="Q154" s="30"/>
      <c r="R154" s="36"/>
      <c r="S154" s="29"/>
      <c r="T154" s="29"/>
      <c r="U154" s="35"/>
      <c r="V154" s="35"/>
      <c r="W154" s="35"/>
    </row>
    <row r="155" spans="15:23" ht="16.5" customHeight="1">
      <c r="O155" s="35"/>
      <c r="P155" s="35"/>
      <c r="Q155" s="30"/>
      <c r="R155" s="36"/>
      <c r="S155" s="29"/>
      <c r="T155" s="29"/>
      <c r="U155" s="35"/>
      <c r="V155" s="35"/>
      <c r="W155" s="35"/>
    </row>
    <row r="156" spans="15:23" ht="16.5" customHeight="1">
      <c r="O156" s="35"/>
      <c r="P156" s="35"/>
      <c r="Q156" s="30"/>
      <c r="R156" s="36"/>
      <c r="S156" s="29"/>
      <c r="T156" s="29"/>
      <c r="U156" s="35"/>
      <c r="V156" s="35"/>
      <c r="W156" s="35"/>
    </row>
    <row r="157" spans="15:23" ht="16.5" customHeight="1">
      <c r="O157" s="35"/>
      <c r="P157" s="35"/>
      <c r="Q157" s="30"/>
      <c r="R157" s="36"/>
      <c r="S157" s="29"/>
      <c r="T157" s="29"/>
      <c r="U157" s="35"/>
      <c r="V157" s="35"/>
      <c r="W157" s="35"/>
    </row>
    <row r="158" spans="15:23" ht="16.5" customHeight="1">
      <c r="O158" s="35"/>
      <c r="P158" s="35"/>
      <c r="Q158" s="30"/>
      <c r="R158" s="36"/>
      <c r="S158" s="29"/>
      <c r="T158" s="29"/>
      <c r="U158" s="35"/>
      <c r="V158" s="35"/>
      <c r="W158" s="35"/>
    </row>
    <row r="159" spans="15:23" ht="16.5" customHeight="1">
      <c r="O159" s="35"/>
      <c r="P159" s="35"/>
      <c r="Q159" s="30"/>
      <c r="R159" s="36"/>
      <c r="S159" s="29"/>
      <c r="T159" s="29"/>
      <c r="U159" s="35"/>
      <c r="V159" s="35"/>
      <c r="W159" s="35"/>
    </row>
    <row r="160" spans="15:23" ht="16.5" customHeight="1">
      <c r="O160" s="35"/>
      <c r="P160" s="35"/>
      <c r="Q160" s="30"/>
      <c r="R160" s="36"/>
      <c r="S160" s="29"/>
      <c r="T160" s="29"/>
      <c r="U160" s="35"/>
      <c r="V160" s="35"/>
      <c r="W160" s="35"/>
    </row>
    <row r="161" spans="15:23" ht="16.5" customHeight="1">
      <c r="O161" s="35"/>
      <c r="P161" s="35"/>
      <c r="Q161" s="30"/>
      <c r="R161" s="36"/>
      <c r="S161" s="29"/>
      <c r="T161" s="29"/>
      <c r="U161" s="35"/>
      <c r="V161" s="35"/>
      <c r="W161" s="35"/>
    </row>
    <row r="162" spans="15:23" ht="16.5" customHeight="1">
      <c r="O162" s="35"/>
      <c r="P162" s="35"/>
      <c r="Q162" s="30"/>
      <c r="R162" s="36"/>
      <c r="S162" s="29"/>
      <c r="T162" s="29"/>
      <c r="U162" s="35"/>
      <c r="V162" s="35"/>
      <c r="W162" s="35"/>
    </row>
    <row r="163" spans="15:23" ht="16.5" customHeight="1">
      <c r="O163" s="35"/>
      <c r="P163" s="35"/>
      <c r="Q163" s="30"/>
      <c r="R163" s="36"/>
      <c r="S163" s="29"/>
      <c r="T163" s="29"/>
      <c r="U163" s="35"/>
      <c r="V163" s="35"/>
      <c r="W163" s="35"/>
    </row>
    <row r="164" spans="15:23" ht="16.5" customHeight="1">
      <c r="O164" s="35"/>
      <c r="P164" s="35"/>
      <c r="Q164" s="30"/>
      <c r="R164" s="36"/>
      <c r="S164" s="29"/>
      <c r="T164" s="29"/>
      <c r="U164" s="35"/>
      <c r="V164" s="35"/>
      <c r="W164" s="35"/>
    </row>
    <row r="165" spans="15:23" ht="16.5" customHeight="1">
      <c r="O165" s="35"/>
      <c r="P165" s="35"/>
      <c r="Q165" s="30"/>
      <c r="R165" s="36"/>
      <c r="S165" s="29"/>
      <c r="T165" s="29"/>
      <c r="U165" s="35"/>
      <c r="V165" s="35"/>
      <c r="W165" s="35"/>
    </row>
    <row r="166" spans="15:23" ht="16.5" customHeight="1">
      <c r="O166" s="35"/>
      <c r="P166" s="35"/>
      <c r="Q166" s="30"/>
      <c r="R166" s="36"/>
      <c r="S166" s="29"/>
      <c r="T166" s="29"/>
      <c r="U166" s="35"/>
      <c r="V166" s="35"/>
      <c r="W166" s="35"/>
    </row>
    <row r="167" spans="15:23" ht="16.5" customHeight="1">
      <c r="O167" s="35"/>
      <c r="P167" s="35"/>
      <c r="Q167" s="30"/>
      <c r="R167" s="36"/>
      <c r="S167" s="29"/>
      <c r="T167" s="29"/>
      <c r="U167" s="35"/>
      <c r="V167" s="35"/>
      <c r="W167" s="35"/>
    </row>
    <row r="168" spans="15:23" ht="16.5" customHeight="1">
      <c r="O168" s="35"/>
      <c r="P168" s="35"/>
      <c r="Q168" s="30"/>
      <c r="R168" s="36"/>
      <c r="S168" s="29"/>
      <c r="T168" s="29"/>
      <c r="U168" s="35"/>
      <c r="V168" s="35"/>
      <c r="W168" s="35"/>
    </row>
    <row r="169" spans="15:23" ht="16.5" customHeight="1">
      <c r="O169" s="35"/>
      <c r="P169" s="35"/>
      <c r="Q169" s="30"/>
      <c r="R169" s="36"/>
      <c r="S169" s="29"/>
      <c r="T169" s="29"/>
      <c r="U169" s="35"/>
      <c r="V169" s="35"/>
      <c r="W169" s="35"/>
    </row>
    <row r="170" spans="15:23" ht="16.5" customHeight="1">
      <c r="O170" s="35"/>
      <c r="P170" s="35"/>
      <c r="Q170" s="30"/>
      <c r="R170" s="36"/>
      <c r="S170" s="29"/>
      <c r="T170" s="29"/>
      <c r="U170" s="35"/>
      <c r="V170" s="35"/>
      <c r="W170" s="35"/>
    </row>
    <row r="171" spans="15:23" ht="16.5" customHeight="1">
      <c r="O171" s="35"/>
      <c r="P171" s="35"/>
      <c r="Q171" s="30"/>
      <c r="R171" s="36"/>
      <c r="S171" s="29"/>
      <c r="T171" s="29"/>
      <c r="U171" s="35"/>
      <c r="V171" s="35"/>
      <c r="W171" s="35"/>
    </row>
    <row r="172" spans="15:23" ht="16.5" customHeight="1">
      <c r="O172" s="35"/>
      <c r="P172" s="35"/>
      <c r="Q172" s="30"/>
      <c r="R172" s="36"/>
      <c r="S172" s="29"/>
      <c r="T172" s="29"/>
      <c r="U172" s="35"/>
      <c r="V172" s="35"/>
      <c r="W172" s="35"/>
    </row>
    <row r="173" spans="15:23" ht="16.5" customHeight="1">
      <c r="O173" s="35"/>
      <c r="P173" s="35"/>
      <c r="Q173" s="30"/>
      <c r="R173" s="36"/>
      <c r="S173" s="29"/>
      <c r="T173" s="29"/>
      <c r="U173" s="35"/>
      <c r="V173" s="35"/>
      <c r="W173" s="35"/>
    </row>
    <row r="174" spans="15:23" ht="16.5" customHeight="1">
      <c r="O174" s="35"/>
      <c r="P174" s="35"/>
      <c r="Q174" s="30"/>
      <c r="R174" s="36"/>
      <c r="S174" s="29"/>
      <c r="T174" s="29"/>
      <c r="U174" s="35"/>
      <c r="V174" s="35"/>
      <c r="W174" s="35"/>
    </row>
    <row r="175" spans="15:23" ht="16.5" customHeight="1">
      <c r="O175" s="35"/>
      <c r="P175" s="35"/>
      <c r="Q175" s="30"/>
      <c r="R175" s="36"/>
      <c r="S175" s="29"/>
      <c r="T175" s="29"/>
      <c r="U175" s="35"/>
      <c r="V175" s="35"/>
      <c r="W175" s="35"/>
    </row>
    <row r="176" spans="15:23" ht="16.5" customHeight="1">
      <c r="O176" s="35"/>
      <c r="P176" s="35"/>
      <c r="Q176" s="30"/>
      <c r="R176" s="36"/>
      <c r="S176" s="29"/>
      <c r="T176" s="29"/>
      <c r="U176" s="35"/>
      <c r="V176" s="35"/>
      <c r="W176" s="35"/>
    </row>
    <row r="177" spans="15:23" ht="16.5" customHeight="1">
      <c r="O177" s="35"/>
      <c r="P177" s="35"/>
      <c r="Q177" s="30"/>
      <c r="R177" s="36"/>
      <c r="S177" s="29"/>
      <c r="T177" s="29"/>
      <c r="U177" s="35"/>
      <c r="V177" s="35"/>
      <c r="W177" s="35"/>
    </row>
    <row r="178" spans="15:23" ht="16.5" customHeight="1">
      <c r="O178" s="35"/>
      <c r="P178" s="35"/>
      <c r="Q178" s="30"/>
      <c r="R178" s="36"/>
      <c r="S178" s="29"/>
      <c r="T178" s="29"/>
      <c r="U178" s="35"/>
      <c r="V178" s="35"/>
      <c r="W178" s="35"/>
    </row>
    <row r="179" spans="15:23" ht="16.5" customHeight="1">
      <c r="O179" s="35"/>
      <c r="P179" s="35"/>
      <c r="Q179" s="30"/>
      <c r="R179" s="39"/>
      <c r="S179" s="31"/>
      <c r="T179" s="31"/>
      <c r="U179" s="35"/>
      <c r="V179" s="35"/>
      <c r="W179" s="35"/>
    </row>
    <row r="180" spans="15:23" ht="16.5" customHeight="1">
      <c r="O180" s="35"/>
      <c r="P180" s="35"/>
      <c r="Q180" s="30"/>
      <c r="R180" s="39"/>
      <c r="S180" s="31"/>
      <c r="T180" s="31"/>
      <c r="U180" s="35"/>
      <c r="V180" s="35"/>
      <c r="W180" s="35"/>
    </row>
    <row r="181" spans="15:23" ht="16.5" customHeight="1">
      <c r="O181" s="35"/>
      <c r="P181" s="35"/>
      <c r="Q181" s="30"/>
      <c r="R181" s="39"/>
      <c r="S181" s="31"/>
      <c r="T181" s="31"/>
      <c r="U181" s="35"/>
      <c r="V181" s="35"/>
      <c r="W181" s="35"/>
    </row>
    <row r="182" spans="15:23" ht="16.5" customHeight="1">
      <c r="O182" s="35"/>
      <c r="P182" s="35"/>
      <c r="Q182" s="30"/>
      <c r="R182" s="39"/>
      <c r="S182" s="31"/>
      <c r="T182" s="31"/>
      <c r="U182" s="35"/>
      <c r="V182" s="35"/>
      <c r="W182" s="35"/>
    </row>
    <row r="183" spans="15:23" ht="16.5" customHeight="1">
      <c r="O183" s="35"/>
      <c r="P183" s="35"/>
      <c r="Q183" s="30"/>
      <c r="R183" s="39"/>
      <c r="S183" s="31"/>
      <c r="T183" s="31"/>
      <c r="U183" s="35"/>
      <c r="V183" s="35"/>
      <c r="W183" s="35"/>
    </row>
    <row r="184" spans="15:23" ht="16.5" customHeight="1">
      <c r="O184" s="35"/>
      <c r="P184" s="35"/>
      <c r="Q184" s="30"/>
      <c r="R184" s="39"/>
      <c r="S184" s="31"/>
      <c r="T184" s="31"/>
      <c r="U184" s="35"/>
      <c r="V184" s="35"/>
      <c r="W184" s="35"/>
    </row>
    <row r="185" spans="15:23" ht="16.5" customHeight="1">
      <c r="O185" s="35"/>
      <c r="P185" s="35"/>
      <c r="Q185" s="30"/>
      <c r="R185" s="39"/>
      <c r="S185" s="31"/>
      <c r="T185" s="31"/>
      <c r="U185" s="35"/>
      <c r="V185" s="35"/>
      <c r="W185" s="35"/>
    </row>
    <row r="186" spans="15:23" ht="16.5" customHeight="1">
      <c r="O186" s="35"/>
      <c r="P186" s="35"/>
      <c r="Q186" s="30"/>
      <c r="R186" s="39"/>
      <c r="S186" s="31"/>
      <c r="T186" s="31"/>
      <c r="U186" s="35"/>
      <c r="V186" s="35"/>
      <c r="W186" s="35"/>
    </row>
    <row r="187" spans="15:23" ht="16.5" customHeight="1">
      <c r="O187" s="35"/>
      <c r="P187" s="35"/>
      <c r="Q187" s="30"/>
      <c r="R187" s="39"/>
      <c r="S187" s="31"/>
      <c r="T187" s="31"/>
      <c r="U187" s="35"/>
      <c r="V187" s="35"/>
      <c r="W187" s="35"/>
    </row>
    <row r="188" spans="15:23" ht="16.5" customHeight="1">
      <c r="O188" s="35"/>
      <c r="P188" s="35"/>
      <c r="Q188" s="30"/>
      <c r="R188" s="39"/>
      <c r="S188" s="31"/>
      <c r="T188" s="31"/>
      <c r="U188" s="35"/>
      <c r="V188" s="35"/>
      <c r="W188" s="35"/>
    </row>
    <row r="189" spans="15:23" ht="16.5" customHeight="1">
      <c r="O189" s="35"/>
      <c r="P189" s="35"/>
      <c r="Q189" s="30"/>
      <c r="R189" s="39"/>
      <c r="S189" s="31"/>
      <c r="T189" s="31"/>
      <c r="U189" s="35"/>
      <c r="V189" s="35"/>
      <c r="W189" s="35"/>
    </row>
    <row r="190" spans="15:23" ht="16.5" customHeight="1">
      <c r="O190" s="35"/>
      <c r="P190" s="35"/>
      <c r="Q190" s="30"/>
      <c r="R190" s="39"/>
      <c r="S190" s="31"/>
      <c r="T190" s="31"/>
      <c r="U190" s="35"/>
      <c r="V190" s="35"/>
      <c r="W190" s="35"/>
    </row>
    <row r="191" spans="15:23" ht="16.5" customHeight="1">
      <c r="O191" s="35"/>
      <c r="P191" s="35"/>
      <c r="Q191" s="30"/>
      <c r="R191" s="39"/>
      <c r="S191" s="31"/>
      <c r="T191" s="31"/>
      <c r="U191" s="35"/>
      <c r="V191" s="35"/>
      <c r="W191" s="35"/>
    </row>
    <row r="192" spans="15:23" ht="16.5" customHeight="1">
      <c r="O192" s="35"/>
      <c r="P192" s="35"/>
      <c r="Q192" s="30"/>
      <c r="R192" s="39"/>
      <c r="S192" s="31"/>
      <c r="T192" s="31"/>
      <c r="U192" s="35"/>
      <c r="V192" s="35"/>
      <c r="W192" s="35"/>
    </row>
    <row r="193" spans="15:23" ht="16.5" customHeight="1">
      <c r="O193" s="35"/>
      <c r="P193" s="35"/>
      <c r="Q193" s="30"/>
      <c r="R193" s="39"/>
      <c r="S193" s="31"/>
      <c r="T193" s="31"/>
      <c r="U193" s="35"/>
      <c r="V193" s="35"/>
      <c r="W193" s="35"/>
    </row>
    <row r="194" spans="15:23" ht="16.5" customHeight="1">
      <c r="O194" s="35"/>
      <c r="P194" s="35"/>
      <c r="Q194" s="32"/>
      <c r="R194" s="39"/>
      <c r="S194" s="31"/>
      <c r="T194" s="31"/>
      <c r="U194" s="35"/>
      <c r="V194" s="35"/>
      <c r="W194" s="35"/>
    </row>
    <row r="195" spans="15:23" ht="16.5" customHeight="1">
      <c r="O195" s="35"/>
      <c r="P195" s="35"/>
      <c r="Q195" s="30"/>
      <c r="R195" s="39"/>
      <c r="S195" s="31"/>
      <c r="T195" s="31"/>
      <c r="U195" s="35"/>
      <c r="V195" s="35"/>
      <c r="W195" s="35"/>
    </row>
    <row r="196" spans="15:23" ht="16.5" customHeight="1">
      <c r="O196" s="35"/>
      <c r="P196" s="35"/>
      <c r="Q196" s="30"/>
      <c r="R196" s="36"/>
      <c r="S196" s="29"/>
      <c r="T196" s="29"/>
      <c r="U196" s="35"/>
      <c r="V196" s="35"/>
      <c r="W196" s="35"/>
    </row>
    <row r="197" spans="15:23" ht="16.5" customHeight="1">
      <c r="O197" s="35"/>
      <c r="P197" s="35"/>
      <c r="Q197" s="30"/>
      <c r="R197" s="36"/>
      <c r="S197" s="29"/>
      <c r="T197" s="29"/>
      <c r="U197" s="35"/>
      <c r="V197" s="35"/>
      <c r="W197" s="35"/>
    </row>
    <row r="198" spans="15:23" ht="16.5" customHeight="1">
      <c r="O198" s="35"/>
      <c r="P198" s="35"/>
      <c r="Q198" s="30"/>
      <c r="R198" s="36"/>
      <c r="S198" s="29"/>
      <c r="T198" s="29"/>
      <c r="U198" s="35"/>
      <c r="V198" s="35"/>
      <c r="W198" s="35"/>
    </row>
    <row r="199" spans="15:23" ht="16.5" customHeight="1">
      <c r="O199" s="35"/>
      <c r="P199" s="35"/>
      <c r="Q199" s="30"/>
      <c r="R199" s="36"/>
      <c r="S199" s="29"/>
      <c r="T199" s="29"/>
      <c r="U199" s="35"/>
      <c r="V199" s="35"/>
      <c r="W199" s="35"/>
    </row>
    <row r="200" spans="15:23" ht="16.5" customHeight="1">
      <c r="O200" s="35"/>
      <c r="P200" s="35"/>
      <c r="Q200" s="30"/>
      <c r="R200" s="36"/>
      <c r="S200" s="29"/>
      <c r="T200" s="29"/>
      <c r="U200" s="35"/>
      <c r="V200" s="35"/>
      <c r="W200" s="35"/>
    </row>
    <row r="201" spans="15:23" ht="16.5" customHeight="1">
      <c r="O201" s="35"/>
      <c r="P201" s="35"/>
      <c r="Q201" s="30"/>
      <c r="R201" s="36"/>
      <c r="S201" s="29"/>
      <c r="T201" s="29"/>
      <c r="U201" s="35"/>
      <c r="V201" s="35"/>
      <c r="W201" s="35"/>
    </row>
    <row r="202" spans="15:23" ht="16.5" customHeight="1">
      <c r="O202" s="35"/>
      <c r="P202" s="35"/>
      <c r="Q202" s="30"/>
      <c r="R202" s="36"/>
      <c r="S202" s="29"/>
      <c r="T202" s="29"/>
      <c r="U202" s="35"/>
      <c r="V202" s="35"/>
      <c r="W202" s="35"/>
    </row>
    <row r="203" spans="15:23" ht="16.5" customHeight="1">
      <c r="O203" s="35"/>
      <c r="P203" s="35"/>
      <c r="Q203" s="30"/>
      <c r="R203" s="36"/>
      <c r="S203" s="29"/>
      <c r="T203" s="29"/>
      <c r="U203" s="35"/>
      <c r="V203" s="35"/>
      <c r="W203" s="35"/>
    </row>
    <row r="204" spans="15:23" ht="16.5" customHeight="1">
      <c r="O204" s="35"/>
      <c r="P204" s="35"/>
      <c r="Q204" s="30"/>
      <c r="R204" s="36"/>
      <c r="S204" s="29"/>
      <c r="T204" s="29"/>
      <c r="U204" s="35"/>
      <c r="V204" s="35"/>
      <c r="W204" s="35"/>
    </row>
    <row r="205" spans="15:23" ht="16.5" customHeight="1">
      <c r="O205" s="35"/>
      <c r="P205" s="35"/>
      <c r="Q205" s="30"/>
      <c r="R205" s="36"/>
      <c r="S205" s="29"/>
      <c r="T205" s="29"/>
      <c r="U205" s="35"/>
      <c r="V205" s="35"/>
      <c r="W205" s="35"/>
    </row>
    <row r="206" spans="15:23" ht="16.5" customHeight="1">
      <c r="O206" s="35"/>
      <c r="P206" s="35"/>
      <c r="Q206" s="30"/>
      <c r="R206" s="36"/>
      <c r="S206" s="29"/>
      <c r="T206" s="29"/>
      <c r="U206" s="35"/>
      <c r="V206" s="35"/>
      <c r="W206" s="35"/>
    </row>
    <row r="207" spans="15:23" ht="16.5" customHeight="1">
      <c r="O207" s="35"/>
      <c r="P207" s="35"/>
      <c r="Q207" s="30"/>
      <c r="R207" s="36"/>
      <c r="S207" s="29"/>
      <c r="T207" s="29"/>
      <c r="U207" s="35"/>
      <c r="V207" s="35"/>
      <c r="W207" s="35"/>
    </row>
    <row r="208" spans="15:23" ht="16.5" customHeight="1">
      <c r="O208" s="35"/>
      <c r="P208" s="35"/>
      <c r="Q208" s="30"/>
      <c r="R208" s="36"/>
      <c r="S208" s="29"/>
      <c r="T208" s="29"/>
      <c r="U208" s="35"/>
      <c r="V208" s="35"/>
      <c r="W208" s="35"/>
    </row>
    <row r="209" spans="15:23" ht="16.5" customHeight="1">
      <c r="O209" s="35"/>
      <c r="P209" s="35"/>
      <c r="Q209" s="30"/>
      <c r="R209" s="36"/>
      <c r="S209" s="29"/>
      <c r="T209" s="29"/>
      <c r="U209" s="35"/>
      <c r="V209" s="35"/>
      <c r="W209" s="35"/>
    </row>
    <row r="210" spans="15:23" ht="16.5" customHeight="1">
      <c r="O210" s="35"/>
      <c r="P210" s="35"/>
      <c r="Q210" s="30"/>
      <c r="R210" s="36"/>
      <c r="S210" s="29"/>
      <c r="T210" s="29"/>
      <c r="U210" s="35"/>
      <c r="V210" s="35"/>
      <c r="W210" s="35"/>
    </row>
    <row r="211" spans="15:23" ht="16.5" customHeight="1">
      <c r="O211" s="35"/>
      <c r="P211" s="35"/>
      <c r="Q211" s="30"/>
      <c r="R211" s="36"/>
      <c r="S211" s="29"/>
      <c r="T211" s="29"/>
      <c r="U211" s="35"/>
      <c r="V211" s="35"/>
      <c r="W211" s="35"/>
    </row>
    <row r="212" spans="15:23" ht="16.5" customHeight="1">
      <c r="O212" s="35"/>
      <c r="P212" s="35"/>
      <c r="Q212" s="30"/>
      <c r="R212" s="36"/>
      <c r="S212" s="29"/>
      <c r="T212" s="29"/>
      <c r="U212" s="35"/>
      <c r="V212" s="35"/>
      <c r="W212" s="35"/>
    </row>
    <row r="213" spans="15:23" ht="16.5" customHeight="1">
      <c r="O213" s="35"/>
      <c r="P213" s="35"/>
      <c r="Q213" s="30"/>
      <c r="R213" s="36"/>
      <c r="S213" s="29"/>
      <c r="T213" s="29"/>
      <c r="U213" s="35"/>
      <c r="V213" s="35"/>
      <c r="W213" s="35"/>
    </row>
    <row r="214" spans="15:23" ht="16.5" customHeight="1">
      <c r="O214" s="35"/>
      <c r="P214" s="35"/>
      <c r="Q214" s="30"/>
      <c r="R214" s="36"/>
      <c r="S214" s="29"/>
      <c r="T214" s="29"/>
      <c r="U214" s="35"/>
      <c r="V214" s="35"/>
      <c r="W214" s="35"/>
    </row>
    <row r="215" spans="15:23" ht="16.5" customHeight="1">
      <c r="O215" s="35"/>
      <c r="P215" s="35"/>
      <c r="Q215" s="30"/>
      <c r="R215" s="36"/>
      <c r="S215" s="29"/>
      <c r="T215" s="29"/>
      <c r="U215" s="35"/>
      <c r="V215" s="35"/>
      <c r="W215" s="35"/>
    </row>
    <row r="216" spans="15:23" ht="16.5" customHeight="1">
      <c r="O216" s="35"/>
      <c r="P216" s="35"/>
      <c r="Q216" s="30"/>
      <c r="R216" s="36"/>
      <c r="S216" s="29"/>
      <c r="T216" s="29"/>
      <c r="U216" s="35"/>
      <c r="V216" s="35"/>
      <c r="W216" s="35"/>
    </row>
    <row r="217" spans="15:23" ht="16.5" customHeight="1">
      <c r="O217" s="35"/>
      <c r="P217" s="35"/>
      <c r="Q217" s="30"/>
      <c r="R217" s="36"/>
      <c r="S217" s="31"/>
      <c r="T217" s="29"/>
      <c r="U217" s="35"/>
      <c r="V217" s="35"/>
      <c r="W217" s="35"/>
    </row>
    <row r="218" spans="15:23" ht="16.5" customHeight="1">
      <c r="O218" s="35"/>
      <c r="P218" s="35"/>
      <c r="Q218" s="30"/>
      <c r="R218" s="39"/>
      <c r="S218" s="31"/>
      <c r="T218" s="31"/>
      <c r="U218" s="35"/>
      <c r="V218" s="35"/>
      <c r="W218" s="35"/>
    </row>
    <row r="219" spans="15:23" ht="16.5" customHeight="1">
      <c r="O219" s="35"/>
      <c r="P219" s="35"/>
      <c r="Q219" s="30"/>
      <c r="R219" s="39"/>
      <c r="S219" s="31"/>
      <c r="T219" s="31"/>
      <c r="U219" s="35"/>
      <c r="V219" s="35"/>
      <c r="W219" s="35"/>
    </row>
    <row r="220" spans="15:23" ht="16.5" customHeight="1">
      <c r="O220" s="35"/>
      <c r="P220" s="35"/>
      <c r="Q220" s="35"/>
      <c r="R220" s="35"/>
      <c r="S220" s="35"/>
      <c r="T220" s="35"/>
      <c r="U220" s="35"/>
      <c r="V220" s="35"/>
      <c r="W220" s="35"/>
    </row>
    <row r="221" spans="15:23" ht="16.5" customHeight="1">
      <c r="O221" s="35"/>
      <c r="P221" s="35"/>
      <c r="Q221" s="35"/>
      <c r="R221" s="35"/>
      <c r="S221" s="35"/>
      <c r="T221" s="35"/>
      <c r="U221" s="35"/>
      <c r="V221" s="35"/>
      <c r="W221" s="35"/>
    </row>
    <row r="222" spans="15:23" ht="16.5" customHeight="1">
      <c r="O222" s="35"/>
      <c r="P222" s="35"/>
      <c r="Q222" s="35"/>
      <c r="R222" s="35"/>
      <c r="S222" s="35"/>
      <c r="T222" s="35"/>
      <c r="U222" s="35"/>
      <c r="V222" s="35"/>
      <c r="W222" s="35"/>
    </row>
    <row r="223" spans="15:23" ht="16.5" customHeight="1">
      <c r="O223" s="35"/>
      <c r="P223" s="35"/>
      <c r="Q223" s="35"/>
      <c r="R223" s="35"/>
      <c r="S223" s="35"/>
      <c r="T223" s="35"/>
      <c r="U223" s="35"/>
      <c r="V223" s="35"/>
      <c r="W223" s="35"/>
    </row>
    <row r="224" spans="15:23" ht="16.5" customHeight="1">
      <c r="O224" s="35"/>
      <c r="P224" s="35"/>
      <c r="Q224" s="35"/>
      <c r="R224" s="35"/>
      <c r="S224" s="35"/>
      <c r="T224" s="35"/>
      <c r="U224" s="35"/>
      <c r="V224" s="35"/>
      <c r="W224" s="35"/>
    </row>
    <row r="225" spans="15:23" ht="16.5" customHeight="1">
      <c r="O225" s="35"/>
      <c r="P225" s="35"/>
      <c r="Q225" s="35"/>
      <c r="R225" s="35"/>
      <c r="S225" s="35"/>
      <c r="T225" s="35"/>
      <c r="U225" s="35"/>
      <c r="V225" s="35"/>
      <c r="W225" s="35"/>
    </row>
    <row r="226" spans="15:23" ht="16.5" customHeight="1">
      <c r="O226" s="35"/>
      <c r="P226" s="35"/>
      <c r="Q226" s="35"/>
      <c r="R226" s="35"/>
      <c r="S226" s="35"/>
      <c r="T226" s="35"/>
      <c r="U226" s="35"/>
      <c r="V226" s="35"/>
      <c r="W226" s="35"/>
    </row>
    <row r="227" spans="15:23" ht="16.5" customHeight="1">
      <c r="O227" s="35"/>
      <c r="P227" s="35"/>
      <c r="Q227" s="35"/>
      <c r="R227" s="35"/>
      <c r="S227" s="35"/>
      <c r="T227" s="35"/>
      <c r="U227" s="35"/>
      <c r="V227" s="35"/>
      <c r="W227" s="35"/>
    </row>
    <row r="228" spans="15:23" ht="16.5" customHeight="1">
      <c r="O228" s="35"/>
      <c r="P228" s="35"/>
      <c r="Q228" s="35"/>
      <c r="R228" s="35"/>
      <c r="S228" s="35"/>
      <c r="T228" s="35"/>
      <c r="U228" s="35"/>
      <c r="V228" s="35"/>
      <c r="W228" s="35"/>
    </row>
    <row r="229" spans="15:23" ht="16.5" customHeight="1">
      <c r="O229" s="35"/>
      <c r="P229" s="35"/>
      <c r="Q229" s="35"/>
      <c r="R229" s="35"/>
      <c r="S229" s="35"/>
      <c r="T229" s="35"/>
      <c r="U229" s="35"/>
      <c r="V229" s="35"/>
      <c r="W229" s="35"/>
    </row>
    <row r="230" spans="15:23" ht="16.5" customHeight="1">
      <c r="O230" s="35"/>
      <c r="P230" s="35"/>
      <c r="Q230" s="35"/>
      <c r="R230" s="35"/>
      <c r="S230" s="35"/>
      <c r="T230" s="35"/>
      <c r="U230" s="35"/>
      <c r="V230" s="35"/>
      <c r="W230" s="35"/>
    </row>
    <row r="231" spans="15:23" ht="16.5" customHeight="1">
      <c r="O231" s="35"/>
      <c r="P231" s="35"/>
      <c r="Q231" s="35"/>
      <c r="R231" s="35"/>
      <c r="S231" s="35"/>
      <c r="T231" s="35"/>
      <c r="U231" s="35"/>
      <c r="V231" s="35"/>
      <c r="W231" s="35"/>
    </row>
    <row r="232" spans="15:23" ht="16.5" customHeight="1">
      <c r="O232" s="35"/>
      <c r="P232" s="35"/>
      <c r="Q232" s="35"/>
      <c r="R232" s="35"/>
      <c r="S232" s="35"/>
      <c r="T232" s="35"/>
      <c r="U232" s="35"/>
      <c r="V232" s="35"/>
      <c r="W232" s="35"/>
    </row>
    <row r="233" spans="15:23" ht="16.5" customHeight="1">
      <c r="O233" s="35"/>
      <c r="P233" s="35"/>
      <c r="Q233" s="35"/>
      <c r="R233" s="35"/>
      <c r="S233" s="35"/>
      <c r="T233" s="35"/>
      <c r="U233" s="35"/>
      <c r="V233" s="35"/>
      <c r="W233" s="35"/>
    </row>
    <row r="234" spans="15:23" ht="16.5" customHeight="1">
      <c r="O234" s="35"/>
      <c r="P234" s="35"/>
      <c r="Q234" s="35"/>
      <c r="R234" s="35"/>
      <c r="S234" s="35"/>
      <c r="T234" s="35"/>
      <c r="U234" s="35"/>
      <c r="V234" s="35"/>
      <c r="W234" s="35"/>
    </row>
    <row r="235" spans="15:23" ht="16.5" customHeight="1">
      <c r="O235" s="35"/>
      <c r="P235" s="35"/>
      <c r="Q235" s="35"/>
      <c r="R235" s="35"/>
      <c r="S235" s="35"/>
      <c r="T235" s="35"/>
      <c r="U235" s="35"/>
      <c r="V235" s="35"/>
      <c r="W235" s="35"/>
    </row>
    <row r="236" spans="15:23" ht="16.5" customHeight="1">
      <c r="O236" s="35"/>
      <c r="P236" s="35"/>
      <c r="Q236" s="35"/>
      <c r="R236" s="35"/>
      <c r="S236" s="35"/>
      <c r="T236" s="35"/>
      <c r="U236" s="35"/>
      <c r="V236" s="35"/>
      <c r="W236" s="35"/>
    </row>
  </sheetData>
  <sheetProtection/>
  <mergeCells count="36">
    <mergeCell ref="B3:C3"/>
    <mergeCell ref="B26:G26"/>
    <mergeCell ref="H3:I3"/>
    <mergeCell ref="J3:K3"/>
    <mergeCell ref="L3:M3"/>
    <mergeCell ref="B27:C27"/>
    <mergeCell ref="D27:E27"/>
    <mergeCell ref="F27:G27"/>
    <mergeCell ref="B54:C54"/>
    <mergeCell ref="D54:E54"/>
    <mergeCell ref="F54:G54"/>
    <mergeCell ref="H53:M53"/>
    <mergeCell ref="A2:A3"/>
    <mergeCell ref="A26:A27"/>
    <mergeCell ref="H2:M2"/>
    <mergeCell ref="D3:E3"/>
    <mergeCell ref="F3:G3"/>
    <mergeCell ref="B2:G2"/>
    <mergeCell ref="H54:I54"/>
    <mergeCell ref="J54:K54"/>
    <mergeCell ref="L54:M54"/>
    <mergeCell ref="H77:M77"/>
    <mergeCell ref="A53:A54"/>
    <mergeCell ref="H26:M26"/>
    <mergeCell ref="B53:G53"/>
    <mergeCell ref="H27:I27"/>
    <mergeCell ref="J27:K27"/>
    <mergeCell ref="L27:M27"/>
    <mergeCell ref="H78:I78"/>
    <mergeCell ref="J78:K78"/>
    <mergeCell ref="L78:M78"/>
    <mergeCell ref="A77:A78"/>
    <mergeCell ref="B78:C78"/>
    <mergeCell ref="D78:E78"/>
    <mergeCell ref="F78:G78"/>
    <mergeCell ref="B77:G77"/>
  </mergeCells>
  <printOptions/>
  <pageMargins left="0.7874015748031497" right="0.6692913385826772" top="0.4724409448818898" bottom="0.511811023622047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佐賀県</cp:lastModifiedBy>
  <cp:lastPrinted>2014-01-09T04:26:00Z</cp:lastPrinted>
  <dcterms:created xsi:type="dcterms:W3CDTF">2001-10-22T06:54:36Z</dcterms:created>
  <dcterms:modified xsi:type="dcterms:W3CDTF">2015-06-11T00:57:55Z</dcterms:modified>
  <cp:category/>
  <cp:version/>
  <cp:contentType/>
  <cp:contentStatus/>
</cp:coreProperties>
</file>