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171102\Desktop\"/>
    </mc:Choice>
  </mc:AlternateContent>
  <xr:revisionPtr revIDLastSave="0" documentId="13_ncr:101_{F997E595-55E2-49F6-9B35-29E8A30F0B6B}" xr6:coauthVersionLast="36" xr6:coauthVersionMax="36" xr10:uidLastSave="{00000000-0000-0000-0000-000000000000}"/>
  <bookViews>
    <workbookView xWindow="0" yWindow="0" windowWidth="28800" windowHeight="12120" tabRatio="846" xr2:uid="{00000000-000D-0000-FFFF-FFFF00000000}"/>
  </bookViews>
  <sheets>
    <sheet name="第１表" sheetId="15" r:id="rId1"/>
    <sheet name="データ" sheetId="18" state="hidden" r:id="rId2"/>
    <sheet name="P4～P6グラフ元データ" sheetId="28" state="hidden" r:id="rId3"/>
    <sheet name="Ｐ3のデータ" sheetId="41" state="hidden" r:id="rId4"/>
  </sheets>
  <definedNames>
    <definedName name="_xlnm.Print_Area" localSheetId="3">Ｐ3のデータ!$A$1:$AH$30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3" i="41" l="1"/>
  <c r="AE16" i="41"/>
  <c r="Z16" i="41"/>
  <c r="AH15" i="41"/>
  <c r="AC15" i="41"/>
  <c r="X15" i="41"/>
  <c r="S15" i="41"/>
  <c r="S16" i="41"/>
  <c r="AH27" i="41"/>
  <c r="AG27" i="41"/>
  <c r="AH26" i="41"/>
  <c r="AG26" i="41"/>
  <c r="AH25" i="41"/>
  <c r="AG25" i="41"/>
  <c r="AH24" i="41"/>
  <c r="AG24" i="41"/>
  <c r="AH23" i="41"/>
  <c r="AG23" i="41"/>
  <c r="AH22" i="41"/>
  <c r="AG22" i="41"/>
  <c r="AH21" i="41"/>
  <c r="AG21" i="41"/>
  <c r="AH20" i="41"/>
  <c r="AG20" i="41"/>
  <c r="AH19" i="41"/>
  <c r="AG19" i="41"/>
  <c r="AH18" i="41"/>
  <c r="AG18" i="41"/>
  <c r="AH17" i="41"/>
  <c r="AG17" i="41"/>
  <c r="AH16" i="41"/>
  <c r="AG16" i="41"/>
  <c r="AE27" i="41"/>
  <c r="AE26" i="41"/>
  <c r="AE25" i="41"/>
  <c r="AE24" i="41"/>
  <c r="AE23" i="41"/>
  <c r="AE22" i="41"/>
  <c r="AE21" i="41"/>
  <c r="AE20" i="41"/>
  <c r="AE19" i="41"/>
  <c r="AE18" i="41"/>
  <c r="AE17" i="41"/>
  <c r="AC27" i="41"/>
  <c r="AB27" i="41"/>
  <c r="AC26" i="41"/>
  <c r="AB26" i="41"/>
  <c r="AC25" i="41"/>
  <c r="AB25" i="41"/>
  <c r="AC24" i="41"/>
  <c r="AB24" i="41"/>
  <c r="AC23" i="41"/>
  <c r="AB23" i="41"/>
  <c r="AC22" i="41"/>
  <c r="AB22" i="41"/>
  <c r="AC21" i="41"/>
  <c r="AB21" i="41"/>
  <c r="AC20" i="41"/>
  <c r="AB20" i="41"/>
  <c r="AC19" i="41"/>
  <c r="AB19" i="41"/>
  <c r="AC18" i="41"/>
  <c r="AB18" i="41"/>
  <c r="AC17" i="41"/>
  <c r="AB17" i="41"/>
  <c r="AC16" i="41"/>
  <c r="AB16" i="41"/>
  <c r="Z27" i="41"/>
  <c r="Z26" i="41"/>
  <c r="Z25" i="41"/>
  <c r="Z24" i="41"/>
  <c r="Z23" i="41"/>
  <c r="Z22" i="41"/>
  <c r="Z21" i="41"/>
  <c r="Z20" i="41"/>
  <c r="Z19" i="41"/>
  <c r="Z18" i="41"/>
  <c r="Z17" i="41"/>
  <c r="X27" i="41"/>
  <c r="W27" i="41"/>
  <c r="X26" i="41"/>
  <c r="W26" i="41"/>
  <c r="X25" i="41"/>
  <c r="W25" i="41"/>
  <c r="X24" i="41"/>
  <c r="W24" i="41"/>
  <c r="X23" i="41"/>
  <c r="W23" i="41"/>
  <c r="X22" i="41"/>
  <c r="W22" i="41"/>
  <c r="X21" i="41"/>
  <c r="W21" i="41"/>
  <c r="X20" i="41"/>
  <c r="W20" i="41"/>
  <c r="X19" i="41"/>
  <c r="W19" i="41"/>
  <c r="X18" i="41"/>
  <c r="W18" i="41"/>
  <c r="X17" i="41"/>
  <c r="W17" i="41"/>
  <c r="X16" i="41"/>
  <c r="W16" i="41"/>
  <c r="U27" i="41"/>
  <c r="U26" i="41"/>
  <c r="U25" i="41"/>
  <c r="U24" i="41"/>
  <c r="U23" i="41"/>
  <c r="U22" i="41"/>
  <c r="U21" i="41"/>
  <c r="U20" i="41"/>
  <c r="U19" i="41"/>
  <c r="U18" i="41"/>
  <c r="U17" i="41"/>
  <c r="U16" i="41"/>
  <c r="S27" i="41"/>
  <c r="R27" i="41"/>
  <c r="S26" i="41"/>
  <c r="R26" i="41"/>
  <c r="S25" i="41"/>
  <c r="R25" i="41"/>
  <c r="S24" i="41"/>
  <c r="R24" i="41"/>
  <c r="S23" i="41"/>
  <c r="R23" i="41"/>
  <c r="S22" i="41"/>
  <c r="R22" i="41"/>
  <c r="S21" i="41"/>
  <c r="R21" i="41"/>
  <c r="S20" i="41"/>
  <c r="R20" i="41"/>
  <c r="S19" i="41"/>
  <c r="R19" i="41"/>
  <c r="S18" i="41"/>
  <c r="R18" i="41"/>
  <c r="S17" i="41"/>
  <c r="R17" i="41"/>
  <c r="R16" i="41"/>
  <c r="P27" i="41"/>
  <c r="P26" i="41"/>
  <c r="P25" i="41"/>
  <c r="P24" i="41"/>
  <c r="P23" i="41"/>
  <c r="P22" i="41"/>
  <c r="P21" i="41"/>
  <c r="P20" i="41"/>
  <c r="P19" i="41"/>
  <c r="P18" i="41"/>
  <c r="P17" i="41"/>
  <c r="P16" i="41"/>
  <c r="K26" i="41"/>
  <c r="K16" i="41"/>
  <c r="N15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K27" i="41"/>
  <c r="K25" i="41"/>
  <c r="K24" i="41"/>
  <c r="K23" i="41"/>
  <c r="K22" i="41"/>
  <c r="K21" i="41"/>
  <c r="K20" i="41"/>
  <c r="K19" i="41"/>
  <c r="K18" i="41"/>
  <c r="K17" i="41"/>
  <c r="N16" i="41"/>
  <c r="N17" i="41"/>
  <c r="N18" i="41"/>
  <c r="N19" i="41"/>
  <c r="N20" i="41"/>
  <c r="N21" i="41"/>
  <c r="N22" i="41"/>
  <c r="N23" i="41"/>
  <c r="N24" i="41"/>
  <c r="N25" i="41"/>
  <c r="N26" i="41"/>
  <c r="N27" i="41"/>
  <c r="G16" i="41"/>
  <c r="G17" i="41"/>
  <c r="G18" i="41"/>
  <c r="G19" i="41"/>
  <c r="G20" i="41"/>
  <c r="G21" i="41"/>
  <c r="G22" i="41"/>
  <c r="G23" i="41"/>
  <c r="G24" i="41"/>
  <c r="G25" i="41"/>
  <c r="G26" i="41"/>
  <c r="G27" i="41"/>
  <c r="G15" i="41"/>
  <c r="I16" i="41"/>
  <c r="I17" i="41"/>
  <c r="I18" i="41"/>
  <c r="I19" i="41"/>
  <c r="I20" i="41"/>
  <c r="I21" i="41"/>
  <c r="I22" i="41"/>
  <c r="I23" i="41"/>
  <c r="I24" i="41"/>
  <c r="I25" i="41"/>
  <c r="I26" i="41"/>
  <c r="I27" i="41"/>
  <c r="F27" i="41"/>
  <c r="F17" i="41"/>
  <c r="F18" i="41"/>
  <c r="F19" i="41"/>
  <c r="F20" i="41"/>
  <c r="F21" i="41"/>
  <c r="F22" i="41"/>
  <c r="F24" i="41"/>
  <c r="F25" i="41"/>
  <c r="F26" i="41"/>
  <c r="F16" i="41"/>
  <c r="AQ26" i="41"/>
  <c r="AP26" i="41"/>
  <c r="AO26" i="41"/>
  <c r="AN26" i="41"/>
  <c r="AM26" i="41"/>
  <c r="AL26" i="41"/>
  <c r="AQ25" i="41"/>
  <c r="AP25" i="41"/>
  <c r="AO25" i="41"/>
  <c r="AN25" i="41"/>
  <c r="AM25" i="41"/>
  <c r="AL25" i="41"/>
  <c r="AQ24" i="41"/>
  <c r="AP24" i="41"/>
  <c r="AO24" i="41"/>
  <c r="AN24" i="41"/>
  <c r="AM24" i="41"/>
  <c r="AL24" i="41"/>
  <c r="AQ23" i="41"/>
  <c r="AP23" i="41"/>
  <c r="AO23" i="41"/>
  <c r="AN23" i="41"/>
  <c r="AM23" i="41"/>
  <c r="AL23" i="41"/>
  <c r="AQ22" i="41"/>
  <c r="AP22" i="41"/>
  <c r="AO22" i="41"/>
  <c r="AN22" i="41"/>
  <c r="AM22" i="41"/>
  <c r="AL22" i="41"/>
  <c r="AQ21" i="41"/>
  <c r="AP21" i="41"/>
  <c r="AO21" i="41"/>
  <c r="AN21" i="41"/>
  <c r="AM21" i="41"/>
  <c r="AL21" i="41"/>
  <c r="AQ20" i="41"/>
  <c r="AP20" i="41"/>
  <c r="AO20" i="41"/>
  <c r="AN20" i="41"/>
  <c r="AM20" i="41"/>
  <c r="AL20" i="41"/>
  <c r="AQ19" i="41"/>
  <c r="AP19" i="41"/>
  <c r="AO19" i="41"/>
  <c r="AN19" i="41"/>
  <c r="AM19" i="41"/>
  <c r="AL19" i="41"/>
  <c r="AQ18" i="41"/>
  <c r="AP18" i="41"/>
  <c r="AO18" i="41"/>
  <c r="AN18" i="41"/>
  <c r="AM18" i="41"/>
  <c r="AL18" i="41"/>
  <c r="AQ17" i="41"/>
  <c r="AP17" i="41"/>
  <c r="AO17" i="41"/>
  <c r="AN17" i="41"/>
  <c r="AM17" i="41"/>
  <c r="AL17" i="41"/>
  <c r="AQ16" i="41"/>
  <c r="AP16" i="41"/>
  <c r="AO16" i="41"/>
  <c r="AN16" i="41"/>
  <c r="AM16" i="41"/>
  <c r="AL16" i="41"/>
  <c r="AQ15" i="41"/>
  <c r="AP15" i="41"/>
  <c r="AO15" i="41"/>
  <c r="AN15" i="41"/>
  <c r="AN27" i="41" s="1"/>
  <c r="AM15" i="41"/>
  <c r="AL15" i="41"/>
  <c r="M52" i="28"/>
  <c r="M51" i="28"/>
  <c r="M50" i="28"/>
  <c r="M49" i="28"/>
  <c r="M48" i="28"/>
  <c r="M47" i="28"/>
  <c r="M46" i="28"/>
  <c r="M45" i="28"/>
  <c r="M44" i="28"/>
  <c r="M43" i="28"/>
  <c r="M42" i="28"/>
  <c r="M41" i="28"/>
  <c r="M40" i="28"/>
  <c r="J40" i="28"/>
  <c r="J41" i="28"/>
  <c r="J42" i="28"/>
  <c r="J43" i="28"/>
  <c r="J44" i="28"/>
  <c r="J45" i="28"/>
  <c r="J46" i="28"/>
  <c r="J47" i="28"/>
  <c r="J48" i="28"/>
  <c r="J49" i="28"/>
  <c r="J50" i="28"/>
  <c r="J51" i="28"/>
  <c r="J52" i="28"/>
  <c r="J36" i="28"/>
  <c r="G52" i="28"/>
  <c r="G41" i="28"/>
  <c r="G42" i="28"/>
  <c r="G43" i="28"/>
  <c r="G44" i="28"/>
  <c r="G45" i="28"/>
  <c r="G46" i="28"/>
  <c r="G47" i="28"/>
  <c r="G48" i="28"/>
  <c r="G49" i="28"/>
  <c r="G50" i="28"/>
  <c r="G51" i="28"/>
  <c r="G40" i="28"/>
  <c r="H26" i="28"/>
  <c r="J26" i="28"/>
  <c r="K26" i="28"/>
  <c r="M26" i="28"/>
  <c r="N26" i="28"/>
  <c r="H27" i="28"/>
  <c r="J27" i="28"/>
  <c r="K27" i="28"/>
  <c r="M27" i="28"/>
  <c r="N27" i="28"/>
  <c r="H28" i="28"/>
  <c r="J28" i="28"/>
  <c r="K28" i="28"/>
  <c r="M28" i="28"/>
  <c r="N28" i="28"/>
  <c r="H29" i="28"/>
  <c r="J29" i="28"/>
  <c r="K29" i="28"/>
  <c r="M29" i="28"/>
  <c r="N29" i="28"/>
  <c r="H30" i="28"/>
  <c r="J30" i="28"/>
  <c r="K30" i="28"/>
  <c r="M30" i="28"/>
  <c r="N30" i="28"/>
  <c r="H31" i="28"/>
  <c r="J31" i="28"/>
  <c r="K31" i="28"/>
  <c r="M31" i="28"/>
  <c r="N31" i="28"/>
  <c r="H32" i="28"/>
  <c r="J32" i="28"/>
  <c r="K32" i="28"/>
  <c r="M32" i="28"/>
  <c r="N32" i="28"/>
  <c r="H33" i="28"/>
  <c r="J33" i="28"/>
  <c r="K33" i="28"/>
  <c r="M33" i="28"/>
  <c r="N33" i="28"/>
  <c r="H34" i="28"/>
  <c r="J34" i="28"/>
  <c r="K34" i="28"/>
  <c r="M34" i="28"/>
  <c r="N34" i="28"/>
  <c r="H35" i="28"/>
  <c r="J35" i="28"/>
  <c r="K35" i="28"/>
  <c r="M35" i="28"/>
  <c r="N35" i="28"/>
  <c r="H36" i="28"/>
  <c r="K36" i="28"/>
  <c r="M36" i="28"/>
  <c r="N36" i="28"/>
  <c r="H37" i="28"/>
  <c r="J37" i="28"/>
  <c r="K37" i="28"/>
  <c r="M37" i="28"/>
  <c r="N37" i="28"/>
  <c r="G37" i="28"/>
  <c r="G35" i="28"/>
  <c r="G36" i="28"/>
  <c r="G34" i="28"/>
  <c r="G27" i="28"/>
  <c r="G28" i="28"/>
  <c r="G29" i="28"/>
  <c r="G30" i="28"/>
  <c r="G31" i="28"/>
  <c r="G32" i="28"/>
  <c r="G33" i="28"/>
  <c r="G26" i="28"/>
  <c r="C6" i="18"/>
  <c r="C7" i="18"/>
  <c r="C13" i="18"/>
  <c r="C14" i="18"/>
  <c r="C20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D7" i="18"/>
  <c r="E7" i="18"/>
  <c r="F7" i="18"/>
  <c r="G7" i="18"/>
  <c r="H7" i="18"/>
  <c r="I7" i="18"/>
  <c r="J7" i="18"/>
  <c r="K7" i="18"/>
  <c r="L7" i="18"/>
  <c r="M7" i="18"/>
  <c r="N7" i="18"/>
  <c r="O7" i="18"/>
  <c r="D6" i="18"/>
  <c r="E6" i="18"/>
  <c r="F6" i="18"/>
  <c r="G6" i="18"/>
  <c r="H6" i="18"/>
  <c r="I6" i="18"/>
  <c r="J6" i="18"/>
  <c r="K6" i="18"/>
  <c r="L6" i="18"/>
  <c r="M6" i="18"/>
  <c r="N6" i="18"/>
  <c r="O6" i="18"/>
  <c r="AO27" i="41" l="1"/>
  <c r="AM27" i="41"/>
  <c r="AQ27" i="41"/>
  <c r="AL27" i="41"/>
  <c r="AP27" i="41"/>
</calcChain>
</file>

<file path=xl/sharedStrings.xml><?xml version="1.0" encoding="utf-8"?>
<sst xmlns="http://schemas.openxmlformats.org/spreadsheetml/2006/main" count="183" uniqueCount="92">
  <si>
    <t>格差（男）</t>
    <rPh sb="0" eb="2">
      <t>カクサ</t>
    </rPh>
    <rPh sb="3" eb="4">
      <t>オトコ</t>
    </rPh>
    <phoneticPr fontId="11"/>
  </si>
  <si>
    <t>（女）</t>
    <rPh sb="1" eb="2">
      <t>オンナ</t>
    </rPh>
    <phoneticPr fontId="7"/>
  </si>
  <si>
    <t>平均値</t>
    <rPh sb="0" eb="3">
      <t>ヘイキンチ</t>
    </rPh>
    <phoneticPr fontId="2"/>
  </si>
  <si>
    <t>標準偏差</t>
    <rPh sb="0" eb="2">
      <t>ヒョウジュン</t>
    </rPh>
    <rPh sb="2" eb="4">
      <t>ヘンサ</t>
    </rPh>
    <phoneticPr fontId="2"/>
  </si>
  <si>
    <t>１０歳</t>
    <rPh sb="2" eb="3">
      <t>サイ</t>
    </rPh>
    <phoneticPr fontId="2"/>
  </si>
  <si>
    <t>１１歳</t>
    <rPh sb="2" eb="3">
      <t>サイ</t>
    </rPh>
    <phoneticPr fontId="2"/>
  </si>
  <si>
    <t>１３歳</t>
    <rPh sb="2" eb="3">
      <t>サイ</t>
    </rPh>
    <phoneticPr fontId="2"/>
  </si>
  <si>
    <t>１４歳</t>
    <rPh sb="2" eb="3">
      <t>サイ</t>
    </rPh>
    <phoneticPr fontId="2"/>
  </si>
  <si>
    <t>１５歳</t>
    <rPh sb="2" eb="3">
      <t>サイ</t>
    </rPh>
    <phoneticPr fontId="2"/>
  </si>
  <si>
    <t>１６歳</t>
    <rPh sb="2" eb="3">
      <t>サイ</t>
    </rPh>
    <phoneticPr fontId="2"/>
  </si>
  <si>
    <t>１７歳</t>
    <rPh sb="2" eb="3">
      <t>サイ</t>
    </rPh>
    <phoneticPr fontId="2"/>
  </si>
  <si>
    <t>　５歳</t>
    <rPh sb="2" eb="3">
      <t>サイ</t>
    </rPh>
    <phoneticPr fontId="2"/>
  </si>
  <si>
    <t>　６歳</t>
    <rPh sb="2" eb="3">
      <t>サイ</t>
    </rPh>
    <phoneticPr fontId="2"/>
  </si>
  <si>
    <t>　７歳</t>
    <rPh sb="2" eb="3">
      <t>サイ</t>
    </rPh>
    <phoneticPr fontId="2"/>
  </si>
  <si>
    <t>　８歳</t>
    <rPh sb="2" eb="3">
      <t>サイ</t>
    </rPh>
    <phoneticPr fontId="2"/>
  </si>
  <si>
    <t>　９歳</t>
    <rPh sb="2" eb="3">
      <t>サイ</t>
    </rPh>
    <phoneticPr fontId="2"/>
  </si>
  <si>
    <t>身　　　　　　長</t>
    <rPh sb="0" eb="1">
      <t>ミ</t>
    </rPh>
    <rPh sb="7" eb="8">
      <t>チョウ</t>
    </rPh>
    <phoneticPr fontId="2"/>
  </si>
  <si>
    <t>区分</t>
    <rPh sb="0" eb="2">
      <t>クブン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</si>
  <si>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</si>
  <si>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</si>
  <si>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</si>
  <si>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幼稚園</t>
    <rPh sb="0" eb="3">
      <t>ヨウチエン</t>
    </rPh>
    <phoneticPr fontId="2"/>
  </si>
  <si>
    <t>区　　　分</t>
    <rPh sb="0" eb="5">
      <t>クブン</t>
    </rPh>
    <phoneticPr fontId="2"/>
  </si>
  <si>
    <t>身　長（㎝）</t>
    <rPh sb="0" eb="3">
      <t>シンチョウ</t>
    </rPh>
    <phoneticPr fontId="2"/>
  </si>
  <si>
    <t>体　重（kg）</t>
    <rPh sb="0" eb="3">
      <t>タイジュウ</t>
    </rPh>
    <phoneticPr fontId="2"/>
  </si>
  <si>
    <t>座　高（cm）</t>
    <rPh sb="0" eb="3">
      <t>ザコウ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</si>
  <si>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</si>
  <si>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</si>
  <si>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５歳</t>
    <rPh sb="1" eb="2">
      <t>サイ</t>
    </rPh>
    <phoneticPr fontId="2"/>
  </si>
  <si>
    <t>６歳</t>
    <rPh sb="1" eb="2">
      <t>サイ</t>
    </rPh>
    <phoneticPr fontId="2"/>
  </si>
  <si>
    <t>１２歳</t>
    <rPh sb="2" eb="3">
      <t>サイ</t>
    </rPh>
    <phoneticPr fontId="2"/>
  </si>
  <si>
    <t>１　身長・体重・座高の平均値</t>
    <rPh sb="2" eb="4">
      <t>シンチョウ</t>
    </rPh>
    <rPh sb="5" eb="7">
      <t>タイジュウ</t>
    </rPh>
    <rPh sb="8" eb="10">
      <t>ザコウ</t>
    </rPh>
    <rPh sb="11" eb="14">
      <t>ヘイキンチ</t>
    </rPh>
    <phoneticPr fontId="2"/>
  </si>
  <si>
    <t>最大差</t>
    <rPh sb="0" eb="2">
      <t>サイダイ</t>
    </rPh>
    <rPh sb="2" eb="3">
      <t>サ</t>
    </rPh>
    <phoneticPr fontId="2"/>
  </si>
  <si>
    <t>５～６</t>
    <phoneticPr fontId="2"/>
  </si>
  <si>
    <t>６～７</t>
    <phoneticPr fontId="2"/>
  </si>
  <si>
    <t>７～８</t>
    <phoneticPr fontId="2"/>
  </si>
  <si>
    <t>８～９</t>
    <phoneticPr fontId="2"/>
  </si>
  <si>
    <t>12歳</t>
    <rPh sb="2" eb="3">
      <t>サイ</t>
    </rPh>
    <phoneticPr fontId="2"/>
  </si>
  <si>
    <t>15歳</t>
    <rPh sb="2" eb="3">
      <t>サイ</t>
    </rPh>
    <phoneticPr fontId="2"/>
  </si>
  <si>
    <t>身長</t>
    <rPh sb="0" eb="2">
      <t>シンチョウ</t>
    </rPh>
    <phoneticPr fontId="11"/>
  </si>
  <si>
    <t>女子</t>
    <rPh sb="0" eb="2">
      <t>ジョシ</t>
    </rPh>
    <phoneticPr fontId="11"/>
  </si>
  <si>
    <t>体重</t>
    <rPh sb="0" eb="2">
      <t>タイジュウ</t>
    </rPh>
    <phoneticPr fontId="11"/>
  </si>
  <si>
    <t>座高</t>
    <rPh sb="0" eb="2">
      <t>ザコウ</t>
    </rPh>
    <phoneticPr fontId="11"/>
  </si>
  <si>
    <t>年齢</t>
    <rPh sb="0" eb="2">
      <t>ネンレイ</t>
    </rPh>
    <phoneticPr fontId="7"/>
  </si>
  <si>
    <t>表１　年齢別、身長・体重・座高の平均値</t>
    <rPh sb="0" eb="1">
      <t>ヒョウ</t>
    </rPh>
    <rPh sb="3" eb="6">
      <t>ネンレイベツ</t>
    </rPh>
    <rPh sb="7" eb="9">
      <t>シンチョウ</t>
    </rPh>
    <rPh sb="10" eb="12">
      <t>タイジュウ</t>
    </rPh>
    <rPh sb="13" eb="15">
      <t>ザコウ</t>
    </rPh>
    <rPh sb="16" eb="19">
      <t>ヘイキンチ</t>
    </rPh>
    <phoneticPr fontId="2"/>
  </si>
  <si>
    <t>　長・体重・座高の平均値を年齢別にみると、表１のとおりである。</t>
    <rPh sb="1" eb="2">
      <t>チョウ</t>
    </rPh>
    <rPh sb="3" eb="4">
      <t>カラダ</t>
    </rPh>
    <rPh sb="4" eb="5">
      <t>ジュウ</t>
    </rPh>
    <rPh sb="6" eb="8">
      <t>ザコウ</t>
    </rPh>
    <rPh sb="9" eb="12">
      <t>ヘイキンチ</t>
    </rPh>
    <rPh sb="13" eb="16">
      <t>ネンレイベツ</t>
    </rPh>
    <rPh sb="21" eb="22">
      <t>ヒョウ</t>
    </rPh>
    <phoneticPr fontId="2"/>
  </si>
  <si>
    <t>　　　表１　年齢別、身長・体重・座高の平均値</t>
    <rPh sb="3" eb="4">
      <t>ヒョウ</t>
    </rPh>
    <rPh sb="6" eb="9">
      <t>ネンレイベツ</t>
    </rPh>
    <rPh sb="10" eb="12">
      <t>シンチョウ</t>
    </rPh>
    <rPh sb="13" eb="15">
      <t>タイジュウ</t>
    </rPh>
    <rPh sb="16" eb="18">
      <t>ザコウ</t>
    </rPh>
    <rPh sb="19" eb="22">
      <t>ヘイキンチ</t>
    </rPh>
    <phoneticPr fontId="2"/>
  </si>
  <si>
    <t>男子</t>
    <rPh sb="0" eb="2">
      <t>ダンシ</t>
    </rPh>
    <phoneticPr fontId="11"/>
  </si>
  <si>
    <t>10～11</t>
    <phoneticPr fontId="2"/>
  </si>
  <si>
    <t>９～10</t>
    <phoneticPr fontId="2"/>
  </si>
  <si>
    <t>11～12</t>
    <phoneticPr fontId="2"/>
  </si>
  <si>
    <t>12～13</t>
    <phoneticPr fontId="2"/>
  </si>
  <si>
    <t>13～14</t>
    <phoneticPr fontId="2"/>
  </si>
  <si>
    <t>14～15</t>
    <phoneticPr fontId="2"/>
  </si>
  <si>
    <t>15～16</t>
    <phoneticPr fontId="2"/>
  </si>
  <si>
    <t>16～17</t>
    <phoneticPr fontId="2"/>
  </si>
  <si>
    <t>10</t>
    <phoneticPr fontId="2"/>
  </si>
  <si>
    <t>11</t>
    <phoneticPr fontId="2"/>
  </si>
  <si>
    <r>
      <t xml:space="preserve"> </t>
    </r>
    <r>
      <rPr>
        <sz val="10"/>
        <rFont val="ＭＳ 明朝"/>
        <family val="1"/>
        <charset val="128"/>
      </rPr>
      <t>８</t>
    </r>
    <rPh sb="1" eb="2">
      <t>８サイ</t>
    </rPh>
    <phoneticPr fontId="2"/>
  </si>
  <si>
    <r>
      <t xml:space="preserve"> </t>
    </r>
    <r>
      <rPr>
        <sz val="10"/>
        <rFont val="ＭＳ 明朝"/>
        <family val="1"/>
        <charset val="128"/>
      </rPr>
      <t>９</t>
    </r>
    <phoneticPr fontId="2"/>
  </si>
  <si>
    <r>
      <t xml:space="preserve"> </t>
    </r>
    <r>
      <rPr>
        <sz val="10"/>
        <rFont val="ＭＳ 明朝"/>
        <family val="1"/>
        <charset val="128"/>
      </rPr>
      <t>７</t>
    </r>
    <phoneticPr fontId="2"/>
  </si>
  <si>
    <t>14</t>
    <phoneticPr fontId="2"/>
  </si>
  <si>
    <t>16</t>
    <phoneticPr fontId="2"/>
  </si>
  <si>
    <t>17</t>
    <phoneticPr fontId="2"/>
  </si>
  <si>
    <t>6-5</t>
    <phoneticPr fontId="7"/>
  </si>
  <si>
    <t>7-6</t>
    <phoneticPr fontId="7"/>
  </si>
  <si>
    <t>8-7</t>
    <phoneticPr fontId="7"/>
  </si>
  <si>
    <t>9-8</t>
    <phoneticPr fontId="7"/>
  </si>
  <si>
    <t>10-9</t>
    <phoneticPr fontId="7"/>
  </si>
  <si>
    <t>11-10</t>
    <phoneticPr fontId="7"/>
  </si>
  <si>
    <t>12-11</t>
    <phoneticPr fontId="7"/>
  </si>
  <si>
    <t>14-13</t>
    <phoneticPr fontId="7"/>
  </si>
  <si>
    <t>15-14</t>
    <phoneticPr fontId="7"/>
  </si>
  <si>
    <t>16-15</t>
    <phoneticPr fontId="7"/>
  </si>
  <si>
    <t>17-16</t>
    <phoneticPr fontId="7"/>
  </si>
  <si>
    <t>13-12</t>
    <phoneticPr fontId="7"/>
  </si>
  <si>
    <t>身長差</t>
    <rPh sb="0" eb="2">
      <t>シンチョウ</t>
    </rPh>
    <rPh sb="2" eb="3">
      <t>サ</t>
    </rPh>
    <phoneticPr fontId="7"/>
  </si>
  <si>
    <t>男－女</t>
    <rPh sb="0" eb="1">
      <t>オトコ</t>
    </rPh>
    <rPh sb="2" eb="3">
      <t>オンナ</t>
    </rPh>
    <phoneticPr fontId="7"/>
  </si>
  <si>
    <t>Ｈ23</t>
    <phoneticPr fontId="2"/>
  </si>
  <si>
    <t>年齢間の差</t>
    <rPh sb="0" eb="3">
      <t>ネンレイカン</t>
    </rPh>
    <rPh sb="4" eb="5">
      <t>サ</t>
    </rPh>
    <phoneticPr fontId="7"/>
  </si>
  <si>
    <t>昭和57年度調査(男）</t>
    <rPh sb="0" eb="2">
      <t>ショウワ</t>
    </rPh>
    <rPh sb="4" eb="5">
      <t>ネン</t>
    </rPh>
    <rPh sb="5" eb="6">
      <t>ド</t>
    </rPh>
    <rPh sb="6" eb="8">
      <t>チョウサ</t>
    </rPh>
    <rPh sb="9" eb="10">
      <t>オトコ</t>
    </rPh>
    <phoneticPr fontId="11"/>
  </si>
  <si>
    <t>平成24年度調査(男)</t>
    <rPh sb="0" eb="2">
      <t>ヘイセイ</t>
    </rPh>
    <rPh sb="4" eb="5">
      <t>ネン</t>
    </rPh>
    <rPh sb="5" eb="6">
      <t>ド</t>
    </rPh>
    <rPh sb="6" eb="8">
      <t>チョウサ</t>
    </rPh>
    <rPh sb="9" eb="10">
      <t>オトコ</t>
    </rPh>
    <phoneticPr fontId="11"/>
  </si>
  <si>
    <t>昭和57年度調査(女）</t>
    <rPh sb="0" eb="2">
      <t>ショウワ</t>
    </rPh>
    <rPh sb="4" eb="5">
      <t>ネン</t>
    </rPh>
    <rPh sb="5" eb="6">
      <t>ド</t>
    </rPh>
    <rPh sb="6" eb="8">
      <t>チョウサ</t>
    </rPh>
    <rPh sb="9" eb="10">
      <t>オンナ</t>
    </rPh>
    <phoneticPr fontId="11"/>
  </si>
  <si>
    <t>平成24年度調査(女）</t>
    <rPh sb="0" eb="2">
      <t>ヘイセイ</t>
    </rPh>
    <rPh sb="4" eb="5">
      <t>ネン</t>
    </rPh>
    <rPh sb="5" eb="6">
      <t>ド</t>
    </rPh>
    <rPh sb="6" eb="8">
      <t>チョウサ</t>
    </rPh>
    <rPh sb="9" eb="10">
      <t>オンナ</t>
    </rPh>
    <phoneticPr fontId="11"/>
  </si>
  <si>
    <t>　　平成２４年度の小学校、中学校、高等学校及び幼稚園における児童、生徒及び幼児の身</t>
    <rPh sb="2" eb="4">
      <t>ヘイセイ</t>
    </rPh>
    <rPh sb="6" eb="8">
      <t>ネンド</t>
    </rPh>
    <rPh sb="9" eb="12">
      <t>ショウガッコウ</t>
    </rPh>
    <rPh sb="13" eb="16">
      <t>チュウガッコウ</t>
    </rPh>
    <rPh sb="17" eb="19">
      <t>コウトウ</t>
    </rPh>
    <rPh sb="19" eb="21">
      <t>ガッコウ</t>
    </rPh>
    <rPh sb="21" eb="22">
      <t>オヨ</t>
    </rPh>
    <rPh sb="23" eb="26">
      <t>ヨウチエン</t>
    </rPh>
    <rPh sb="30" eb="32">
      <t>ジドウ</t>
    </rPh>
    <rPh sb="33" eb="35">
      <t>セイト</t>
    </rPh>
    <rPh sb="35" eb="36">
      <t>オヨ</t>
    </rPh>
    <rPh sb="37" eb="39">
      <t>ヨウジ</t>
    </rPh>
    <rPh sb="40" eb="41">
      <t>ミ</t>
    </rPh>
    <phoneticPr fontId="2"/>
  </si>
  <si>
    <t>Ｈ24</t>
    <phoneticPr fontId="2"/>
  </si>
  <si>
    <t>H24-H23</t>
    <phoneticPr fontId="7"/>
  </si>
  <si>
    <t>体　　　　　　　　重　</t>
    <rPh sb="0" eb="1">
      <t>タイ</t>
    </rPh>
    <rPh sb="9" eb="10">
      <t>ジュウ</t>
    </rPh>
    <phoneticPr fontId="2"/>
  </si>
  <si>
    <t>受検者数</t>
    <rPh sb="0" eb="3">
      <t>ジュケンシャ</t>
    </rPh>
    <rPh sb="3" eb="4">
      <t>タイスウ</t>
    </rPh>
    <phoneticPr fontId="2"/>
  </si>
  <si>
    <t>　　　　</t>
    <phoneticPr fontId="7"/>
  </si>
  <si>
    <t>第１表　年齢別　身長・体重の平均値及び標準偏差（佐賀県）</t>
    <rPh sb="0" eb="1">
      <t>ダイ</t>
    </rPh>
    <rPh sb="2" eb="3">
      <t>ヒョウ</t>
    </rPh>
    <rPh sb="4" eb="6">
      <t>ネンレイ</t>
    </rPh>
    <rPh sb="6" eb="7">
      <t>ベツ</t>
    </rPh>
    <rPh sb="8" eb="10">
      <t>シンチョウ</t>
    </rPh>
    <rPh sb="11" eb="13">
      <t>タイジュウ</t>
    </rPh>
    <rPh sb="14" eb="17">
      <t>ヘイキンチ</t>
    </rPh>
    <rPh sb="17" eb="18">
      <t>オヨ</t>
    </rPh>
    <rPh sb="19" eb="21">
      <t>ヒョウジュン</t>
    </rPh>
    <rPh sb="21" eb="23">
      <t>ヘンサ</t>
    </rPh>
    <rPh sb="24" eb="27">
      <t>サガケン</t>
    </rPh>
    <phoneticPr fontId="7"/>
  </si>
  <si>
    <t>注）標準偏差とはデータのばらつきの大きさを表す指標の一つ。平均値と受検者個々の値の差を二乗し、それらを平均した値の正の平方根。</t>
    <rPh sb="0" eb="1">
      <t>チュウ</t>
    </rPh>
    <rPh sb="17" eb="18">
      <t>オオ</t>
    </rPh>
    <rPh sb="33" eb="35">
      <t>ジュケン</t>
    </rPh>
    <rPh sb="35" eb="36">
      <t>シャ</t>
    </rPh>
    <rPh sb="39" eb="40">
      <t>アタイ</t>
    </rPh>
    <rPh sb="57" eb="58">
      <t>セイ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</si>
</sst>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"/>
    <numFmt numFmtId="177" formatCode="0.0_);[Red]\(0.0\)"/>
    <numFmt numFmtId="178" formatCode="0.0_ "/>
    <numFmt numFmtId="179" formatCode="0.00_ "/>
    <numFmt numFmtId="180" formatCode="0_ "/>
    <numFmt numFmtId="181" formatCode="0.0_ ;[Red]\-0.0\ "/>
    <numFmt numFmtId="182" formatCode="0_);[Red]\(0\)"/>
    <numFmt numFmtId="183" formatCode="0.0;&quot;△ &quot;0.0"/>
  </numFmts>
  <fonts count="25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20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HGPｺﾞｼｯｸM"/>
      <family val="3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HGPｺﾞｼｯｸM"/>
      <family val="3"/>
      <charset val="128"/>
    </font>
    <font>
      <b/>
      <u/>
      <sz val="10"/>
      <name val="HGPｺﾞｼｯｸM"/>
      <family val="3"/>
      <charset val="128"/>
    </font>
    <font>
      <u/>
      <sz val="10"/>
      <name val="HGPｺﾞｼｯｸM"/>
      <family val="3"/>
      <charset val="128"/>
    </font>
    <font>
      <sz val="12"/>
      <color rgb="FFFF0000"/>
      <name val="ＭＳ 明朝"/>
      <family val="1"/>
      <charset val="128"/>
    </font>
    <font>
      <sz val="9"/>
      <color rgb="FF0000FF"/>
      <name val="ＭＳ 明朝"/>
      <family val="1"/>
      <charset val="128"/>
    </font>
    <font>
      <sz val="10"/>
      <color rgb="FF0000FF"/>
      <name val="HGPｺﾞｼｯｸM"/>
      <family val="3"/>
      <charset val="128"/>
    </font>
    <font>
      <sz val="14"/>
      <name val="Terminal"/>
      <family val="3"/>
      <charset val="255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hair">
        <color indexed="64"/>
      </top>
      <bottom style="thin">
        <color indexed="64"/>
      </bottom>
      <diagonal/>
    </border>
    <border>
      <left/>
      <right style="dashed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16" fillId="0" borderId="0"/>
    <xf numFmtId="0" fontId="16" fillId="0" borderId="0">
      <alignment vertical="center"/>
    </xf>
    <xf numFmtId="0" fontId="24" fillId="0" borderId="0"/>
  </cellStyleXfs>
  <cellXfs count="197">
    <xf numFmtId="0" fontId="0" fillId="0" borderId="0" xfId="0"/>
    <xf numFmtId="0" fontId="4" fillId="0" borderId="0" xfId="0" applyFont="1"/>
    <xf numFmtId="0" fontId="4" fillId="0" borderId="0" xfId="0" quotePrefix="1" applyFont="1" applyAlignment="1">
      <alignment horizontal="left"/>
    </xf>
    <xf numFmtId="0" fontId="6" fillId="0" borderId="0" xfId="0" quotePrefix="1" applyFont="1" applyAlignment="1">
      <alignment horizontal="left"/>
    </xf>
    <xf numFmtId="0" fontId="4" fillId="0" borderId="0" xfId="0" quotePrefix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8" fillId="0" borderId="0" xfId="0" applyFont="1"/>
    <xf numFmtId="0" fontId="5" fillId="0" borderId="0" xfId="0" applyFont="1" applyFill="1"/>
    <xf numFmtId="0" fontId="0" fillId="0" borderId="0" xfId="0" applyFill="1"/>
    <xf numFmtId="0" fontId="1" fillId="0" borderId="0" xfId="0" applyFont="1"/>
    <xf numFmtId="178" fontId="4" fillId="0" borderId="0" xfId="0" applyNumberFormat="1" applyFont="1"/>
    <xf numFmtId="0" fontId="10" fillId="0" borderId="5" xfId="0" applyFont="1" applyBorder="1" applyAlignment="1">
      <alignment horizontal="center" vertical="center"/>
    </xf>
    <xf numFmtId="0" fontId="1" fillId="0" borderId="6" xfId="0" applyFont="1" applyBorder="1"/>
    <xf numFmtId="0" fontId="12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/>
    <xf numFmtId="0" fontId="4" fillId="0" borderId="10" xfId="0" applyFont="1" applyBorder="1" applyAlignment="1">
      <alignment horizontal="distributed" vertical="center"/>
    </xf>
    <xf numFmtId="0" fontId="1" fillId="0" borderId="11" xfId="0" applyFont="1" applyBorder="1"/>
    <xf numFmtId="0" fontId="4" fillId="0" borderId="12" xfId="0" applyFont="1" applyBorder="1" applyAlignment="1">
      <alignment horizontal="distributed" vertical="center"/>
    </xf>
    <xf numFmtId="0" fontId="14" fillId="0" borderId="0" xfId="0" applyFont="1"/>
    <xf numFmtId="0" fontId="3" fillId="0" borderId="0" xfId="0" applyFont="1"/>
    <xf numFmtId="0" fontId="4" fillId="0" borderId="6" xfId="0" quotePrefix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4" fillId="0" borderId="8" xfId="0" quotePrefix="1" applyFont="1" applyBorder="1" applyAlignment="1">
      <alignment horizontal="center" vertical="center"/>
    </xf>
    <xf numFmtId="0" fontId="4" fillId="0" borderId="9" xfId="0" quotePrefix="1" applyFont="1" applyBorder="1" applyAlignment="1">
      <alignment horizontal="center" vertical="center"/>
    </xf>
    <xf numFmtId="0" fontId="4" fillId="0" borderId="10" xfId="0" quotePrefix="1" applyFont="1" applyBorder="1" applyAlignment="1">
      <alignment horizontal="center" vertical="center"/>
    </xf>
    <xf numFmtId="177" fontId="1" fillId="0" borderId="0" xfId="0" applyNumberFormat="1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/>
    <xf numFmtId="182" fontId="13" fillId="0" borderId="14" xfId="0" applyNumberFormat="1" applyFont="1" applyBorder="1" applyAlignment="1">
      <alignment horizontal="right" vertical="center"/>
    </xf>
    <xf numFmtId="0" fontId="4" fillId="2" borderId="3" xfId="0" quotePrefix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177" fontId="15" fillId="0" borderId="0" xfId="0" applyNumberFormat="1" applyFont="1" applyFill="1" applyBorder="1" applyAlignment="1">
      <alignment horizontal="right"/>
    </xf>
    <xf numFmtId="177" fontId="15" fillId="0" borderId="10" xfId="0" applyNumberFormat="1" applyFont="1" applyFill="1" applyBorder="1" applyAlignment="1">
      <alignment horizontal="right"/>
    </xf>
    <xf numFmtId="0" fontId="4" fillId="0" borderId="1" xfId="0" quotePrefix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/>
    </xf>
    <xf numFmtId="0" fontId="0" fillId="0" borderId="0" xfId="0" applyFill="1" applyAlignment="1">
      <alignment horizontal="right"/>
    </xf>
    <xf numFmtId="183" fontId="0" fillId="0" borderId="0" xfId="0" applyNumberFormat="1" applyFill="1"/>
    <xf numFmtId="179" fontId="4" fillId="0" borderId="0" xfId="0" applyNumberFormat="1" applyFont="1" applyFill="1"/>
    <xf numFmtId="176" fontId="4" fillId="0" borderId="0" xfId="0" applyNumberFormat="1" applyFont="1"/>
    <xf numFmtId="0" fontId="1" fillId="0" borderId="0" xfId="0" applyFont="1" applyFill="1"/>
    <xf numFmtId="177" fontId="17" fillId="0" borderId="1" xfId="1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177" fontId="0" fillId="0" borderId="0" xfId="0" applyNumberFormat="1" applyFill="1" applyBorder="1"/>
    <xf numFmtId="177" fontId="0" fillId="0" borderId="10" xfId="0" applyNumberFormat="1" applyFill="1" applyBorder="1"/>
    <xf numFmtId="180" fontId="0" fillId="0" borderId="18" xfId="0" applyNumberFormat="1" applyFill="1" applyBorder="1" applyAlignment="1">
      <alignment horizontal="center"/>
    </xf>
    <xf numFmtId="180" fontId="0" fillId="0" borderId="14" xfId="0" applyNumberFormat="1" applyFill="1" applyBorder="1"/>
    <xf numFmtId="180" fontId="0" fillId="0" borderId="16" xfId="0" applyNumberFormat="1" applyFill="1" applyBorder="1"/>
    <xf numFmtId="180" fontId="0" fillId="0" borderId="0" xfId="0" applyNumberFormat="1" applyFill="1"/>
    <xf numFmtId="177" fontId="0" fillId="0" borderId="19" xfId="0" applyNumberFormat="1" applyFill="1" applyBorder="1"/>
    <xf numFmtId="177" fontId="0" fillId="0" borderId="20" xfId="0" applyNumberFormat="1" applyFill="1" applyBorder="1"/>
    <xf numFmtId="177" fontId="0" fillId="0" borderId="13" xfId="0" applyNumberFormat="1" applyFill="1" applyBorder="1"/>
    <xf numFmtId="177" fontId="0" fillId="0" borderId="12" xfId="0" applyNumberFormat="1" applyFill="1" applyBorder="1"/>
    <xf numFmtId="182" fontId="0" fillId="0" borderId="18" xfId="0" applyNumberFormat="1" applyFill="1" applyBorder="1" applyAlignment="1">
      <alignment horizontal="center"/>
    </xf>
    <xf numFmtId="182" fontId="0" fillId="0" borderId="14" xfId="0" applyNumberFormat="1" applyFill="1" applyBorder="1"/>
    <xf numFmtId="182" fontId="0" fillId="0" borderId="16" xfId="0" applyNumberFormat="1" applyFill="1" applyBorder="1"/>
    <xf numFmtId="182" fontId="0" fillId="0" borderId="0" xfId="0" applyNumberFormat="1" applyFill="1"/>
    <xf numFmtId="180" fontId="0" fillId="0" borderId="1" xfId="0" applyNumberFormat="1" applyFill="1" applyBorder="1" applyAlignment="1">
      <alignment horizontal="right"/>
    </xf>
    <xf numFmtId="0" fontId="15" fillId="0" borderId="3" xfId="0" applyFont="1" applyFill="1" applyBorder="1"/>
    <xf numFmtId="0" fontId="0" fillId="0" borderId="4" xfId="0" applyFill="1" applyBorder="1"/>
    <xf numFmtId="0" fontId="15" fillId="0" borderId="4" xfId="0" applyFont="1" applyFill="1" applyBorder="1"/>
    <xf numFmtId="0" fontId="0" fillId="0" borderId="21" xfId="0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182" fontId="0" fillId="0" borderId="1" xfId="0" applyNumberFormat="1" applyFill="1" applyBorder="1" applyAlignment="1">
      <alignment horizontal="right"/>
    </xf>
    <xf numFmtId="176" fontId="1" fillId="0" borderId="0" xfId="0" applyNumberFormat="1" applyFont="1"/>
    <xf numFmtId="56" fontId="0" fillId="0" borderId="0" xfId="0" applyNumberFormat="1"/>
    <xf numFmtId="56" fontId="0" fillId="0" borderId="0" xfId="0" quotePrefix="1" applyNumberFormat="1"/>
    <xf numFmtId="0" fontId="0" fillId="0" borderId="0" xfId="0" quotePrefix="1"/>
    <xf numFmtId="181" fontId="0" fillId="0" borderId="0" xfId="0" applyNumberFormat="1"/>
    <xf numFmtId="0" fontId="21" fillId="0" borderId="0" xfId="0" applyFont="1" applyFill="1" applyAlignment="1">
      <alignment vertical="center"/>
    </xf>
    <xf numFmtId="0" fontId="21" fillId="0" borderId="16" xfId="0" applyFont="1" applyFill="1" applyBorder="1" applyAlignment="1">
      <alignment vertical="center"/>
    </xf>
    <xf numFmtId="0" fontId="21" fillId="0" borderId="14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9" xfId="0" applyFont="1" applyFill="1" applyBorder="1" applyAlignment="1">
      <alignment vertical="center"/>
    </xf>
    <xf numFmtId="0" fontId="0" fillId="0" borderId="0" xfId="0" applyFont="1" applyFill="1"/>
    <xf numFmtId="183" fontId="0" fillId="0" borderId="0" xfId="0" applyNumberFormat="1" applyFont="1" applyFill="1"/>
    <xf numFmtId="0" fontId="0" fillId="0" borderId="0" xfId="0" applyFont="1"/>
    <xf numFmtId="0" fontId="10" fillId="0" borderId="24" xfId="0" applyFont="1" applyFill="1" applyBorder="1" applyAlignment="1">
      <alignment horizontal="center" vertical="center" wrapText="1"/>
    </xf>
    <xf numFmtId="178" fontId="0" fillId="0" borderId="0" xfId="0" applyNumberFormat="1" applyFont="1"/>
    <xf numFmtId="0" fontId="14" fillId="0" borderId="0" xfId="0" applyFont="1" applyFill="1"/>
    <xf numFmtId="0" fontId="22" fillId="0" borderId="25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176" fontId="23" fillId="0" borderId="25" xfId="0" applyNumberFormat="1" applyFont="1" applyFill="1" applyBorder="1" applyAlignment="1">
      <alignment horizontal="center" vertical="center"/>
    </xf>
    <xf numFmtId="176" fontId="13" fillId="0" borderId="25" xfId="0" applyNumberFormat="1" applyFont="1" applyFill="1" applyBorder="1" applyAlignment="1">
      <alignment horizontal="center" vertical="center"/>
    </xf>
    <xf numFmtId="176" fontId="13" fillId="0" borderId="26" xfId="0" applyNumberFormat="1" applyFont="1" applyFill="1" applyBorder="1" applyAlignment="1">
      <alignment horizontal="center" vertical="center"/>
    </xf>
    <xf numFmtId="176" fontId="23" fillId="0" borderId="26" xfId="0" applyNumberFormat="1" applyFont="1" applyFill="1" applyBorder="1" applyAlignment="1">
      <alignment horizontal="center" vertical="center"/>
    </xf>
    <xf numFmtId="176" fontId="18" fillId="0" borderId="24" xfId="0" applyNumberFormat="1" applyFont="1" applyFill="1" applyBorder="1" applyAlignment="1">
      <alignment horizontal="center" vertical="center"/>
    </xf>
    <xf numFmtId="176" fontId="18" fillId="0" borderId="24" xfId="0" applyNumberFormat="1" applyFont="1" applyFill="1" applyBorder="1" applyAlignment="1">
      <alignment horizontal="right" vertical="center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center" vertical="center" wrapText="1"/>
    </xf>
    <xf numFmtId="176" fontId="23" fillId="0" borderId="29" xfId="0" applyNumberFormat="1" applyFont="1" applyFill="1" applyBorder="1" applyAlignment="1">
      <alignment horizontal="center" vertical="center"/>
    </xf>
    <xf numFmtId="176" fontId="23" fillId="0" borderId="30" xfId="0" applyNumberFormat="1" applyFont="1" applyFill="1" applyBorder="1" applyAlignment="1">
      <alignment horizontal="center" vertical="center"/>
    </xf>
    <xf numFmtId="176" fontId="18" fillId="0" borderId="31" xfId="0" applyNumberFormat="1" applyFont="1" applyFill="1" applyBorder="1" applyAlignment="1">
      <alignment horizontal="center" vertical="center"/>
    </xf>
    <xf numFmtId="176" fontId="23" fillId="0" borderId="32" xfId="0" applyNumberFormat="1" applyFont="1" applyFill="1" applyBorder="1" applyAlignment="1">
      <alignment horizontal="center" vertical="center"/>
    </xf>
    <xf numFmtId="176" fontId="18" fillId="0" borderId="31" xfId="0" applyNumberFormat="1" applyFont="1" applyFill="1" applyBorder="1" applyAlignment="1">
      <alignment horizontal="right" vertical="center"/>
    </xf>
    <xf numFmtId="176" fontId="18" fillId="0" borderId="28" xfId="1" applyNumberFormat="1" applyFont="1" applyFill="1" applyBorder="1" applyAlignment="1">
      <alignment horizontal="center" vertical="center"/>
    </xf>
    <xf numFmtId="176" fontId="19" fillId="0" borderId="28" xfId="1" applyNumberFormat="1" applyFont="1" applyFill="1" applyBorder="1" applyAlignment="1">
      <alignment horizontal="center" vertical="center"/>
    </xf>
    <xf numFmtId="176" fontId="19" fillId="0" borderId="33" xfId="1" applyNumberFormat="1" applyFont="1" applyFill="1" applyBorder="1" applyAlignment="1">
      <alignment horizontal="center" vertical="center"/>
    </xf>
    <xf numFmtId="0" fontId="1" fillId="3" borderId="34" xfId="0" applyFont="1" applyFill="1" applyBorder="1"/>
    <xf numFmtId="0" fontId="12" fillId="3" borderId="7" xfId="0" applyFont="1" applyFill="1" applyBorder="1" applyAlignment="1">
      <alignment horizontal="distributed" vertical="center"/>
    </xf>
    <xf numFmtId="0" fontId="4" fillId="3" borderId="8" xfId="0" applyFont="1" applyFill="1" applyBorder="1" applyAlignment="1">
      <alignment horizontal="distributed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left" vertical="center"/>
    </xf>
    <xf numFmtId="0" fontId="1" fillId="3" borderId="36" xfId="0" applyFont="1" applyFill="1" applyBorder="1"/>
    <xf numFmtId="0" fontId="4" fillId="3" borderId="10" xfId="0" applyFont="1" applyFill="1" applyBorder="1" applyAlignment="1">
      <alignment horizontal="distributed" vertical="center"/>
    </xf>
    <xf numFmtId="0" fontId="0" fillId="3" borderId="22" xfId="0" quotePrefix="1" applyFill="1" applyBorder="1" applyAlignment="1">
      <alignment horizontal="left" vertical="center"/>
    </xf>
    <xf numFmtId="0" fontId="0" fillId="3" borderId="22" xfId="0" quotePrefix="1" applyFill="1" applyBorder="1" applyAlignment="1">
      <alignment vertical="center"/>
    </xf>
    <xf numFmtId="0" fontId="1" fillId="3" borderId="22" xfId="0" quotePrefix="1" applyFont="1" applyFill="1" applyBorder="1" applyAlignment="1">
      <alignment horizontal="center" vertical="center"/>
    </xf>
    <xf numFmtId="0" fontId="1" fillId="3" borderId="37" xfId="0" applyFont="1" applyFill="1" applyBorder="1"/>
    <xf numFmtId="0" fontId="4" fillId="3" borderId="12" xfId="0" applyFont="1" applyFill="1" applyBorder="1" applyAlignment="1">
      <alignment horizontal="distributed" vertical="center"/>
    </xf>
    <xf numFmtId="0" fontId="1" fillId="3" borderId="23" xfId="0" quotePrefix="1" applyFont="1" applyFill="1" applyBorder="1" applyAlignment="1">
      <alignment horizontal="center" vertical="center"/>
    </xf>
    <xf numFmtId="0" fontId="1" fillId="4" borderId="0" xfId="0" applyFont="1" applyFill="1"/>
    <xf numFmtId="0" fontId="4" fillId="4" borderId="0" xfId="0" applyFont="1" applyFill="1"/>
    <xf numFmtId="0" fontId="14" fillId="4" borderId="0" xfId="0" applyFont="1" applyFill="1"/>
    <xf numFmtId="0" fontId="22" fillId="4" borderId="25" xfId="0" applyFont="1" applyFill="1" applyBorder="1" applyAlignment="1">
      <alignment horizontal="center" vertical="center" wrapText="1"/>
    </xf>
    <xf numFmtId="176" fontId="23" fillId="4" borderId="25" xfId="0" applyNumberFormat="1" applyFont="1" applyFill="1" applyBorder="1" applyAlignment="1">
      <alignment horizontal="center" vertical="center"/>
    </xf>
    <xf numFmtId="176" fontId="23" fillId="4" borderId="32" xfId="0" applyNumberFormat="1" applyFont="1" applyFill="1" applyBorder="1" applyAlignment="1">
      <alignment horizontal="center" vertical="center"/>
    </xf>
    <xf numFmtId="176" fontId="4" fillId="4" borderId="0" xfId="0" applyNumberFormat="1" applyFont="1" applyFill="1"/>
    <xf numFmtId="176" fontId="23" fillId="0" borderId="39" xfId="0" applyNumberFormat="1" applyFont="1" applyFill="1" applyBorder="1" applyAlignment="1">
      <alignment horizontal="center" vertical="center"/>
    </xf>
    <xf numFmtId="176" fontId="13" fillId="0" borderId="40" xfId="1" applyNumberFormat="1" applyFont="1" applyFill="1" applyBorder="1" applyAlignment="1">
      <alignment horizontal="center" vertical="center"/>
    </xf>
    <xf numFmtId="176" fontId="20" fillId="0" borderId="40" xfId="1" applyNumberFormat="1" applyFont="1" applyFill="1" applyBorder="1" applyAlignment="1">
      <alignment horizontal="center" vertical="center"/>
    </xf>
    <xf numFmtId="176" fontId="13" fillId="0" borderId="41" xfId="1" applyNumberFormat="1" applyFont="1" applyFill="1" applyBorder="1" applyAlignment="1">
      <alignment horizontal="center" vertical="center"/>
    </xf>
    <xf numFmtId="176" fontId="13" fillId="0" borderId="32" xfId="1" applyNumberFormat="1" applyFont="1" applyFill="1" applyBorder="1" applyAlignment="1">
      <alignment horizontal="center" vertical="center"/>
    </xf>
    <xf numFmtId="177" fontId="5" fillId="0" borderId="17" xfId="0" applyNumberFormat="1" applyFont="1" applyFill="1" applyBorder="1" applyAlignment="1">
      <alignment vertical="center"/>
    </xf>
    <xf numFmtId="179" fontId="5" fillId="0" borderId="17" xfId="0" applyNumberFormat="1" applyFont="1" applyFill="1" applyBorder="1" applyAlignment="1">
      <alignment vertical="center"/>
    </xf>
    <xf numFmtId="178" fontId="5" fillId="0" borderId="17" xfId="0" applyNumberFormat="1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2" fillId="0" borderId="7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12" fillId="0" borderId="13" xfId="0" applyFont="1" applyBorder="1" applyAlignment="1">
      <alignment horizontal="distributed" vertical="center"/>
    </xf>
    <xf numFmtId="0" fontId="4" fillId="0" borderId="17" xfId="0" quotePrefix="1" applyFont="1" applyBorder="1" applyAlignment="1">
      <alignment horizontal="center" vertical="center"/>
    </xf>
    <xf numFmtId="0" fontId="4" fillId="0" borderId="14" xfId="0" quotePrefix="1" applyFont="1" applyBorder="1" applyAlignment="1">
      <alignment horizontal="center" vertical="center"/>
    </xf>
    <xf numFmtId="0" fontId="4" fillId="0" borderId="16" xfId="0" quotePrefix="1" applyFont="1" applyBorder="1" applyAlignment="1">
      <alignment horizontal="center" vertical="center"/>
    </xf>
    <xf numFmtId="0" fontId="4" fillId="2" borderId="17" xfId="0" quotePrefix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4" xfId="0" quotePrefix="1" applyFont="1" applyFill="1" applyBorder="1" applyAlignment="1">
      <alignment horizontal="center" vertical="center"/>
    </xf>
    <xf numFmtId="0" fontId="4" fillId="3" borderId="50" xfId="0" quotePrefix="1" applyFont="1" applyFill="1" applyBorder="1" applyAlignment="1">
      <alignment horizontal="center" vertical="center"/>
    </xf>
    <xf numFmtId="0" fontId="4" fillId="3" borderId="42" xfId="0" quotePrefix="1" applyFont="1" applyFill="1" applyBorder="1" applyAlignment="1">
      <alignment horizontal="center" vertical="center"/>
    </xf>
    <xf numFmtId="0" fontId="4" fillId="3" borderId="44" xfId="0" quotePrefix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3" borderId="43" xfId="0" quotePrefix="1" applyFont="1" applyFill="1" applyBorder="1" applyAlignment="1">
      <alignment horizontal="center" vertical="center"/>
    </xf>
    <xf numFmtId="0" fontId="4" fillId="3" borderId="15" xfId="0" quotePrefix="1" applyFont="1" applyFill="1" applyBorder="1" applyAlignment="1">
      <alignment horizontal="center" vertical="center"/>
    </xf>
    <xf numFmtId="0" fontId="4" fillId="3" borderId="46" xfId="0" quotePrefix="1" applyFont="1" applyFill="1" applyBorder="1" applyAlignment="1">
      <alignment horizontal="center" vertical="center"/>
    </xf>
    <xf numFmtId="0" fontId="4" fillId="3" borderId="36" xfId="0" quotePrefix="1" applyFont="1" applyFill="1" applyBorder="1" applyAlignment="1">
      <alignment horizontal="center" vertical="center"/>
    </xf>
    <xf numFmtId="0" fontId="4" fillId="3" borderId="0" xfId="0" quotePrefix="1" applyFont="1" applyFill="1" applyBorder="1" applyAlignment="1">
      <alignment horizontal="center" vertical="center"/>
    </xf>
    <xf numFmtId="0" fontId="4" fillId="3" borderId="51" xfId="0" quotePrefix="1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distributed" vertical="center"/>
    </xf>
    <xf numFmtId="0" fontId="12" fillId="3" borderId="0" xfId="0" applyFont="1" applyFill="1" applyBorder="1" applyAlignment="1">
      <alignment horizontal="distributed" vertical="center"/>
    </xf>
    <xf numFmtId="0" fontId="12" fillId="3" borderId="13" xfId="0" applyFont="1" applyFill="1" applyBorder="1" applyAlignment="1">
      <alignment horizontal="distributed" vertical="center"/>
    </xf>
    <xf numFmtId="0" fontId="12" fillId="3" borderId="3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12" fillId="3" borderId="48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4">
    <cellStyle name="標準" xfId="0" builtinId="0"/>
    <cellStyle name="標準 2" xfId="2" xr:uid="{00000000-0005-0000-0000-000002000000}"/>
    <cellStyle name="標準 3" xfId="3" xr:uid="{00000000-0005-0000-0000-000003000000}"/>
    <cellStyle name="標準_学校保健統計調査結果" xfId="1" xr:uid="{00000000-0005-0000-0000-000006000000}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0</xdr:col>
      <xdr:colOff>0</xdr:colOff>
      <xdr:row>15</xdr:row>
      <xdr:rowOff>95250</xdr:rowOff>
    </xdr:to>
    <xdr:sp macro="" textlink="">
      <xdr:nvSpPr>
        <xdr:cNvPr id="6785414" name="Rectangle 8">
          <a:extLst>
            <a:ext uri="{FF2B5EF4-FFF2-40B4-BE49-F238E27FC236}">
              <a16:creationId xmlns:a16="http://schemas.microsoft.com/office/drawing/2014/main" id="{00000000-0008-0000-1E00-000086896700}"/>
            </a:ext>
          </a:extLst>
        </xdr:cNvPr>
        <xdr:cNvSpPr>
          <a:spLocks noChangeArrowheads="1"/>
        </xdr:cNvSpPr>
      </xdr:nvSpPr>
      <xdr:spPr bwMode="auto">
        <a:xfrm>
          <a:off x="0" y="2895600"/>
          <a:ext cx="0" cy="57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15</xdr:row>
      <xdr:rowOff>57150</xdr:rowOff>
    </xdr:from>
    <xdr:to>
      <xdr:col>0</xdr:col>
      <xdr:colOff>0</xdr:colOff>
      <xdr:row>15</xdr:row>
      <xdr:rowOff>114300</xdr:rowOff>
    </xdr:to>
    <xdr:sp macro="" textlink="">
      <xdr:nvSpPr>
        <xdr:cNvPr id="6785415" name="Rectangle 21">
          <a:extLst>
            <a:ext uri="{FF2B5EF4-FFF2-40B4-BE49-F238E27FC236}">
              <a16:creationId xmlns:a16="http://schemas.microsoft.com/office/drawing/2014/main" id="{00000000-0008-0000-1E00-000087896700}"/>
            </a:ext>
          </a:extLst>
        </xdr:cNvPr>
        <xdr:cNvSpPr>
          <a:spLocks noChangeArrowheads="1"/>
        </xdr:cNvSpPr>
      </xdr:nvSpPr>
      <xdr:spPr bwMode="auto">
        <a:xfrm>
          <a:off x="0" y="2914650"/>
          <a:ext cx="0" cy="57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9">
    <tabColor rgb="FFFFFF00"/>
  </sheetPr>
  <dimension ref="A1:P36"/>
  <sheetViews>
    <sheetView tabSelected="1" workbookViewId="0">
      <selection activeCell="C5" sqref="C5"/>
    </sheetView>
  </sheetViews>
  <sheetFormatPr defaultRowHeight="14.25" x14ac:dyDescent="0.15"/>
  <cols>
    <col min="1" max="1" width="9.140625" style="46"/>
    <col min="2" max="2" width="11" style="46" customWidth="1"/>
    <col min="3" max="3" width="9.140625" style="46"/>
    <col min="4" max="4" width="13.28515625" style="95" customWidth="1"/>
    <col min="5" max="5" width="2.7109375" style="95" customWidth="1"/>
    <col min="6" max="6" width="14.85546875" style="46" customWidth="1"/>
    <col min="7" max="7" width="1.140625" style="95" customWidth="1"/>
    <col min="8" max="8" width="14.85546875" style="95" customWidth="1"/>
    <col min="9" max="9" width="1.28515625" style="95" customWidth="1"/>
    <col min="10" max="10" width="12.7109375" style="46" customWidth="1"/>
    <col min="11" max="11" width="2.7109375" style="95" customWidth="1"/>
    <col min="12" max="12" width="14.85546875" style="46" customWidth="1"/>
    <col min="13" max="13" width="1.42578125" style="95" customWidth="1"/>
    <col min="14" max="14" width="14.85546875" style="95" customWidth="1"/>
    <col min="15" max="15" width="1" style="95" customWidth="1"/>
    <col min="16" max="16384" width="9.140625" style="95"/>
  </cols>
  <sheetData>
    <row r="1" spans="1:16" s="8" customFormat="1" ht="18.75" customHeight="1" x14ac:dyDescent="0.15">
      <c r="A1" s="7" t="s">
        <v>90</v>
      </c>
      <c r="C1" s="62"/>
      <c r="D1" s="62"/>
      <c r="F1" s="101"/>
      <c r="G1" s="63"/>
      <c r="H1" s="63"/>
      <c r="J1" s="64"/>
      <c r="K1" s="64"/>
      <c r="L1" s="64"/>
      <c r="M1" s="7"/>
      <c r="N1" s="100"/>
    </row>
    <row r="2" spans="1:16" ht="18" customHeight="1" x14ac:dyDescent="0.15"/>
    <row r="3" spans="1:16" s="46" customFormat="1" ht="23.45" customHeight="1" x14ac:dyDescent="0.15">
      <c r="A3" s="47"/>
      <c r="B3" s="48"/>
      <c r="C3" s="49"/>
      <c r="D3" s="156" t="s">
        <v>16</v>
      </c>
      <c r="E3" s="157"/>
      <c r="F3" s="157"/>
      <c r="G3" s="157"/>
      <c r="H3" s="157"/>
      <c r="I3" s="158"/>
      <c r="J3" s="156" t="s">
        <v>87</v>
      </c>
      <c r="K3" s="157"/>
      <c r="L3" s="157"/>
      <c r="M3" s="157"/>
      <c r="N3" s="157"/>
      <c r="O3" s="158"/>
    </row>
    <row r="4" spans="1:16" s="46" customFormat="1" ht="23.45" customHeight="1" x14ac:dyDescent="0.15">
      <c r="A4" s="50"/>
      <c r="B4" s="51"/>
      <c r="C4" s="52"/>
      <c r="D4" s="158" t="s">
        <v>88</v>
      </c>
      <c r="E4" s="155"/>
      <c r="F4" s="155" t="s">
        <v>2</v>
      </c>
      <c r="G4" s="155"/>
      <c r="H4" s="155" t="s">
        <v>3</v>
      </c>
      <c r="I4" s="155"/>
      <c r="J4" s="158" t="s">
        <v>88</v>
      </c>
      <c r="K4" s="155"/>
      <c r="L4" s="155" t="s">
        <v>2</v>
      </c>
      <c r="M4" s="155"/>
      <c r="N4" s="155" t="s">
        <v>3</v>
      </c>
      <c r="O4" s="155"/>
    </row>
    <row r="5" spans="1:16" ht="23.45" customHeight="1" x14ac:dyDescent="0.15">
      <c r="A5" s="53"/>
      <c r="B5" s="54" t="s">
        <v>21</v>
      </c>
      <c r="C5" s="55" t="s">
        <v>11</v>
      </c>
      <c r="D5" s="154">
        <v>510</v>
      </c>
      <c r="E5" s="96"/>
      <c r="F5" s="151">
        <v>110</v>
      </c>
      <c r="G5" s="96"/>
      <c r="H5" s="152">
        <v>4.8499999999999996</v>
      </c>
      <c r="I5" s="97"/>
      <c r="J5" s="154">
        <v>510</v>
      </c>
      <c r="K5" s="96"/>
      <c r="L5" s="153">
        <v>19</v>
      </c>
      <c r="M5" s="96"/>
      <c r="N5" s="152">
        <v>2.71</v>
      </c>
      <c r="O5" s="96"/>
      <c r="P5" s="98"/>
    </row>
    <row r="6" spans="1:16" ht="23.45" customHeight="1" x14ac:dyDescent="0.15">
      <c r="A6" s="56"/>
      <c r="B6" s="57"/>
      <c r="C6" s="55" t="s">
        <v>12</v>
      </c>
      <c r="D6" s="154">
        <v>455</v>
      </c>
      <c r="E6" s="96"/>
      <c r="F6" s="151">
        <v>116.4</v>
      </c>
      <c r="G6" s="96"/>
      <c r="H6" s="152">
        <v>5.01</v>
      </c>
      <c r="I6" s="97"/>
      <c r="J6" s="154">
        <v>455</v>
      </c>
      <c r="K6" s="96"/>
      <c r="L6" s="153">
        <v>21.4</v>
      </c>
      <c r="M6" s="96"/>
      <c r="N6" s="152">
        <v>3.08</v>
      </c>
      <c r="O6" s="96"/>
      <c r="P6" s="98"/>
    </row>
    <row r="7" spans="1:16" ht="23.45" customHeight="1" x14ac:dyDescent="0.15">
      <c r="A7" s="56"/>
      <c r="B7" s="58"/>
      <c r="C7" s="55" t="s">
        <v>13</v>
      </c>
      <c r="D7" s="154">
        <v>456</v>
      </c>
      <c r="E7" s="96"/>
      <c r="F7" s="151">
        <v>122.3</v>
      </c>
      <c r="G7" s="96"/>
      <c r="H7" s="152">
        <v>5.35</v>
      </c>
      <c r="I7" s="97"/>
      <c r="J7" s="154">
        <v>456</v>
      </c>
      <c r="K7" s="96"/>
      <c r="L7" s="153">
        <v>24</v>
      </c>
      <c r="M7" s="96"/>
      <c r="N7" s="152">
        <v>4.1900000000000004</v>
      </c>
      <c r="O7" s="96"/>
      <c r="P7" s="98"/>
    </row>
    <row r="8" spans="1:16" ht="23.45" customHeight="1" x14ac:dyDescent="0.15">
      <c r="A8" s="56"/>
      <c r="B8" s="58" t="s">
        <v>18</v>
      </c>
      <c r="C8" s="55" t="s">
        <v>14</v>
      </c>
      <c r="D8" s="154">
        <v>456</v>
      </c>
      <c r="E8" s="96"/>
      <c r="F8" s="151">
        <v>127.8</v>
      </c>
      <c r="G8" s="96"/>
      <c r="H8" s="152">
        <v>5.21</v>
      </c>
      <c r="I8" s="97"/>
      <c r="J8" s="154">
        <v>456</v>
      </c>
      <c r="K8" s="96"/>
      <c r="L8" s="153">
        <v>27.4</v>
      </c>
      <c r="M8" s="96"/>
      <c r="N8" s="152">
        <v>5.2</v>
      </c>
      <c r="O8" s="96"/>
      <c r="P8" s="98"/>
    </row>
    <row r="9" spans="1:16" ht="23.45" customHeight="1" x14ac:dyDescent="0.15">
      <c r="A9" s="56"/>
      <c r="B9" s="58"/>
      <c r="C9" s="55" t="s">
        <v>15</v>
      </c>
      <c r="D9" s="154">
        <v>456</v>
      </c>
      <c r="E9" s="96"/>
      <c r="F9" s="151">
        <v>133.30000000000001</v>
      </c>
      <c r="G9" s="96"/>
      <c r="H9" s="152">
        <v>5.47</v>
      </c>
      <c r="I9" s="97"/>
      <c r="J9" s="154">
        <v>456</v>
      </c>
      <c r="K9" s="96"/>
      <c r="L9" s="153">
        <v>30.7</v>
      </c>
      <c r="M9" s="96"/>
      <c r="N9" s="152">
        <v>5.94</v>
      </c>
      <c r="O9" s="96"/>
      <c r="P9" s="98"/>
    </row>
    <row r="10" spans="1:16" ht="23.45" customHeight="1" x14ac:dyDescent="0.15">
      <c r="A10" s="59" t="s">
        <v>26</v>
      </c>
      <c r="B10" s="58"/>
      <c r="C10" s="55" t="s">
        <v>4</v>
      </c>
      <c r="D10" s="154">
        <v>453</v>
      </c>
      <c r="E10" s="96"/>
      <c r="F10" s="151">
        <v>138.6</v>
      </c>
      <c r="G10" s="96"/>
      <c r="H10" s="152">
        <v>5.71</v>
      </c>
      <c r="I10" s="97"/>
      <c r="J10" s="154">
        <v>453</v>
      </c>
      <c r="K10" s="96"/>
      <c r="L10" s="153">
        <v>34.1</v>
      </c>
      <c r="M10" s="96"/>
      <c r="N10" s="152">
        <v>6.62</v>
      </c>
      <c r="O10" s="96"/>
      <c r="P10" s="98"/>
    </row>
    <row r="11" spans="1:16" ht="23.45" customHeight="1" x14ac:dyDescent="0.15">
      <c r="A11" s="56"/>
      <c r="B11" s="54"/>
      <c r="C11" s="55" t="s">
        <v>5</v>
      </c>
      <c r="D11" s="154">
        <v>456</v>
      </c>
      <c r="E11" s="96"/>
      <c r="F11" s="151">
        <v>145.19999999999999</v>
      </c>
      <c r="G11" s="96"/>
      <c r="H11" s="152">
        <v>7.19</v>
      </c>
      <c r="I11" s="97"/>
      <c r="J11" s="154">
        <v>456</v>
      </c>
      <c r="K11" s="96"/>
      <c r="L11" s="153">
        <v>39.5</v>
      </c>
      <c r="M11" s="96"/>
      <c r="N11" s="152">
        <v>8.9600000000000009</v>
      </c>
      <c r="O11" s="96"/>
      <c r="P11" s="98"/>
    </row>
    <row r="12" spans="1:16" ht="23.45" customHeight="1" x14ac:dyDescent="0.15">
      <c r="A12" s="56"/>
      <c r="B12" s="57"/>
      <c r="C12" s="55" t="s">
        <v>30</v>
      </c>
      <c r="D12" s="154">
        <v>739</v>
      </c>
      <c r="E12" s="96"/>
      <c r="F12" s="151">
        <v>152.19999999999999</v>
      </c>
      <c r="G12" s="96"/>
      <c r="H12" s="152">
        <v>8.36</v>
      </c>
      <c r="I12" s="97"/>
      <c r="J12" s="154">
        <v>739</v>
      </c>
      <c r="K12" s="96"/>
      <c r="L12" s="153">
        <v>45</v>
      </c>
      <c r="M12" s="96"/>
      <c r="N12" s="152">
        <v>10.210000000000001</v>
      </c>
      <c r="O12" s="96"/>
      <c r="P12" s="98"/>
    </row>
    <row r="13" spans="1:16" ht="23.45" customHeight="1" x14ac:dyDescent="0.15">
      <c r="A13" s="56"/>
      <c r="B13" s="58" t="s">
        <v>19</v>
      </c>
      <c r="C13" s="55" t="s">
        <v>6</v>
      </c>
      <c r="D13" s="154">
        <v>740</v>
      </c>
      <c r="E13" s="96"/>
      <c r="F13" s="151">
        <v>159.19999999999999</v>
      </c>
      <c r="G13" s="96"/>
      <c r="H13" s="152">
        <v>7.77</v>
      </c>
      <c r="I13" s="97"/>
      <c r="J13" s="154">
        <v>740</v>
      </c>
      <c r="K13" s="96"/>
      <c r="L13" s="153">
        <v>49.5</v>
      </c>
      <c r="M13" s="96"/>
      <c r="N13" s="152">
        <v>10.87</v>
      </c>
      <c r="O13" s="96"/>
      <c r="P13" s="98"/>
    </row>
    <row r="14" spans="1:16" ht="23.45" customHeight="1" x14ac:dyDescent="0.15">
      <c r="A14" s="56"/>
      <c r="B14" s="54"/>
      <c r="C14" s="55" t="s">
        <v>7</v>
      </c>
      <c r="D14" s="154">
        <v>737</v>
      </c>
      <c r="E14" s="96"/>
      <c r="F14" s="151">
        <v>164.9</v>
      </c>
      <c r="G14" s="96"/>
      <c r="H14" s="152">
        <v>6.27</v>
      </c>
      <c r="I14" s="97"/>
      <c r="J14" s="154">
        <v>737</v>
      </c>
      <c r="K14" s="96"/>
      <c r="L14" s="153">
        <v>53.7</v>
      </c>
      <c r="M14" s="96"/>
      <c r="N14" s="152">
        <v>8.7100000000000009</v>
      </c>
      <c r="O14" s="96"/>
      <c r="P14" s="98"/>
    </row>
    <row r="15" spans="1:16" ht="23.45" customHeight="1" x14ac:dyDescent="0.15">
      <c r="A15" s="56"/>
      <c r="B15" s="57"/>
      <c r="C15" s="55" t="s">
        <v>8</v>
      </c>
      <c r="D15" s="154">
        <v>360</v>
      </c>
      <c r="E15" s="96"/>
      <c r="F15" s="151">
        <v>167.5</v>
      </c>
      <c r="G15" s="96"/>
      <c r="H15" s="152">
        <v>5.92</v>
      </c>
      <c r="I15" s="97"/>
      <c r="J15" s="154">
        <v>360</v>
      </c>
      <c r="K15" s="96"/>
      <c r="L15" s="153">
        <v>58.1</v>
      </c>
      <c r="M15" s="96"/>
      <c r="N15" s="152">
        <v>10.54</v>
      </c>
      <c r="O15" s="96"/>
      <c r="P15" s="98"/>
    </row>
    <row r="16" spans="1:16" ht="23.45" customHeight="1" x14ac:dyDescent="0.15">
      <c r="A16" s="56"/>
      <c r="B16" s="58" t="s">
        <v>20</v>
      </c>
      <c r="C16" s="55" t="s">
        <v>9</v>
      </c>
      <c r="D16" s="154">
        <v>360</v>
      </c>
      <c r="E16" s="96"/>
      <c r="F16" s="151">
        <v>169.6</v>
      </c>
      <c r="G16" s="96"/>
      <c r="H16" s="152">
        <v>6.21</v>
      </c>
      <c r="I16" s="97"/>
      <c r="J16" s="154">
        <v>360</v>
      </c>
      <c r="K16" s="96"/>
      <c r="L16" s="153">
        <v>61.4</v>
      </c>
      <c r="M16" s="96"/>
      <c r="N16" s="152">
        <v>10.01</v>
      </c>
      <c r="O16" s="96"/>
      <c r="P16" s="98"/>
    </row>
    <row r="17" spans="1:16" ht="23.45" customHeight="1" x14ac:dyDescent="0.15">
      <c r="A17" s="60"/>
      <c r="B17" s="54"/>
      <c r="C17" s="55" t="s">
        <v>10</v>
      </c>
      <c r="D17" s="154">
        <v>357</v>
      </c>
      <c r="E17" s="96"/>
      <c r="F17" s="151">
        <v>170.2</v>
      </c>
      <c r="G17" s="96"/>
      <c r="H17" s="152">
        <v>5.98</v>
      </c>
      <c r="I17" s="97"/>
      <c r="J17" s="154">
        <v>357</v>
      </c>
      <c r="K17" s="96"/>
      <c r="L17" s="153">
        <v>62.8</v>
      </c>
      <c r="M17" s="96"/>
      <c r="N17" s="152">
        <v>9.9600000000000009</v>
      </c>
      <c r="O17" s="96"/>
      <c r="P17" s="98"/>
    </row>
    <row r="18" spans="1:16" ht="23.45" customHeight="1" x14ac:dyDescent="0.15">
      <c r="A18" s="53"/>
      <c r="B18" s="61" t="s">
        <v>21</v>
      </c>
      <c r="C18" s="55" t="s">
        <v>11</v>
      </c>
      <c r="D18" s="154">
        <v>523</v>
      </c>
      <c r="E18" s="96"/>
      <c r="F18" s="151">
        <v>109.5</v>
      </c>
      <c r="G18" s="96"/>
      <c r="H18" s="152">
        <v>5.1100000000000003</v>
      </c>
      <c r="I18" s="97"/>
      <c r="J18" s="154">
        <v>523</v>
      </c>
      <c r="K18" s="96"/>
      <c r="L18" s="153">
        <v>18.600000000000001</v>
      </c>
      <c r="M18" s="96"/>
      <c r="N18" s="152">
        <v>2.75</v>
      </c>
      <c r="O18" s="96"/>
      <c r="P18" s="98"/>
    </row>
    <row r="19" spans="1:16" ht="23.45" customHeight="1" x14ac:dyDescent="0.15">
      <c r="A19" s="56"/>
      <c r="B19" s="57"/>
      <c r="C19" s="55" t="s">
        <v>12</v>
      </c>
      <c r="D19" s="154">
        <v>455</v>
      </c>
      <c r="E19" s="96"/>
      <c r="F19" s="151">
        <v>115.9</v>
      </c>
      <c r="G19" s="96"/>
      <c r="H19" s="152">
        <v>5.12</v>
      </c>
      <c r="I19" s="97"/>
      <c r="J19" s="154">
        <v>455</v>
      </c>
      <c r="K19" s="96"/>
      <c r="L19" s="153">
        <v>21.4</v>
      </c>
      <c r="M19" s="96"/>
      <c r="N19" s="152">
        <v>3.35</v>
      </c>
      <c r="O19" s="96"/>
      <c r="P19" s="98"/>
    </row>
    <row r="20" spans="1:16" ht="23.45" customHeight="1" x14ac:dyDescent="0.15">
      <c r="A20" s="56"/>
      <c r="B20" s="58"/>
      <c r="C20" s="55" t="s">
        <v>13</v>
      </c>
      <c r="D20" s="154">
        <v>456</v>
      </c>
      <c r="E20" s="96"/>
      <c r="F20" s="151">
        <v>121.3</v>
      </c>
      <c r="G20" s="96"/>
      <c r="H20" s="152">
        <v>4.8</v>
      </c>
      <c r="I20" s="97"/>
      <c r="J20" s="154">
        <v>456</v>
      </c>
      <c r="K20" s="96"/>
      <c r="L20" s="153">
        <v>23.5</v>
      </c>
      <c r="M20" s="96"/>
      <c r="N20" s="152">
        <v>3.77</v>
      </c>
      <c r="O20" s="96"/>
      <c r="P20" s="98"/>
    </row>
    <row r="21" spans="1:16" ht="23.45" customHeight="1" x14ac:dyDescent="0.15">
      <c r="A21" s="56"/>
      <c r="B21" s="58" t="s">
        <v>18</v>
      </c>
      <c r="C21" s="55" t="s">
        <v>14</v>
      </c>
      <c r="D21" s="154">
        <v>455</v>
      </c>
      <c r="E21" s="96"/>
      <c r="F21" s="151">
        <v>127.3</v>
      </c>
      <c r="G21" s="96"/>
      <c r="H21" s="152">
        <v>5.5</v>
      </c>
      <c r="I21" s="97"/>
      <c r="J21" s="154">
        <v>455</v>
      </c>
      <c r="K21" s="96"/>
      <c r="L21" s="153">
        <v>26.8</v>
      </c>
      <c r="M21" s="96"/>
      <c r="N21" s="152">
        <v>5.03</v>
      </c>
      <c r="O21" s="96"/>
      <c r="P21" s="98"/>
    </row>
    <row r="22" spans="1:16" ht="23.45" customHeight="1" x14ac:dyDescent="0.15">
      <c r="A22" s="56"/>
      <c r="B22" s="58"/>
      <c r="C22" s="55" t="s">
        <v>15</v>
      </c>
      <c r="D22" s="154">
        <v>454</v>
      </c>
      <c r="E22" s="96"/>
      <c r="F22" s="151">
        <v>133.1</v>
      </c>
      <c r="G22" s="96"/>
      <c r="H22" s="152">
        <v>5.89</v>
      </c>
      <c r="I22" s="97"/>
      <c r="J22" s="154">
        <v>454</v>
      </c>
      <c r="K22" s="96"/>
      <c r="L22" s="153">
        <v>30.2</v>
      </c>
      <c r="M22" s="96"/>
      <c r="N22" s="152">
        <v>5.92</v>
      </c>
      <c r="O22" s="96"/>
      <c r="P22" s="98"/>
    </row>
    <row r="23" spans="1:16" ht="23.45" customHeight="1" x14ac:dyDescent="0.15">
      <c r="A23" s="59" t="s">
        <v>27</v>
      </c>
      <c r="B23" s="58"/>
      <c r="C23" s="55" t="s">
        <v>4</v>
      </c>
      <c r="D23" s="154">
        <v>456</v>
      </c>
      <c r="E23" s="96"/>
      <c r="F23" s="151">
        <v>140.19999999999999</v>
      </c>
      <c r="G23" s="96"/>
      <c r="H23" s="152">
        <v>6.71</v>
      </c>
      <c r="I23" s="97"/>
      <c r="J23" s="154">
        <v>456</v>
      </c>
      <c r="K23" s="96"/>
      <c r="L23" s="153">
        <v>34.5</v>
      </c>
      <c r="M23" s="96"/>
      <c r="N23" s="152">
        <v>6.71</v>
      </c>
      <c r="O23" s="96"/>
      <c r="P23" s="98"/>
    </row>
    <row r="24" spans="1:16" ht="23.45" customHeight="1" x14ac:dyDescent="0.15">
      <c r="A24" s="56"/>
      <c r="B24" s="54"/>
      <c r="C24" s="55" t="s">
        <v>5</v>
      </c>
      <c r="D24" s="154">
        <v>456</v>
      </c>
      <c r="E24" s="96"/>
      <c r="F24" s="151">
        <v>146.6</v>
      </c>
      <c r="G24" s="96"/>
      <c r="H24" s="152">
        <v>6.7</v>
      </c>
      <c r="I24" s="97"/>
      <c r="J24" s="154">
        <v>456</v>
      </c>
      <c r="K24" s="96"/>
      <c r="L24" s="153">
        <v>39.9</v>
      </c>
      <c r="M24" s="96"/>
      <c r="N24" s="152">
        <v>7.9</v>
      </c>
      <c r="O24" s="96"/>
      <c r="P24" s="98"/>
    </row>
    <row r="25" spans="1:16" ht="23.45" customHeight="1" x14ac:dyDescent="0.15">
      <c r="A25" s="56"/>
      <c r="B25" s="57"/>
      <c r="C25" s="55" t="s">
        <v>30</v>
      </c>
      <c r="D25" s="154">
        <v>735</v>
      </c>
      <c r="E25" s="96"/>
      <c r="F25" s="151">
        <v>151.5</v>
      </c>
      <c r="G25" s="96"/>
      <c r="H25" s="152">
        <v>5.61</v>
      </c>
      <c r="I25" s="97"/>
      <c r="J25" s="154">
        <v>735</v>
      </c>
      <c r="K25" s="96"/>
      <c r="L25" s="153">
        <v>44.6</v>
      </c>
      <c r="M25" s="96"/>
      <c r="N25" s="152">
        <v>7.6</v>
      </c>
      <c r="O25" s="96"/>
      <c r="P25" s="98"/>
    </row>
    <row r="26" spans="1:16" ht="23.45" customHeight="1" x14ac:dyDescent="0.15">
      <c r="A26" s="56"/>
      <c r="B26" s="58" t="s">
        <v>19</v>
      </c>
      <c r="C26" s="55" t="s">
        <v>6</v>
      </c>
      <c r="D26" s="154">
        <v>740</v>
      </c>
      <c r="E26" s="96"/>
      <c r="F26" s="151">
        <v>154.4</v>
      </c>
      <c r="G26" s="96"/>
      <c r="H26" s="152">
        <v>5.59</v>
      </c>
      <c r="I26" s="97"/>
      <c r="J26" s="154">
        <v>740</v>
      </c>
      <c r="K26" s="96"/>
      <c r="L26" s="153">
        <v>47.8</v>
      </c>
      <c r="M26" s="96"/>
      <c r="N26" s="152">
        <v>7.29</v>
      </c>
      <c r="O26" s="96"/>
      <c r="P26" s="98"/>
    </row>
    <row r="27" spans="1:16" ht="23.45" customHeight="1" x14ac:dyDescent="0.15">
      <c r="A27" s="56"/>
      <c r="B27" s="54"/>
      <c r="C27" s="55" t="s">
        <v>7</v>
      </c>
      <c r="D27" s="154">
        <v>740</v>
      </c>
      <c r="E27" s="96"/>
      <c r="F27" s="151">
        <v>155.80000000000001</v>
      </c>
      <c r="G27" s="96"/>
      <c r="H27" s="152">
        <v>5.18</v>
      </c>
      <c r="I27" s="97"/>
      <c r="J27" s="154">
        <v>740</v>
      </c>
      <c r="K27" s="96"/>
      <c r="L27" s="153">
        <v>50</v>
      </c>
      <c r="M27" s="96"/>
      <c r="N27" s="152">
        <v>7.41</v>
      </c>
      <c r="O27" s="96"/>
      <c r="P27" s="98"/>
    </row>
    <row r="28" spans="1:16" ht="23.45" customHeight="1" x14ac:dyDescent="0.15">
      <c r="A28" s="56"/>
      <c r="B28" s="57"/>
      <c r="C28" s="55" t="s">
        <v>8</v>
      </c>
      <c r="D28" s="154">
        <v>364</v>
      </c>
      <c r="E28" s="96"/>
      <c r="F28" s="151">
        <v>156.4</v>
      </c>
      <c r="G28" s="96"/>
      <c r="H28" s="152">
        <v>4.74</v>
      </c>
      <c r="I28" s="97"/>
      <c r="J28" s="154">
        <v>364</v>
      </c>
      <c r="K28" s="96"/>
      <c r="L28" s="153">
        <v>51.9</v>
      </c>
      <c r="M28" s="96"/>
      <c r="N28" s="152">
        <v>6.84</v>
      </c>
      <c r="O28" s="96"/>
      <c r="P28" s="98"/>
    </row>
    <row r="29" spans="1:16" ht="23.45" customHeight="1" x14ac:dyDescent="0.15">
      <c r="A29" s="56"/>
      <c r="B29" s="58" t="s">
        <v>20</v>
      </c>
      <c r="C29" s="55" t="s">
        <v>9</v>
      </c>
      <c r="D29" s="154">
        <v>373</v>
      </c>
      <c r="E29" s="96"/>
      <c r="F29" s="151">
        <v>157.1</v>
      </c>
      <c r="G29" s="96"/>
      <c r="H29" s="152">
        <v>5.1100000000000003</v>
      </c>
      <c r="I29" s="97"/>
      <c r="J29" s="154">
        <v>373</v>
      </c>
      <c r="K29" s="96"/>
      <c r="L29" s="153">
        <v>54.1</v>
      </c>
      <c r="M29" s="96"/>
      <c r="N29" s="152">
        <v>9.06</v>
      </c>
      <c r="O29" s="96"/>
      <c r="P29" s="99"/>
    </row>
    <row r="30" spans="1:16" ht="23.45" customHeight="1" x14ac:dyDescent="0.15">
      <c r="A30" s="60"/>
      <c r="B30" s="54"/>
      <c r="C30" s="55" t="s">
        <v>10</v>
      </c>
      <c r="D30" s="154">
        <v>365</v>
      </c>
      <c r="E30" s="96"/>
      <c r="F30" s="151">
        <v>157.1</v>
      </c>
      <c r="G30" s="96"/>
      <c r="H30" s="152">
        <v>5.4</v>
      </c>
      <c r="I30" s="97"/>
      <c r="J30" s="154">
        <v>365</v>
      </c>
      <c r="K30" s="96"/>
      <c r="L30" s="153">
        <v>52.9</v>
      </c>
      <c r="M30" s="96"/>
      <c r="N30" s="152">
        <v>7.81</v>
      </c>
      <c r="O30" s="96"/>
    </row>
    <row r="31" spans="1:16" ht="15" customHeight="1" x14ac:dyDescent="0.15">
      <c r="A31" s="100" t="s">
        <v>91</v>
      </c>
      <c r="D31" s="98"/>
      <c r="E31" s="98"/>
    </row>
    <row r="32" spans="1:16" ht="15" customHeight="1" x14ac:dyDescent="0.15">
      <c r="A32" s="100" t="s">
        <v>89</v>
      </c>
      <c r="D32" s="98"/>
      <c r="E32" s="98"/>
    </row>
    <row r="33" spans="1:1" ht="15" customHeight="1" x14ac:dyDescent="0.15">
      <c r="A33" s="100"/>
    </row>
    <row r="34" spans="1:1" ht="15" customHeight="1" x14ac:dyDescent="0.15">
      <c r="A34" s="100"/>
    </row>
    <row r="35" spans="1:1" ht="15" customHeight="1" x14ac:dyDescent="0.15">
      <c r="A35" s="100"/>
    </row>
    <row r="36" spans="1:1" ht="15" customHeight="1" x14ac:dyDescent="0.15">
      <c r="A36" s="100"/>
    </row>
  </sheetData>
  <mergeCells count="8">
    <mergeCell ref="L4:M4"/>
    <mergeCell ref="N4:O4"/>
    <mergeCell ref="D3:I3"/>
    <mergeCell ref="D4:E4"/>
    <mergeCell ref="F4:G4"/>
    <mergeCell ref="H4:I4"/>
    <mergeCell ref="J4:K4"/>
    <mergeCell ref="J3:O3"/>
  </mergeCells>
  <phoneticPr fontId="2"/>
  <pageMargins left="0.74803149606299213" right="0.78740157480314965" top="0.98425196850393704" bottom="0.98425196850393704" header="0.51181102362204722" footer="0.31496062992125984"/>
  <pageSetup paperSize="9" scale="71" firstPageNumber="16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2">
    <tabColor indexed="10"/>
  </sheetPr>
  <dimension ref="A1:O115"/>
  <sheetViews>
    <sheetView workbookViewId="0"/>
  </sheetViews>
  <sheetFormatPr defaultRowHeight="12" x14ac:dyDescent="0.15"/>
  <cols>
    <col min="1" max="1" width="5.28515625" style="8" customWidth="1"/>
    <col min="2" max="2" width="21.42578125" style="8" customWidth="1"/>
    <col min="3" max="16384" width="9.140625" style="8"/>
  </cols>
  <sheetData>
    <row r="1" spans="1:15" s="74" customFormat="1" ht="15" customHeight="1" thickBot="1" x14ac:dyDescent="0.2">
      <c r="A1" s="71" t="s">
        <v>39</v>
      </c>
      <c r="B1" s="83" t="s">
        <v>43</v>
      </c>
      <c r="C1" s="72">
        <v>5</v>
      </c>
      <c r="D1" s="72">
        <v>6</v>
      </c>
      <c r="E1" s="72">
        <v>7</v>
      </c>
      <c r="F1" s="72">
        <v>8</v>
      </c>
      <c r="G1" s="72">
        <v>9</v>
      </c>
      <c r="H1" s="72">
        <v>10</v>
      </c>
      <c r="I1" s="72">
        <v>11</v>
      </c>
      <c r="J1" s="72">
        <v>12</v>
      </c>
      <c r="K1" s="72">
        <v>13</v>
      </c>
      <c r="L1" s="72">
        <v>14</v>
      </c>
      <c r="M1" s="72">
        <v>15</v>
      </c>
      <c r="N1" s="72">
        <v>16</v>
      </c>
      <c r="O1" s="73">
        <v>17</v>
      </c>
    </row>
    <row r="2" spans="1:15" ht="15" customHeight="1" x14ac:dyDescent="0.15">
      <c r="A2" s="159"/>
      <c r="B2" s="84" t="s">
        <v>80</v>
      </c>
      <c r="C2" s="41">
        <v>109.6</v>
      </c>
      <c r="D2" s="41">
        <v>115.6</v>
      </c>
      <c r="E2" s="41">
        <v>121</v>
      </c>
      <c r="F2" s="41">
        <v>126.4</v>
      </c>
      <c r="G2" s="41">
        <v>131.5</v>
      </c>
      <c r="H2" s="41">
        <v>137.1</v>
      </c>
      <c r="I2" s="41">
        <v>142.69999999999999</v>
      </c>
      <c r="J2" s="41">
        <v>148.9</v>
      </c>
      <c r="K2" s="41">
        <v>156.6</v>
      </c>
      <c r="L2" s="41">
        <v>162.80000000000001</v>
      </c>
      <c r="M2" s="41">
        <v>165.7</v>
      </c>
      <c r="N2" s="41">
        <v>168.6</v>
      </c>
      <c r="O2" s="42">
        <v>169.3</v>
      </c>
    </row>
    <row r="3" spans="1:15" ht="15" customHeight="1" x14ac:dyDescent="0.15">
      <c r="A3" s="160"/>
      <c r="B3" s="85" t="s">
        <v>81</v>
      </c>
      <c r="C3" s="69">
        <v>110.4</v>
      </c>
      <c r="D3" s="69">
        <v>116.3</v>
      </c>
      <c r="E3" s="69">
        <v>122.3</v>
      </c>
      <c r="F3" s="69">
        <v>128.30000000000001</v>
      </c>
      <c r="G3" s="69">
        <v>133.80000000000001</v>
      </c>
      <c r="H3" s="69">
        <v>139.1</v>
      </c>
      <c r="I3" s="69">
        <v>144.6</v>
      </c>
      <c r="J3" s="69">
        <v>151.5</v>
      </c>
      <c r="K3" s="69">
        <v>159.1</v>
      </c>
      <c r="L3" s="69">
        <v>164.6</v>
      </c>
      <c r="M3" s="69">
        <v>168.3</v>
      </c>
      <c r="N3" s="69">
        <v>169.4</v>
      </c>
      <c r="O3" s="70">
        <v>170.7</v>
      </c>
    </row>
    <row r="4" spans="1:15" ht="15" customHeight="1" x14ac:dyDescent="0.15">
      <c r="A4" s="160"/>
      <c r="B4" s="86" t="s">
        <v>82</v>
      </c>
      <c r="C4" s="41">
        <v>109.3</v>
      </c>
      <c r="D4" s="41">
        <v>114.8</v>
      </c>
      <c r="E4" s="41">
        <v>120.5</v>
      </c>
      <c r="F4" s="41">
        <v>126.1</v>
      </c>
      <c r="G4" s="41">
        <v>131.9</v>
      </c>
      <c r="H4" s="41">
        <v>138</v>
      </c>
      <c r="I4" s="41">
        <v>144.6</v>
      </c>
      <c r="J4" s="41">
        <v>150.1</v>
      </c>
      <c r="K4" s="41">
        <v>153.80000000000001</v>
      </c>
      <c r="L4" s="41">
        <v>155.69999999999999</v>
      </c>
      <c r="M4" s="41">
        <v>156.30000000000001</v>
      </c>
      <c r="N4" s="41">
        <v>156.80000000000001</v>
      </c>
      <c r="O4" s="42">
        <v>156.80000000000001</v>
      </c>
    </row>
    <row r="5" spans="1:15" ht="15" customHeight="1" x14ac:dyDescent="0.15">
      <c r="A5" s="160"/>
      <c r="B5" s="85" t="s">
        <v>83</v>
      </c>
      <c r="C5" s="69">
        <v>109.7</v>
      </c>
      <c r="D5" s="69">
        <v>115.6</v>
      </c>
      <c r="E5" s="69">
        <v>121.2</v>
      </c>
      <c r="F5" s="69">
        <v>126.5</v>
      </c>
      <c r="G5" s="69">
        <v>133.30000000000001</v>
      </c>
      <c r="H5" s="69">
        <v>140.4</v>
      </c>
      <c r="I5" s="69">
        <v>146.69999999999999</v>
      </c>
      <c r="J5" s="69">
        <v>152</v>
      </c>
      <c r="K5" s="69">
        <v>154.19999999999999</v>
      </c>
      <c r="L5" s="69">
        <v>156.4</v>
      </c>
      <c r="M5" s="69">
        <v>157.1</v>
      </c>
      <c r="N5" s="69">
        <v>157.4</v>
      </c>
      <c r="O5" s="70">
        <v>157.6</v>
      </c>
    </row>
    <row r="6" spans="1:15" ht="15" customHeight="1" x14ac:dyDescent="0.15">
      <c r="A6" s="45"/>
      <c r="B6" s="87" t="s">
        <v>0</v>
      </c>
      <c r="C6" s="75">
        <f>C3-C2</f>
        <v>0.80000000000001137</v>
      </c>
      <c r="D6" s="75">
        <f t="shared" ref="D6:O6" si="0">D3-D2</f>
        <v>0.70000000000000284</v>
      </c>
      <c r="E6" s="75">
        <f t="shared" si="0"/>
        <v>1.2999999999999972</v>
      </c>
      <c r="F6" s="75">
        <f t="shared" si="0"/>
        <v>1.9000000000000057</v>
      </c>
      <c r="G6" s="75">
        <f t="shared" si="0"/>
        <v>2.3000000000000114</v>
      </c>
      <c r="H6" s="75">
        <f t="shared" si="0"/>
        <v>2</v>
      </c>
      <c r="I6" s="75">
        <f t="shared" si="0"/>
        <v>1.9000000000000057</v>
      </c>
      <c r="J6" s="75">
        <f t="shared" si="0"/>
        <v>2.5999999999999943</v>
      </c>
      <c r="K6" s="75">
        <f t="shared" si="0"/>
        <v>2.5</v>
      </c>
      <c r="L6" s="75">
        <f t="shared" si="0"/>
        <v>1.7999999999999829</v>
      </c>
      <c r="M6" s="75">
        <f t="shared" si="0"/>
        <v>2.6000000000000227</v>
      </c>
      <c r="N6" s="75">
        <f t="shared" si="0"/>
        <v>0.80000000000001137</v>
      </c>
      <c r="O6" s="76">
        <f t="shared" si="0"/>
        <v>1.3999999999999773</v>
      </c>
    </row>
    <row r="7" spans="1:15" ht="15" customHeight="1" thickBot="1" x14ac:dyDescent="0.2">
      <c r="B7" s="88" t="s">
        <v>1</v>
      </c>
      <c r="C7" s="77">
        <f>C5-C4</f>
        <v>0.40000000000000568</v>
      </c>
      <c r="D7" s="77">
        <f t="shared" ref="D7:O7" si="1">D5-D4</f>
        <v>0.79999999999999716</v>
      </c>
      <c r="E7" s="77">
        <f t="shared" si="1"/>
        <v>0.70000000000000284</v>
      </c>
      <c r="F7" s="77">
        <f t="shared" si="1"/>
        <v>0.40000000000000568</v>
      </c>
      <c r="G7" s="77">
        <f t="shared" si="1"/>
        <v>1.4000000000000057</v>
      </c>
      <c r="H7" s="77">
        <f t="shared" si="1"/>
        <v>2.4000000000000057</v>
      </c>
      <c r="I7" s="77">
        <f t="shared" si="1"/>
        <v>2.0999999999999943</v>
      </c>
      <c r="J7" s="77">
        <f t="shared" si="1"/>
        <v>1.9000000000000057</v>
      </c>
      <c r="K7" s="77">
        <f t="shared" si="1"/>
        <v>0.39999999999997726</v>
      </c>
      <c r="L7" s="77">
        <f t="shared" si="1"/>
        <v>0.70000000000001705</v>
      </c>
      <c r="M7" s="77">
        <f t="shared" si="1"/>
        <v>0.79999999999998295</v>
      </c>
      <c r="N7" s="77">
        <f t="shared" si="1"/>
        <v>0.59999999999999432</v>
      </c>
      <c r="O7" s="78">
        <f t="shared" si="1"/>
        <v>0.79999999999998295</v>
      </c>
    </row>
    <row r="8" spans="1:15" s="82" customFormat="1" ht="15" customHeight="1" thickBot="1" x14ac:dyDescent="0.2">
      <c r="A8" s="79" t="s">
        <v>41</v>
      </c>
      <c r="B8" s="89" t="s">
        <v>43</v>
      </c>
      <c r="C8" s="80">
        <v>5</v>
      </c>
      <c r="D8" s="80">
        <v>6</v>
      </c>
      <c r="E8" s="80">
        <v>7</v>
      </c>
      <c r="F8" s="80">
        <v>8</v>
      </c>
      <c r="G8" s="80">
        <v>9</v>
      </c>
      <c r="H8" s="80">
        <v>10</v>
      </c>
      <c r="I8" s="80">
        <v>11</v>
      </c>
      <c r="J8" s="80">
        <v>12</v>
      </c>
      <c r="K8" s="80">
        <v>13</v>
      </c>
      <c r="L8" s="80">
        <v>14</v>
      </c>
      <c r="M8" s="80">
        <v>15</v>
      </c>
      <c r="N8" s="80">
        <v>16</v>
      </c>
      <c r="O8" s="81">
        <v>17</v>
      </c>
    </row>
    <row r="9" spans="1:15" ht="15" customHeight="1" x14ac:dyDescent="0.15">
      <c r="A9" s="159"/>
      <c r="B9" s="84" t="s">
        <v>80</v>
      </c>
      <c r="C9" s="41">
        <v>18.7</v>
      </c>
      <c r="D9" s="41">
        <v>20.7</v>
      </c>
      <c r="E9" s="41">
        <v>23.1</v>
      </c>
      <c r="F9" s="41">
        <v>25.4</v>
      </c>
      <c r="G9" s="41">
        <v>28.3</v>
      </c>
      <c r="H9" s="41">
        <v>31.5</v>
      </c>
      <c r="I9" s="41">
        <v>35.299999999999997</v>
      </c>
      <c r="J9" s="41">
        <v>40.200000000000003</v>
      </c>
      <c r="K9" s="41">
        <v>45.6</v>
      </c>
      <c r="L9" s="41">
        <v>51.2</v>
      </c>
      <c r="M9" s="41">
        <v>54.9</v>
      </c>
      <c r="N9" s="41">
        <v>57.9</v>
      </c>
      <c r="O9" s="42">
        <v>59.6</v>
      </c>
    </row>
    <row r="10" spans="1:15" ht="15" customHeight="1" x14ac:dyDescent="0.15">
      <c r="A10" s="160"/>
      <c r="B10" s="85" t="s">
        <v>81</v>
      </c>
      <c r="C10" s="69">
        <v>19</v>
      </c>
      <c r="D10" s="69">
        <v>21.2</v>
      </c>
      <c r="E10" s="69">
        <v>24</v>
      </c>
      <c r="F10" s="69">
        <v>27.1</v>
      </c>
      <c r="G10" s="69">
        <v>31</v>
      </c>
      <c r="H10" s="69">
        <v>34.299999999999997</v>
      </c>
      <c r="I10" s="69">
        <v>37.299999999999997</v>
      </c>
      <c r="J10" s="69">
        <v>43.4</v>
      </c>
      <c r="K10" s="69">
        <v>48.3</v>
      </c>
      <c r="L10" s="69">
        <v>54.2</v>
      </c>
      <c r="M10" s="69">
        <v>59.6</v>
      </c>
      <c r="N10" s="69">
        <v>61</v>
      </c>
      <c r="O10" s="70">
        <v>62.8</v>
      </c>
    </row>
    <row r="11" spans="1:15" ht="15" customHeight="1" x14ac:dyDescent="0.15">
      <c r="A11" s="160"/>
      <c r="B11" s="86" t="s">
        <v>82</v>
      </c>
      <c r="C11" s="41">
        <v>18.399999999999999</v>
      </c>
      <c r="D11" s="41">
        <v>20.2</v>
      </c>
      <c r="E11" s="41">
        <v>22.5</v>
      </c>
      <c r="F11" s="41">
        <v>25.2</v>
      </c>
      <c r="G11" s="41">
        <v>28.5</v>
      </c>
      <c r="H11" s="41">
        <v>32.200000000000003</v>
      </c>
      <c r="I11" s="41">
        <v>36.700000000000003</v>
      </c>
      <c r="J11" s="41">
        <v>41.5</v>
      </c>
      <c r="K11" s="41">
        <v>46</v>
      </c>
      <c r="L11" s="41">
        <v>48.9</v>
      </c>
      <c r="M11" s="41">
        <v>51.3</v>
      </c>
      <c r="N11" s="41">
        <v>52</v>
      </c>
      <c r="O11" s="42">
        <v>52.3</v>
      </c>
    </row>
    <row r="12" spans="1:15" ht="15" customHeight="1" x14ac:dyDescent="0.15">
      <c r="A12" s="160"/>
      <c r="B12" s="85" t="s">
        <v>83</v>
      </c>
      <c r="C12" s="69">
        <v>18.600000000000001</v>
      </c>
      <c r="D12" s="69">
        <v>21.1</v>
      </c>
      <c r="E12" s="69">
        <v>23.5</v>
      </c>
      <c r="F12" s="69">
        <v>25.9</v>
      </c>
      <c r="G12" s="69">
        <v>30</v>
      </c>
      <c r="H12" s="69">
        <v>34.6</v>
      </c>
      <c r="I12" s="69">
        <v>39.299999999999997</v>
      </c>
      <c r="J12" s="69">
        <v>44.3</v>
      </c>
      <c r="K12" s="69">
        <v>47.2</v>
      </c>
      <c r="L12" s="69">
        <v>49.6</v>
      </c>
      <c r="M12" s="69">
        <v>52.2</v>
      </c>
      <c r="N12" s="69">
        <v>53.6</v>
      </c>
      <c r="O12" s="70">
        <v>53.3</v>
      </c>
    </row>
    <row r="13" spans="1:15" ht="15" customHeight="1" x14ac:dyDescent="0.15">
      <c r="A13" s="45"/>
      <c r="B13" s="87" t="s">
        <v>0</v>
      </c>
      <c r="C13" s="69">
        <f>C10-C9</f>
        <v>0.30000000000000071</v>
      </c>
      <c r="D13" s="69">
        <f t="shared" ref="D13:O13" si="2">D10-D9</f>
        <v>0.5</v>
      </c>
      <c r="E13" s="69">
        <f t="shared" si="2"/>
        <v>0.89999999999999858</v>
      </c>
      <c r="F13" s="69">
        <f t="shared" si="2"/>
        <v>1.7000000000000028</v>
      </c>
      <c r="G13" s="69">
        <f t="shared" si="2"/>
        <v>2.6999999999999993</v>
      </c>
      <c r="H13" s="69">
        <f t="shared" si="2"/>
        <v>2.7999999999999972</v>
      </c>
      <c r="I13" s="69">
        <f t="shared" si="2"/>
        <v>2</v>
      </c>
      <c r="J13" s="69">
        <f t="shared" si="2"/>
        <v>3.1999999999999957</v>
      </c>
      <c r="K13" s="69">
        <f t="shared" si="2"/>
        <v>2.6999999999999957</v>
      </c>
      <c r="L13" s="69">
        <f t="shared" si="2"/>
        <v>3</v>
      </c>
      <c r="M13" s="69">
        <f t="shared" si="2"/>
        <v>4.7000000000000028</v>
      </c>
      <c r="N13" s="69">
        <f t="shared" si="2"/>
        <v>3.1000000000000014</v>
      </c>
      <c r="O13" s="70">
        <f t="shared" si="2"/>
        <v>3.1999999999999957</v>
      </c>
    </row>
    <row r="14" spans="1:15" ht="15" customHeight="1" thickBot="1" x14ac:dyDescent="0.2">
      <c r="B14" s="88" t="s">
        <v>1</v>
      </c>
      <c r="C14" s="77">
        <f>C12-C11</f>
        <v>0.20000000000000284</v>
      </c>
      <c r="D14" s="77">
        <f t="shared" ref="D14:O14" si="3">D12-D11</f>
        <v>0.90000000000000213</v>
      </c>
      <c r="E14" s="77">
        <f t="shared" si="3"/>
        <v>1</v>
      </c>
      <c r="F14" s="77">
        <f t="shared" si="3"/>
        <v>0.69999999999999929</v>
      </c>
      <c r="G14" s="77">
        <f t="shared" si="3"/>
        <v>1.5</v>
      </c>
      <c r="H14" s="77">
        <f t="shared" si="3"/>
        <v>2.3999999999999986</v>
      </c>
      <c r="I14" s="77">
        <f t="shared" si="3"/>
        <v>2.5999999999999943</v>
      </c>
      <c r="J14" s="77">
        <f t="shared" si="3"/>
        <v>2.7999999999999972</v>
      </c>
      <c r="K14" s="77">
        <f t="shared" si="3"/>
        <v>1.2000000000000028</v>
      </c>
      <c r="L14" s="77">
        <f t="shared" si="3"/>
        <v>0.70000000000000284</v>
      </c>
      <c r="M14" s="77">
        <f t="shared" si="3"/>
        <v>0.90000000000000568</v>
      </c>
      <c r="N14" s="77">
        <f t="shared" si="3"/>
        <v>1.6000000000000014</v>
      </c>
      <c r="O14" s="78">
        <f t="shared" si="3"/>
        <v>1</v>
      </c>
    </row>
    <row r="15" spans="1:15" s="82" customFormat="1" ht="15" customHeight="1" thickBot="1" x14ac:dyDescent="0.2">
      <c r="A15" s="79" t="s">
        <v>42</v>
      </c>
      <c r="B15" s="89" t="s">
        <v>43</v>
      </c>
      <c r="C15" s="80">
        <v>5</v>
      </c>
      <c r="D15" s="80">
        <v>6</v>
      </c>
      <c r="E15" s="80">
        <v>7</v>
      </c>
      <c r="F15" s="80">
        <v>8</v>
      </c>
      <c r="G15" s="80">
        <v>9</v>
      </c>
      <c r="H15" s="80">
        <v>10</v>
      </c>
      <c r="I15" s="80">
        <v>11</v>
      </c>
      <c r="J15" s="80">
        <v>12</v>
      </c>
      <c r="K15" s="80">
        <v>13</v>
      </c>
      <c r="L15" s="80">
        <v>14</v>
      </c>
      <c r="M15" s="80">
        <v>15</v>
      </c>
      <c r="N15" s="80">
        <v>16</v>
      </c>
      <c r="O15" s="81">
        <v>17</v>
      </c>
    </row>
    <row r="16" spans="1:15" ht="15" customHeight="1" x14ac:dyDescent="0.15">
      <c r="A16" s="159"/>
      <c r="B16" s="84" t="s">
        <v>80</v>
      </c>
      <c r="C16" s="41">
        <v>61.9</v>
      </c>
      <c r="D16" s="41">
        <v>64.7</v>
      </c>
      <c r="E16" s="41">
        <v>67.3</v>
      </c>
      <c r="F16" s="41">
        <v>69.5</v>
      </c>
      <c r="G16" s="41">
        <v>71.8</v>
      </c>
      <c r="H16" s="41">
        <v>74.2</v>
      </c>
      <c r="I16" s="41">
        <v>76.599999999999994</v>
      </c>
      <c r="J16" s="41">
        <v>79.099999999999994</v>
      </c>
      <c r="K16" s="41">
        <v>82.9</v>
      </c>
      <c r="L16" s="41">
        <v>86.2</v>
      </c>
      <c r="M16" s="41">
        <v>88.4</v>
      </c>
      <c r="N16" s="41">
        <v>89.7</v>
      </c>
      <c r="O16" s="42">
        <v>90.1</v>
      </c>
    </row>
    <row r="17" spans="1:15" ht="15" customHeight="1" x14ac:dyDescent="0.15">
      <c r="A17" s="160"/>
      <c r="B17" s="85" t="s">
        <v>81</v>
      </c>
      <c r="C17" s="69">
        <v>62.2</v>
      </c>
      <c r="D17" s="69">
        <v>64.8</v>
      </c>
      <c r="E17" s="69">
        <v>67.7</v>
      </c>
      <c r="F17" s="69">
        <v>70.3</v>
      </c>
      <c r="G17" s="69">
        <v>72.900000000000006</v>
      </c>
      <c r="H17" s="69">
        <v>75.099999999999994</v>
      </c>
      <c r="I17" s="69">
        <v>77.7</v>
      </c>
      <c r="J17" s="69">
        <v>81.099999999999994</v>
      </c>
      <c r="K17" s="69">
        <v>84.6</v>
      </c>
      <c r="L17" s="69">
        <v>88</v>
      </c>
      <c r="M17" s="69">
        <v>90.5</v>
      </c>
      <c r="N17" s="69">
        <v>91.1</v>
      </c>
      <c r="O17" s="70">
        <v>91.6</v>
      </c>
    </row>
    <row r="18" spans="1:15" ht="15" customHeight="1" x14ac:dyDescent="0.15">
      <c r="A18" s="160"/>
      <c r="B18" s="86" t="s">
        <v>82</v>
      </c>
      <c r="C18" s="41">
        <v>61.6</v>
      </c>
      <c r="D18" s="41">
        <v>64.2</v>
      </c>
      <c r="E18" s="41">
        <v>66.8</v>
      </c>
      <c r="F18" s="41">
        <v>69.5</v>
      </c>
      <c r="G18" s="41">
        <v>71.900000000000006</v>
      </c>
      <c r="H18" s="41">
        <v>74.900000000000006</v>
      </c>
      <c r="I18" s="41">
        <v>78</v>
      </c>
      <c r="J18" s="41">
        <v>81</v>
      </c>
      <c r="K18" s="41">
        <v>83</v>
      </c>
      <c r="L18" s="41">
        <v>84</v>
      </c>
      <c r="M18" s="41">
        <v>84.9</v>
      </c>
      <c r="N18" s="41">
        <v>84.8</v>
      </c>
      <c r="O18" s="42">
        <v>84.8</v>
      </c>
    </row>
    <row r="19" spans="1:15" ht="15" customHeight="1" x14ac:dyDescent="0.15">
      <c r="A19" s="160"/>
      <c r="B19" s="85" t="s">
        <v>83</v>
      </c>
      <c r="C19" s="69">
        <v>61.8</v>
      </c>
      <c r="D19" s="69">
        <v>64.5</v>
      </c>
      <c r="E19" s="69">
        <v>67.3</v>
      </c>
      <c r="F19" s="69">
        <v>69.5</v>
      </c>
      <c r="G19" s="69">
        <v>72.8</v>
      </c>
      <c r="H19" s="69">
        <v>76</v>
      </c>
      <c r="I19" s="69">
        <v>79.5</v>
      </c>
      <c r="J19" s="69">
        <v>82</v>
      </c>
      <c r="K19" s="69">
        <v>83.5</v>
      </c>
      <c r="L19" s="69">
        <v>84.5</v>
      </c>
      <c r="M19" s="69">
        <v>85.1</v>
      </c>
      <c r="N19" s="69">
        <v>85.6</v>
      </c>
      <c r="O19" s="70">
        <v>85.5</v>
      </c>
    </row>
    <row r="20" spans="1:15" ht="15" customHeight="1" x14ac:dyDescent="0.15">
      <c r="B20" s="87" t="s">
        <v>0</v>
      </c>
      <c r="C20" s="69">
        <f>C17-C16</f>
        <v>0.30000000000000426</v>
      </c>
      <c r="D20" s="69">
        <f t="shared" ref="D20:O20" si="4">D17-D16</f>
        <v>9.9999999999994316E-2</v>
      </c>
      <c r="E20" s="69">
        <f t="shared" si="4"/>
        <v>0.40000000000000568</v>
      </c>
      <c r="F20" s="69">
        <f t="shared" si="4"/>
        <v>0.79999999999999716</v>
      </c>
      <c r="G20" s="69">
        <f t="shared" si="4"/>
        <v>1.1000000000000085</v>
      </c>
      <c r="H20" s="69">
        <f t="shared" si="4"/>
        <v>0.89999999999999147</v>
      </c>
      <c r="I20" s="69">
        <f t="shared" si="4"/>
        <v>1.1000000000000085</v>
      </c>
      <c r="J20" s="69">
        <f t="shared" si="4"/>
        <v>2</v>
      </c>
      <c r="K20" s="69">
        <f t="shared" si="4"/>
        <v>1.6999999999999886</v>
      </c>
      <c r="L20" s="69">
        <f t="shared" si="4"/>
        <v>1.7999999999999972</v>
      </c>
      <c r="M20" s="69">
        <f t="shared" si="4"/>
        <v>2.0999999999999943</v>
      </c>
      <c r="N20" s="69">
        <f t="shared" si="4"/>
        <v>1.3999999999999915</v>
      </c>
      <c r="O20" s="70">
        <f t="shared" si="4"/>
        <v>1.5</v>
      </c>
    </row>
    <row r="21" spans="1:15" ht="15" customHeight="1" x14ac:dyDescent="0.15">
      <c r="B21" s="88" t="s">
        <v>1</v>
      </c>
      <c r="C21" s="77">
        <f>C19-C18</f>
        <v>0.19999999999999574</v>
      </c>
      <c r="D21" s="77">
        <f t="shared" ref="D21:O21" si="5">D19-D18</f>
        <v>0.29999999999999716</v>
      </c>
      <c r="E21" s="77">
        <f t="shared" si="5"/>
        <v>0.5</v>
      </c>
      <c r="F21" s="77">
        <f t="shared" si="5"/>
        <v>0</v>
      </c>
      <c r="G21" s="77">
        <f t="shared" si="5"/>
        <v>0.89999999999999147</v>
      </c>
      <c r="H21" s="77">
        <f t="shared" si="5"/>
        <v>1.0999999999999943</v>
      </c>
      <c r="I21" s="77">
        <f t="shared" si="5"/>
        <v>1.5</v>
      </c>
      <c r="J21" s="77">
        <f t="shared" si="5"/>
        <v>1</v>
      </c>
      <c r="K21" s="77">
        <f t="shared" si="5"/>
        <v>0.5</v>
      </c>
      <c r="L21" s="77">
        <f t="shared" si="5"/>
        <v>0.5</v>
      </c>
      <c r="M21" s="77">
        <f t="shared" si="5"/>
        <v>0.19999999999998863</v>
      </c>
      <c r="N21" s="77">
        <f t="shared" si="5"/>
        <v>0.79999999999999716</v>
      </c>
      <c r="O21" s="78">
        <f t="shared" si="5"/>
        <v>0.70000000000000284</v>
      </c>
    </row>
    <row r="22" spans="1:15" ht="14.1" customHeight="1" x14ac:dyDescent="0.15"/>
    <row r="23" spans="1:15" ht="14.1" customHeight="1" x14ac:dyDescent="0.15"/>
    <row r="24" spans="1:15" ht="14.1" customHeight="1" x14ac:dyDescent="0.15"/>
    <row r="25" spans="1:15" ht="14.1" customHeight="1" x14ac:dyDescent="0.15"/>
    <row r="26" spans="1:15" ht="14.1" customHeight="1" x14ac:dyDescent="0.15"/>
    <row r="27" spans="1:15" ht="14.1" customHeight="1" x14ac:dyDescent="0.15"/>
    <row r="28" spans="1:15" ht="14.1" customHeight="1" x14ac:dyDescent="0.15"/>
    <row r="29" spans="1:15" ht="14.1" customHeight="1" x14ac:dyDescent="0.15"/>
    <row r="30" spans="1:15" ht="14.1" customHeight="1" x14ac:dyDescent="0.15"/>
    <row r="31" spans="1:15" ht="14.1" customHeight="1" x14ac:dyDescent="0.15"/>
    <row r="32" spans="1:15" ht="14.1" customHeight="1" x14ac:dyDescent="0.15"/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8" ht="12.95" customHeight="1" x14ac:dyDescent="0.15"/>
    <row r="59" ht="12.95" customHeight="1" x14ac:dyDescent="0.15"/>
    <row r="60" ht="12.95" customHeight="1" x14ac:dyDescent="0.15"/>
    <row r="61" ht="12.95" customHeight="1" x14ac:dyDescent="0.15"/>
    <row r="62" ht="12.95" customHeight="1" x14ac:dyDescent="0.15"/>
    <row r="63" ht="12.95" customHeight="1" x14ac:dyDescent="0.15"/>
    <row r="64" ht="12.95" customHeight="1" x14ac:dyDescent="0.15"/>
    <row r="65" ht="12.95" customHeight="1" x14ac:dyDescent="0.15"/>
    <row r="66" ht="12.95" customHeight="1" x14ac:dyDescent="0.15"/>
    <row r="67" ht="12.95" customHeight="1" x14ac:dyDescent="0.15"/>
    <row r="68" ht="12.95" customHeight="1" x14ac:dyDescent="0.15"/>
    <row r="69" ht="12.95" customHeight="1" x14ac:dyDescent="0.15"/>
    <row r="70" ht="12.95" customHeight="1" x14ac:dyDescent="0.15"/>
    <row r="71" ht="12.95" customHeight="1" x14ac:dyDescent="0.15"/>
    <row r="72" ht="12.95" customHeight="1" x14ac:dyDescent="0.15"/>
    <row r="73" ht="12.95" customHeight="1" x14ac:dyDescent="0.15"/>
    <row r="74" ht="12.95" customHeight="1" x14ac:dyDescent="0.15"/>
    <row r="75" ht="12.95" customHeight="1" x14ac:dyDescent="0.15"/>
    <row r="76" ht="12.95" customHeight="1" x14ac:dyDescent="0.15"/>
    <row r="77" ht="12.95" customHeight="1" x14ac:dyDescent="0.15"/>
    <row r="78" ht="12.95" customHeight="1" x14ac:dyDescent="0.15"/>
    <row r="79" ht="12.95" customHeight="1" x14ac:dyDescent="0.15"/>
    <row r="80" ht="12.95" customHeight="1" x14ac:dyDescent="0.15"/>
    <row r="81" ht="12.95" customHeight="1" x14ac:dyDescent="0.15"/>
    <row r="82" ht="12.95" customHeight="1" x14ac:dyDescent="0.15"/>
    <row r="83" ht="12.95" customHeight="1" x14ac:dyDescent="0.15"/>
    <row r="84" ht="12.95" customHeight="1" x14ac:dyDescent="0.15"/>
    <row r="85" ht="12.95" customHeight="1" x14ac:dyDescent="0.15"/>
    <row r="86" ht="12.95" customHeight="1" x14ac:dyDescent="0.15"/>
    <row r="87" ht="12.95" customHeight="1" x14ac:dyDescent="0.15"/>
    <row r="88" ht="12.95" customHeight="1" x14ac:dyDescent="0.15"/>
    <row r="89" ht="12.95" customHeight="1" x14ac:dyDescent="0.15"/>
    <row r="90" ht="12.95" customHeight="1" x14ac:dyDescent="0.15"/>
    <row r="91" ht="12.95" customHeight="1" x14ac:dyDescent="0.15"/>
    <row r="92" ht="12.95" customHeight="1" x14ac:dyDescent="0.15"/>
    <row r="93" ht="12.95" customHeight="1" x14ac:dyDescent="0.15"/>
    <row r="94" ht="12.95" customHeight="1" x14ac:dyDescent="0.15"/>
    <row r="95" ht="12.95" customHeight="1" x14ac:dyDescent="0.15"/>
    <row r="96" ht="12.95" customHeight="1" x14ac:dyDescent="0.15"/>
    <row r="97" ht="12.95" customHeight="1" x14ac:dyDescent="0.15"/>
    <row r="98" ht="12.95" customHeight="1" x14ac:dyDescent="0.15"/>
    <row r="99" ht="12.95" customHeight="1" x14ac:dyDescent="0.15"/>
    <row r="100" ht="12.95" customHeight="1" x14ac:dyDescent="0.15"/>
    <row r="101" ht="12.95" customHeight="1" x14ac:dyDescent="0.15"/>
    <row r="102" ht="12.95" customHeight="1" x14ac:dyDescent="0.15"/>
    <row r="103" ht="12.95" customHeight="1" x14ac:dyDescent="0.15"/>
    <row r="104" ht="12.95" customHeight="1" x14ac:dyDescent="0.15"/>
    <row r="105" ht="12.95" customHeight="1" x14ac:dyDescent="0.15"/>
    <row r="106" ht="12.95" customHeight="1" x14ac:dyDescent="0.15"/>
    <row r="107" ht="12.95" customHeight="1" x14ac:dyDescent="0.15"/>
    <row r="108" ht="12.95" customHeight="1" x14ac:dyDescent="0.15"/>
    <row r="109" ht="12.95" customHeight="1" x14ac:dyDescent="0.15"/>
    <row r="110" ht="12.95" customHeight="1" x14ac:dyDescent="0.15"/>
    <row r="111" ht="12.95" customHeight="1" x14ac:dyDescent="0.15"/>
    <row r="112" ht="12.95" customHeight="1" x14ac:dyDescent="0.15"/>
    <row r="113" ht="12.95" customHeight="1" x14ac:dyDescent="0.15"/>
    <row r="114" ht="12.95" customHeight="1" x14ac:dyDescent="0.15"/>
    <row r="115" ht="12.95" customHeight="1" x14ac:dyDescent="0.15"/>
  </sheetData>
  <mergeCells count="6">
    <mergeCell ref="A16:A17"/>
    <mergeCell ref="A18:A19"/>
    <mergeCell ref="A2:A3"/>
    <mergeCell ref="A4:A5"/>
    <mergeCell ref="A9:A10"/>
    <mergeCell ref="A11:A12"/>
  </mergeCells>
  <phoneticPr fontId="7"/>
  <pageMargins left="1.0236220472440944" right="0.78740157480314965" top="0.86614173228346458" bottom="0.74803149606299213" header="0.51181102362204722" footer="0.51181102362204722"/>
  <pageSetup paperSize="9" scale="96" orientation="landscape" r:id="rId1"/>
  <headerFooter alignWithMargins="0">
    <oddFooter>&amp;C－７－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3">
    <tabColor indexed="10"/>
  </sheetPr>
  <dimension ref="B3:N52"/>
  <sheetViews>
    <sheetView workbookViewId="0"/>
  </sheetViews>
  <sheetFormatPr defaultRowHeight="12" x14ac:dyDescent="0.15"/>
  <cols>
    <col min="3" max="3" width="3.7109375" customWidth="1"/>
    <col min="5" max="5" width="3.5703125" customWidth="1"/>
    <col min="6" max="6" width="4" customWidth="1"/>
    <col min="7" max="8" width="7.140625" customWidth="1"/>
    <col min="9" max="9" width="3.7109375" customWidth="1"/>
    <col min="10" max="11" width="7.140625" customWidth="1"/>
    <col min="12" max="12" width="3.7109375" customWidth="1"/>
    <col min="13" max="14" width="7" customWidth="1"/>
  </cols>
  <sheetData>
    <row r="3" spans="2:14" ht="14.25" x14ac:dyDescent="0.15">
      <c r="B3" s="3" t="s">
        <v>31</v>
      </c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ht="13.5" x14ac:dyDescent="0.15">
      <c r="B4" s="2" t="s">
        <v>84</v>
      </c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4" ht="13.5" x14ac:dyDescent="0.15">
      <c r="B5" s="2" t="s">
        <v>45</v>
      </c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ht="13.5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ht="13.5" x14ac:dyDescent="0.15">
      <c r="B7" s="1" t="s">
        <v>46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15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2:14" ht="13.5" x14ac:dyDescent="0.15">
      <c r="B9" s="9"/>
      <c r="C9" s="23"/>
      <c r="D9" s="23" t="s">
        <v>22</v>
      </c>
      <c r="E9" s="24"/>
      <c r="F9" s="25"/>
      <c r="G9" s="164" t="s">
        <v>23</v>
      </c>
      <c r="H9" s="165"/>
      <c r="I9" s="43"/>
      <c r="J9" s="164" t="s">
        <v>24</v>
      </c>
      <c r="K9" s="165"/>
      <c r="L9" s="43"/>
      <c r="M9" s="164" t="s">
        <v>25</v>
      </c>
      <c r="N9" s="166"/>
    </row>
    <row r="10" spans="2:14" ht="13.5" x14ac:dyDescent="0.15">
      <c r="B10" s="9"/>
      <c r="C10" s="26"/>
      <c r="D10" s="4"/>
      <c r="E10" s="4"/>
      <c r="F10" s="27"/>
      <c r="G10" s="11" t="s">
        <v>47</v>
      </c>
      <c r="H10" s="44" t="s">
        <v>40</v>
      </c>
      <c r="I10" s="68"/>
      <c r="J10" s="11" t="s">
        <v>47</v>
      </c>
      <c r="K10" s="44" t="s">
        <v>40</v>
      </c>
      <c r="L10" s="68"/>
      <c r="M10" s="11" t="s">
        <v>47</v>
      </c>
      <c r="N10" s="68" t="s">
        <v>40</v>
      </c>
    </row>
    <row r="11" spans="2:14" ht="13.5" x14ac:dyDescent="0.15">
      <c r="B11" s="9"/>
      <c r="C11" s="12"/>
      <c r="D11" s="13" t="s">
        <v>21</v>
      </c>
      <c r="E11" s="14"/>
      <c r="F11" s="15">
        <v>5</v>
      </c>
      <c r="G11" s="67">
        <v>110.4</v>
      </c>
      <c r="H11" s="67">
        <v>109.7</v>
      </c>
      <c r="I11" s="32">
        <v>5</v>
      </c>
      <c r="J11" s="67">
        <v>19</v>
      </c>
      <c r="K11" s="67">
        <v>18.600000000000001</v>
      </c>
      <c r="L11" s="32">
        <v>5</v>
      </c>
      <c r="M11" s="67">
        <v>62.2</v>
      </c>
      <c r="N11" s="67">
        <v>61.8</v>
      </c>
    </row>
    <row r="12" spans="2:14" ht="13.5" x14ac:dyDescent="0.15">
      <c r="B12" s="9"/>
      <c r="C12" s="12"/>
      <c r="D12" s="161" t="s">
        <v>18</v>
      </c>
      <c r="E12" s="14"/>
      <c r="F12" s="16">
        <v>6</v>
      </c>
      <c r="G12" s="67">
        <v>116.3</v>
      </c>
      <c r="H12" s="67">
        <v>115.6</v>
      </c>
      <c r="I12" s="32">
        <v>6</v>
      </c>
      <c r="J12" s="67">
        <v>21.2</v>
      </c>
      <c r="K12" s="67">
        <v>21.1</v>
      </c>
      <c r="L12" s="32">
        <v>6</v>
      </c>
      <c r="M12" s="67">
        <v>64.8</v>
      </c>
      <c r="N12" s="67">
        <v>64.5</v>
      </c>
    </row>
    <row r="13" spans="2:14" ht="13.5" x14ac:dyDescent="0.15">
      <c r="B13" s="9"/>
      <c r="C13" s="17"/>
      <c r="D13" s="162"/>
      <c r="E13" s="18"/>
      <c r="F13" s="15">
        <v>7</v>
      </c>
      <c r="G13" s="67">
        <v>122.3</v>
      </c>
      <c r="H13" s="67">
        <v>121.2</v>
      </c>
      <c r="I13" s="32">
        <v>7</v>
      </c>
      <c r="J13" s="67">
        <v>24</v>
      </c>
      <c r="K13" s="67">
        <v>23.5</v>
      </c>
      <c r="L13" s="32">
        <v>7</v>
      </c>
      <c r="M13" s="67">
        <v>67.7</v>
      </c>
      <c r="N13" s="67">
        <v>67.3</v>
      </c>
    </row>
    <row r="14" spans="2:14" ht="13.5" x14ac:dyDescent="0.15">
      <c r="B14" s="9"/>
      <c r="C14" s="17"/>
      <c r="D14" s="162"/>
      <c r="E14" s="18"/>
      <c r="F14" s="16">
        <v>8</v>
      </c>
      <c r="G14" s="67">
        <v>128.30000000000001</v>
      </c>
      <c r="H14" s="67">
        <v>126.5</v>
      </c>
      <c r="I14" s="32">
        <v>8</v>
      </c>
      <c r="J14" s="67">
        <v>27.1</v>
      </c>
      <c r="K14" s="67">
        <v>25.9</v>
      </c>
      <c r="L14" s="32">
        <v>8</v>
      </c>
      <c r="M14" s="67">
        <v>70.3</v>
      </c>
      <c r="N14" s="67">
        <v>69.5</v>
      </c>
    </row>
    <row r="15" spans="2:14" ht="13.5" x14ac:dyDescent="0.15">
      <c r="B15" s="9"/>
      <c r="C15" s="17"/>
      <c r="D15" s="162"/>
      <c r="E15" s="18"/>
      <c r="F15" s="15">
        <v>9</v>
      </c>
      <c r="G15" s="67">
        <v>133.80000000000001</v>
      </c>
      <c r="H15" s="67">
        <v>133.30000000000001</v>
      </c>
      <c r="I15" s="32">
        <v>9</v>
      </c>
      <c r="J15" s="67">
        <v>31</v>
      </c>
      <c r="K15" s="67">
        <v>30</v>
      </c>
      <c r="L15" s="32">
        <v>9</v>
      </c>
      <c r="M15" s="67">
        <v>72.900000000000006</v>
      </c>
      <c r="N15" s="67">
        <v>72.8</v>
      </c>
    </row>
    <row r="16" spans="2:14" ht="13.5" x14ac:dyDescent="0.15">
      <c r="B16" s="9"/>
      <c r="C16" s="17"/>
      <c r="D16" s="162"/>
      <c r="E16" s="18"/>
      <c r="F16" s="16">
        <v>10</v>
      </c>
      <c r="G16" s="67">
        <v>139.1</v>
      </c>
      <c r="H16" s="67">
        <v>140.4</v>
      </c>
      <c r="I16" s="32">
        <v>10</v>
      </c>
      <c r="J16" s="67">
        <v>34.299999999999997</v>
      </c>
      <c r="K16" s="67">
        <v>34.6</v>
      </c>
      <c r="L16" s="32">
        <v>10</v>
      </c>
      <c r="M16" s="67">
        <v>75.099999999999994</v>
      </c>
      <c r="N16" s="67">
        <v>76</v>
      </c>
    </row>
    <row r="17" spans="2:14" ht="13.5" x14ac:dyDescent="0.15">
      <c r="B17" s="9"/>
      <c r="C17" s="19"/>
      <c r="D17" s="163"/>
      <c r="E17" s="20"/>
      <c r="F17" s="15">
        <v>11</v>
      </c>
      <c r="G17" s="67">
        <v>144.6</v>
      </c>
      <c r="H17" s="67">
        <v>146.69999999999999</v>
      </c>
      <c r="I17" s="32">
        <v>11</v>
      </c>
      <c r="J17" s="67">
        <v>37.299999999999997</v>
      </c>
      <c r="K17" s="67">
        <v>39.299999999999997</v>
      </c>
      <c r="L17" s="32">
        <v>11</v>
      </c>
      <c r="M17" s="67">
        <v>77.7</v>
      </c>
      <c r="N17" s="67">
        <v>79.5</v>
      </c>
    </row>
    <row r="18" spans="2:14" ht="13.5" x14ac:dyDescent="0.15">
      <c r="B18" s="9"/>
      <c r="C18" s="17"/>
      <c r="D18" s="162" t="s">
        <v>19</v>
      </c>
      <c r="E18" s="18"/>
      <c r="F18" s="16">
        <v>12</v>
      </c>
      <c r="G18" s="67">
        <v>151.5</v>
      </c>
      <c r="H18" s="67">
        <v>152</v>
      </c>
      <c r="I18" s="32">
        <v>12</v>
      </c>
      <c r="J18" s="67">
        <v>43.4</v>
      </c>
      <c r="K18" s="67">
        <v>44.3</v>
      </c>
      <c r="L18" s="32">
        <v>12</v>
      </c>
      <c r="M18" s="67">
        <v>81.099999999999994</v>
      </c>
      <c r="N18" s="67">
        <v>82</v>
      </c>
    </row>
    <row r="19" spans="2:14" ht="13.5" x14ac:dyDescent="0.15">
      <c r="B19" s="9"/>
      <c r="C19" s="17"/>
      <c r="D19" s="162"/>
      <c r="E19" s="18"/>
      <c r="F19" s="15">
        <v>13</v>
      </c>
      <c r="G19" s="67">
        <v>159.1</v>
      </c>
      <c r="H19" s="67">
        <v>154.19999999999999</v>
      </c>
      <c r="I19" s="32">
        <v>13</v>
      </c>
      <c r="J19" s="67">
        <v>48.3</v>
      </c>
      <c r="K19" s="67">
        <v>47.2</v>
      </c>
      <c r="L19" s="32">
        <v>13</v>
      </c>
      <c r="M19" s="67">
        <v>84.6</v>
      </c>
      <c r="N19" s="67">
        <v>83.5</v>
      </c>
    </row>
    <row r="20" spans="2:14" ht="13.5" x14ac:dyDescent="0.15">
      <c r="B20" s="9"/>
      <c r="C20" s="17"/>
      <c r="D20" s="162"/>
      <c r="E20" s="18"/>
      <c r="F20" s="16">
        <v>14</v>
      </c>
      <c r="G20" s="67">
        <v>164.6</v>
      </c>
      <c r="H20" s="67">
        <v>156.4</v>
      </c>
      <c r="I20" s="32">
        <v>14</v>
      </c>
      <c r="J20" s="67">
        <v>54.2</v>
      </c>
      <c r="K20" s="67">
        <v>49.6</v>
      </c>
      <c r="L20" s="32">
        <v>14</v>
      </c>
      <c r="M20" s="67">
        <v>88</v>
      </c>
      <c r="N20" s="67">
        <v>84.5</v>
      </c>
    </row>
    <row r="21" spans="2:14" ht="13.5" x14ac:dyDescent="0.15">
      <c r="B21" s="9"/>
      <c r="C21" s="12"/>
      <c r="D21" s="161" t="s">
        <v>20</v>
      </c>
      <c r="E21" s="14"/>
      <c r="F21" s="15">
        <v>15</v>
      </c>
      <c r="G21" s="67">
        <v>168.3</v>
      </c>
      <c r="H21" s="67">
        <v>157.1</v>
      </c>
      <c r="I21" s="32">
        <v>15</v>
      </c>
      <c r="J21" s="67">
        <v>59.6</v>
      </c>
      <c r="K21" s="67">
        <v>52.2</v>
      </c>
      <c r="L21" s="32">
        <v>15</v>
      </c>
      <c r="M21" s="67">
        <v>90.5</v>
      </c>
      <c r="N21" s="67">
        <v>85.1</v>
      </c>
    </row>
    <row r="22" spans="2:14" ht="13.5" x14ac:dyDescent="0.15">
      <c r="B22" s="9"/>
      <c r="C22" s="17"/>
      <c r="D22" s="162"/>
      <c r="E22" s="18"/>
      <c r="F22" s="16">
        <v>16</v>
      </c>
      <c r="G22" s="67">
        <v>169.4</v>
      </c>
      <c r="H22" s="67">
        <v>157.4</v>
      </c>
      <c r="I22" s="32">
        <v>16</v>
      </c>
      <c r="J22" s="67">
        <v>61</v>
      </c>
      <c r="K22" s="67">
        <v>53.6</v>
      </c>
      <c r="L22" s="32">
        <v>16</v>
      </c>
      <c r="M22" s="67">
        <v>91.1</v>
      </c>
      <c r="N22" s="67">
        <v>85.6</v>
      </c>
    </row>
    <row r="23" spans="2:14" ht="13.5" x14ac:dyDescent="0.15">
      <c r="B23" s="9"/>
      <c r="C23" s="19"/>
      <c r="D23" s="163"/>
      <c r="E23" s="20"/>
      <c r="F23" s="15">
        <v>17</v>
      </c>
      <c r="G23" s="67">
        <v>170.3</v>
      </c>
      <c r="H23" s="67">
        <v>157.6</v>
      </c>
      <c r="I23" s="32">
        <v>17</v>
      </c>
      <c r="J23" s="67">
        <v>62.8</v>
      </c>
      <c r="K23" s="67">
        <v>53.3</v>
      </c>
      <c r="L23" s="32">
        <v>17</v>
      </c>
      <c r="M23" s="67">
        <v>91.6</v>
      </c>
      <c r="N23" s="67">
        <v>85.5</v>
      </c>
    </row>
    <row r="25" spans="2:14" x14ac:dyDescent="0.15">
      <c r="D25" t="s">
        <v>76</v>
      </c>
    </row>
    <row r="26" spans="2:14" x14ac:dyDescent="0.15">
      <c r="D26" s="92" t="s">
        <v>64</v>
      </c>
      <c r="E26" s="91"/>
      <c r="F26" s="91"/>
      <c r="G26" s="94">
        <f>G12-G11</f>
        <v>5.8999999999999915</v>
      </c>
      <c r="H26" s="94">
        <f t="shared" ref="H26:N26" si="0">H12-H11</f>
        <v>5.8999999999999915</v>
      </c>
      <c r="I26" s="94"/>
      <c r="J26" s="94">
        <f t="shared" si="0"/>
        <v>2.1999999999999993</v>
      </c>
      <c r="K26" s="94">
        <f t="shared" si="0"/>
        <v>2.5</v>
      </c>
      <c r="L26" s="94"/>
      <c r="M26" s="94">
        <f t="shared" si="0"/>
        <v>2.5999999999999943</v>
      </c>
      <c r="N26" s="94">
        <f t="shared" si="0"/>
        <v>2.7000000000000028</v>
      </c>
    </row>
    <row r="27" spans="2:14" x14ac:dyDescent="0.15">
      <c r="D27" s="93" t="s">
        <v>65</v>
      </c>
      <c r="G27" s="94">
        <f t="shared" ref="G27:N33" si="1">G13-G12</f>
        <v>6</v>
      </c>
      <c r="H27" s="94">
        <f t="shared" si="1"/>
        <v>5.6000000000000085</v>
      </c>
      <c r="I27" s="94"/>
      <c r="J27" s="94">
        <f t="shared" si="1"/>
        <v>2.8000000000000007</v>
      </c>
      <c r="K27" s="94">
        <f t="shared" si="1"/>
        <v>2.3999999999999986</v>
      </c>
      <c r="L27" s="94"/>
      <c r="M27" s="94">
        <f t="shared" si="1"/>
        <v>2.9000000000000057</v>
      </c>
      <c r="N27" s="94">
        <f t="shared" si="1"/>
        <v>2.7999999999999972</v>
      </c>
    </row>
    <row r="28" spans="2:14" x14ac:dyDescent="0.15">
      <c r="D28" s="93" t="s">
        <v>66</v>
      </c>
      <c r="G28" s="94">
        <f t="shared" si="1"/>
        <v>6.0000000000000142</v>
      </c>
      <c r="H28" s="94">
        <f t="shared" si="1"/>
        <v>5.2999999999999972</v>
      </c>
      <c r="I28" s="94"/>
      <c r="J28" s="94">
        <f t="shared" si="1"/>
        <v>3.1000000000000014</v>
      </c>
      <c r="K28" s="94">
        <f t="shared" si="1"/>
        <v>2.3999999999999986</v>
      </c>
      <c r="L28" s="94"/>
      <c r="M28" s="94">
        <f t="shared" si="1"/>
        <v>2.5999999999999943</v>
      </c>
      <c r="N28" s="94">
        <f t="shared" si="1"/>
        <v>2.2000000000000028</v>
      </c>
    </row>
    <row r="29" spans="2:14" x14ac:dyDescent="0.15">
      <c r="D29" s="93" t="s">
        <v>67</v>
      </c>
      <c r="G29" s="94">
        <f t="shared" si="1"/>
        <v>5.5</v>
      </c>
      <c r="H29" s="94">
        <f t="shared" si="1"/>
        <v>6.8000000000000114</v>
      </c>
      <c r="I29" s="94"/>
      <c r="J29" s="94">
        <f t="shared" si="1"/>
        <v>3.8999999999999986</v>
      </c>
      <c r="K29" s="94">
        <f t="shared" si="1"/>
        <v>4.1000000000000014</v>
      </c>
      <c r="L29" s="94"/>
      <c r="M29" s="94">
        <f t="shared" si="1"/>
        <v>2.6000000000000085</v>
      </c>
      <c r="N29" s="94">
        <f t="shared" si="1"/>
        <v>3.2999999999999972</v>
      </c>
    </row>
    <row r="30" spans="2:14" x14ac:dyDescent="0.15">
      <c r="D30" s="93" t="s">
        <v>68</v>
      </c>
      <c r="G30" s="94">
        <f t="shared" si="1"/>
        <v>5.2999999999999829</v>
      </c>
      <c r="H30" s="94">
        <f t="shared" si="1"/>
        <v>7.0999999999999943</v>
      </c>
      <c r="I30" s="94"/>
      <c r="J30" s="94">
        <f t="shared" si="1"/>
        <v>3.2999999999999972</v>
      </c>
      <c r="K30" s="94">
        <f t="shared" si="1"/>
        <v>4.6000000000000014</v>
      </c>
      <c r="L30" s="94"/>
      <c r="M30" s="94">
        <f t="shared" si="1"/>
        <v>2.1999999999999886</v>
      </c>
      <c r="N30" s="94">
        <f t="shared" si="1"/>
        <v>3.2000000000000028</v>
      </c>
    </row>
    <row r="31" spans="2:14" x14ac:dyDescent="0.15">
      <c r="D31" s="93" t="s">
        <v>69</v>
      </c>
      <c r="G31" s="94">
        <f t="shared" si="1"/>
        <v>5.5</v>
      </c>
      <c r="H31" s="94">
        <f t="shared" si="1"/>
        <v>6.2999999999999829</v>
      </c>
      <c r="I31" s="94"/>
      <c r="J31" s="94">
        <f t="shared" si="1"/>
        <v>3</v>
      </c>
      <c r="K31" s="94">
        <f t="shared" si="1"/>
        <v>4.6999999999999957</v>
      </c>
      <c r="L31" s="94"/>
      <c r="M31" s="94">
        <f t="shared" si="1"/>
        <v>2.6000000000000085</v>
      </c>
      <c r="N31" s="94">
        <f t="shared" si="1"/>
        <v>3.5</v>
      </c>
    </row>
    <row r="32" spans="2:14" x14ac:dyDescent="0.15">
      <c r="D32" s="93" t="s">
        <v>70</v>
      </c>
      <c r="G32" s="94">
        <f t="shared" si="1"/>
        <v>6.9000000000000057</v>
      </c>
      <c r="H32" s="94">
        <f t="shared" si="1"/>
        <v>5.3000000000000114</v>
      </c>
      <c r="I32" s="94"/>
      <c r="J32" s="94">
        <f t="shared" si="1"/>
        <v>6.1000000000000014</v>
      </c>
      <c r="K32" s="94">
        <f t="shared" si="1"/>
        <v>5</v>
      </c>
      <c r="L32" s="94"/>
      <c r="M32" s="94">
        <f t="shared" si="1"/>
        <v>3.3999999999999915</v>
      </c>
      <c r="N32" s="94">
        <f t="shared" si="1"/>
        <v>2.5</v>
      </c>
    </row>
    <row r="33" spans="4:14" x14ac:dyDescent="0.15">
      <c r="D33" s="93" t="s">
        <v>75</v>
      </c>
      <c r="G33" s="94">
        <f t="shared" si="1"/>
        <v>7.5999999999999943</v>
      </c>
      <c r="H33" s="94">
        <f t="shared" si="1"/>
        <v>2.1999999999999886</v>
      </c>
      <c r="I33" s="94"/>
      <c r="J33" s="94">
        <f t="shared" si="1"/>
        <v>4.8999999999999986</v>
      </c>
      <c r="K33" s="94">
        <f t="shared" si="1"/>
        <v>2.9000000000000057</v>
      </c>
      <c r="L33" s="94"/>
      <c r="M33" s="94">
        <f t="shared" si="1"/>
        <v>3.5</v>
      </c>
      <c r="N33" s="94">
        <f t="shared" si="1"/>
        <v>1.5</v>
      </c>
    </row>
    <row r="34" spans="4:14" x14ac:dyDescent="0.15">
      <c r="D34" s="93" t="s">
        <v>71</v>
      </c>
      <c r="G34" s="94">
        <f>G20-G19</f>
        <v>5.5</v>
      </c>
      <c r="H34" s="94">
        <f t="shared" ref="H34:N34" si="2">H20-H19</f>
        <v>2.2000000000000171</v>
      </c>
      <c r="I34" s="94"/>
      <c r="J34" s="94">
        <f t="shared" si="2"/>
        <v>5.9000000000000057</v>
      </c>
      <c r="K34" s="94">
        <f t="shared" si="2"/>
        <v>2.3999999999999986</v>
      </c>
      <c r="L34" s="94"/>
      <c r="M34" s="94">
        <f t="shared" si="2"/>
        <v>3.4000000000000057</v>
      </c>
      <c r="N34" s="94">
        <f t="shared" si="2"/>
        <v>1</v>
      </c>
    </row>
    <row r="35" spans="4:14" x14ac:dyDescent="0.15">
      <c r="D35" s="93" t="s">
        <v>72</v>
      </c>
      <c r="G35" s="94">
        <f t="shared" ref="G35:N36" si="3">G21-G20</f>
        <v>3.7000000000000171</v>
      </c>
      <c r="H35" s="94">
        <f t="shared" si="3"/>
        <v>0.69999999999998863</v>
      </c>
      <c r="I35" s="94"/>
      <c r="J35" s="94">
        <f t="shared" si="3"/>
        <v>5.3999999999999986</v>
      </c>
      <c r="K35" s="94">
        <f t="shared" si="3"/>
        <v>2.6000000000000014</v>
      </c>
      <c r="L35" s="94"/>
      <c r="M35" s="94">
        <f t="shared" si="3"/>
        <v>2.5</v>
      </c>
      <c r="N35" s="94">
        <f t="shared" si="3"/>
        <v>0.59999999999999432</v>
      </c>
    </row>
    <row r="36" spans="4:14" x14ac:dyDescent="0.15">
      <c r="D36" s="93" t="s">
        <v>73</v>
      </c>
      <c r="G36" s="94">
        <f t="shared" si="3"/>
        <v>1.0999999999999943</v>
      </c>
      <c r="H36" s="94">
        <f t="shared" si="3"/>
        <v>0.30000000000001137</v>
      </c>
      <c r="I36" s="94"/>
      <c r="J36" s="94">
        <f>J22-J21</f>
        <v>1.3999999999999986</v>
      </c>
      <c r="K36" s="94">
        <f t="shared" si="3"/>
        <v>1.3999999999999986</v>
      </c>
      <c r="L36" s="94"/>
      <c r="M36" s="94">
        <f t="shared" si="3"/>
        <v>0.59999999999999432</v>
      </c>
      <c r="N36" s="94">
        <f t="shared" si="3"/>
        <v>0.5</v>
      </c>
    </row>
    <row r="37" spans="4:14" x14ac:dyDescent="0.15">
      <c r="D37" s="93" t="s">
        <v>74</v>
      </c>
      <c r="G37" s="94">
        <f>G23-G22</f>
        <v>0.90000000000000568</v>
      </c>
      <c r="H37" s="94">
        <f t="shared" ref="H37:N37" si="4">H23-H22</f>
        <v>0.19999999999998863</v>
      </c>
      <c r="I37" s="94"/>
      <c r="J37" s="94">
        <f t="shared" si="4"/>
        <v>1.7999999999999972</v>
      </c>
      <c r="K37" s="94">
        <f t="shared" si="4"/>
        <v>-0.30000000000000426</v>
      </c>
      <c r="L37" s="94"/>
      <c r="M37" s="94">
        <f t="shared" si="4"/>
        <v>0.5</v>
      </c>
      <c r="N37" s="94">
        <f t="shared" si="4"/>
        <v>-9.9999999999994316E-2</v>
      </c>
    </row>
    <row r="39" spans="4:14" x14ac:dyDescent="0.15">
      <c r="D39" t="s">
        <v>77</v>
      </c>
    </row>
    <row r="40" spans="4:14" x14ac:dyDescent="0.15">
      <c r="D40">
        <v>5</v>
      </c>
      <c r="G40" s="94">
        <f t="shared" ref="G40:G52" si="5">G11-H11</f>
        <v>0.70000000000000284</v>
      </c>
      <c r="H40" s="94"/>
      <c r="I40" s="94"/>
      <c r="J40" s="94">
        <f t="shared" ref="J40:J52" si="6">J11-K11</f>
        <v>0.39999999999999858</v>
      </c>
      <c r="K40" s="94"/>
      <c r="L40" s="94"/>
      <c r="M40" s="94">
        <f t="shared" ref="M40:M52" si="7">M11-N11</f>
        <v>0.40000000000000568</v>
      </c>
    </row>
    <row r="41" spans="4:14" x14ac:dyDescent="0.15">
      <c r="D41">
        <v>6</v>
      </c>
      <c r="G41" s="94">
        <f t="shared" si="5"/>
        <v>0.70000000000000284</v>
      </c>
      <c r="H41" s="94"/>
      <c r="I41" s="94"/>
      <c r="J41" s="94">
        <f t="shared" si="6"/>
        <v>9.9999999999997868E-2</v>
      </c>
      <c r="K41" s="94"/>
      <c r="L41" s="94"/>
      <c r="M41" s="94">
        <f t="shared" si="7"/>
        <v>0.29999999999999716</v>
      </c>
    </row>
    <row r="42" spans="4:14" x14ac:dyDescent="0.15">
      <c r="D42">
        <v>7</v>
      </c>
      <c r="G42" s="94">
        <f t="shared" si="5"/>
        <v>1.0999999999999943</v>
      </c>
      <c r="H42" s="94"/>
      <c r="I42" s="94"/>
      <c r="J42" s="94">
        <f t="shared" si="6"/>
        <v>0.5</v>
      </c>
      <c r="K42" s="94"/>
      <c r="L42" s="94"/>
      <c r="M42" s="94">
        <f t="shared" si="7"/>
        <v>0.40000000000000568</v>
      </c>
    </row>
    <row r="43" spans="4:14" x14ac:dyDescent="0.15">
      <c r="D43">
        <v>8</v>
      </c>
      <c r="G43" s="94">
        <f t="shared" si="5"/>
        <v>1.8000000000000114</v>
      </c>
      <c r="H43" s="94"/>
      <c r="I43" s="94"/>
      <c r="J43" s="94">
        <f t="shared" si="6"/>
        <v>1.2000000000000028</v>
      </c>
      <c r="K43" s="94"/>
      <c r="L43" s="94"/>
      <c r="M43" s="94">
        <f t="shared" si="7"/>
        <v>0.79999999999999716</v>
      </c>
    </row>
    <row r="44" spans="4:14" x14ac:dyDescent="0.15">
      <c r="D44">
        <v>9</v>
      </c>
      <c r="G44" s="94">
        <f t="shared" si="5"/>
        <v>0.5</v>
      </c>
      <c r="H44" s="94"/>
      <c r="I44" s="94"/>
      <c r="J44" s="94">
        <f t="shared" si="6"/>
        <v>1</v>
      </c>
      <c r="K44" s="94"/>
      <c r="L44" s="94"/>
      <c r="M44" s="94">
        <f t="shared" si="7"/>
        <v>0.10000000000000853</v>
      </c>
    </row>
    <row r="45" spans="4:14" x14ac:dyDescent="0.15">
      <c r="D45">
        <v>10</v>
      </c>
      <c r="G45" s="94">
        <f t="shared" si="5"/>
        <v>-1.3000000000000114</v>
      </c>
      <c r="H45" s="94"/>
      <c r="I45" s="94"/>
      <c r="J45" s="94">
        <f t="shared" si="6"/>
        <v>-0.30000000000000426</v>
      </c>
      <c r="K45" s="94"/>
      <c r="L45" s="94"/>
      <c r="M45" s="94">
        <f t="shared" si="7"/>
        <v>-0.90000000000000568</v>
      </c>
    </row>
    <row r="46" spans="4:14" x14ac:dyDescent="0.15">
      <c r="D46">
        <v>11</v>
      </c>
      <c r="G46" s="94">
        <f t="shared" si="5"/>
        <v>-2.0999999999999943</v>
      </c>
      <c r="H46" s="94"/>
      <c r="I46" s="94"/>
      <c r="J46" s="94">
        <f t="shared" si="6"/>
        <v>-2</v>
      </c>
      <c r="K46" s="94"/>
      <c r="L46" s="94"/>
      <c r="M46" s="94">
        <f t="shared" si="7"/>
        <v>-1.7999999999999972</v>
      </c>
    </row>
    <row r="47" spans="4:14" x14ac:dyDescent="0.15">
      <c r="D47">
        <v>12</v>
      </c>
      <c r="G47" s="94">
        <f t="shared" si="5"/>
        <v>-0.5</v>
      </c>
      <c r="H47" s="94"/>
      <c r="I47" s="94"/>
      <c r="J47" s="94">
        <f t="shared" si="6"/>
        <v>-0.89999999999999858</v>
      </c>
      <c r="K47" s="94"/>
      <c r="L47" s="94"/>
      <c r="M47" s="94">
        <f t="shared" si="7"/>
        <v>-0.90000000000000568</v>
      </c>
    </row>
    <row r="48" spans="4:14" x14ac:dyDescent="0.15">
      <c r="D48">
        <v>13</v>
      </c>
      <c r="G48" s="94">
        <f t="shared" si="5"/>
        <v>4.9000000000000057</v>
      </c>
      <c r="H48" s="94"/>
      <c r="I48" s="94"/>
      <c r="J48" s="94">
        <f t="shared" si="6"/>
        <v>1.0999999999999943</v>
      </c>
      <c r="K48" s="94"/>
      <c r="L48" s="94"/>
      <c r="M48" s="94">
        <f t="shared" si="7"/>
        <v>1.0999999999999943</v>
      </c>
    </row>
    <row r="49" spans="4:13" x14ac:dyDescent="0.15">
      <c r="D49">
        <v>14</v>
      </c>
      <c r="G49" s="94">
        <f t="shared" si="5"/>
        <v>8.1999999999999886</v>
      </c>
      <c r="H49" s="94"/>
      <c r="I49" s="94"/>
      <c r="J49" s="94">
        <f t="shared" si="6"/>
        <v>4.6000000000000014</v>
      </c>
      <c r="K49" s="94"/>
      <c r="L49" s="94"/>
      <c r="M49" s="94">
        <f t="shared" si="7"/>
        <v>3.5</v>
      </c>
    </row>
    <row r="50" spans="4:13" x14ac:dyDescent="0.15">
      <c r="D50">
        <v>15</v>
      </c>
      <c r="G50" s="94">
        <f t="shared" si="5"/>
        <v>11.200000000000017</v>
      </c>
      <c r="H50" s="94"/>
      <c r="I50" s="94"/>
      <c r="J50" s="94">
        <f t="shared" si="6"/>
        <v>7.3999999999999986</v>
      </c>
      <c r="K50" s="94"/>
      <c r="L50" s="94"/>
      <c r="M50" s="94">
        <f t="shared" si="7"/>
        <v>5.4000000000000057</v>
      </c>
    </row>
    <row r="51" spans="4:13" x14ac:dyDescent="0.15">
      <c r="D51">
        <v>16</v>
      </c>
      <c r="G51" s="94">
        <f t="shared" si="5"/>
        <v>12</v>
      </c>
      <c r="H51" s="94"/>
      <c r="I51" s="94"/>
      <c r="J51" s="94">
        <f t="shared" si="6"/>
        <v>7.3999999999999986</v>
      </c>
      <c r="K51" s="94"/>
      <c r="L51" s="94"/>
      <c r="M51" s="94">
        <f t="shared" si="7"/>
        <v>5.5</v>
      </c>
    </row>
    <row r="52" spans="4:13" x14ac:dyDescent="0.15">
      <c r="D52">
        <v>17</v>
      </c>
      <c r="G52" s="94">
        <f t="shared" si="5"/>
        <v>12.700000000000017</v>
      </c>
      <c r="H52" s="94"/>
      <c r="I52" s="94"/>
      <c r="J52" s="94">
        <f t="shared" si="6"/>
        <v>9.5</v>
      </c>
      <c r="K52" s="94"/>
      <c r="L52" s="94"/>
      <c r="M52" s="94">
        <f t="shared" si="7"/>
        <v>6.0999999999999943</v>
      </c>
    </row>
  </sheetData>
  <mergeCells count="6">
    <mergeCell ref="D21:D23"/>
    <mergeCell ref="G9:H9"/>
    <mergeCell ref="J9:K9"/>
    <mergeCell ref="M9:N9"/>
    <mergeCell ref="D12:D17"/>
    <mergeCell ref="D18:D20"/>
  </mergeCells>
  <phoneticPr fontId="7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0000"/>
  </sheetPr>
  <dimension ref="A1:AQ56"/>
  <sheetViews>
    <sheetView workbookViewId="0"/>
  </sheetViews>
  <sheetFormatPr defaultRowHeight="12" x14ac:dyDescent="0.15"/>
  <cols>
    <col min="1" max="1" width="0.7109375" style="9" customWidth="1"/>
    <col min="2" max="2" width="8.7109375" style="9" customWidth="1"/>
    <col min="3" max="3" width="0.7109375" style="9" customWidth="1"/>
    <col min="4" max="4" width="4.7109375" style="29" customWidth="1"/>
    <col min="5" max="5" width="6.85546875" style="21" customWidth="1"/>
    <col min="6" max="6" width="6.85546875" style="141" customWidth="1"/>
    <col min="7" max="7" width="6.85546875" style="105" customWidth="1"/>
    <col min="8" max="10" width="6.85546875" style="21" customWidth="1"/>
    <col min="11" max="11" width="6.85546875" style="105" customWidth="1"/>
    <col min="12" max="12" width="6.85546875" style="102" customWidth="1"/>
    <col min="13" max="13" width="6.85546875" style="21" customWidth="1"/>
    <col min="14" max="14" width="6.85546875" style="100" customWidth="1"/>
    <col min="15" max="15" width="6.85546875" style="21" customWidth="1"/>
    <col min="16" max="16" width="6.85546875" style="105" customWidth="1"/>
    <col min="17" max="17" width="6.85546875" style="100" customWidth="1"/>
    <col min="18" max="18" width="6.85546875" style="105" customWidth="1"/>
    <col min="19" max="19" width="6.85546875" style="100" customWidth="1"/>
    <col min="20" max="20" width="6.85546875" style="21" customWidth="1"/>
    <col min="21" max="21" width="6.85546875" style="105" customWidth="1"/>
    <col min="22" max="22" width="6.85546875" style="102" customWidth="1"/>
    <col min="23" max="23" width="6.85546875" style="105" customWidth="1"/>
    <col min="24" max="24" width="6.85546875" style="100" customWidth="1"/>
    <col min="25" max="25" width="6.85546875" style="21" customWidth="1"/>
    <col min="26" max="26" width="6.85546875" style="105" customWidth="1"/>
    <col min="27" max="27" width="6.85546875" style="102" customWidth="1"/>
    <col min="28" max="28" width="6.85546875" style="105" customWidth="1"/>
    <col min="29" max="29" width="6.85546875" style="100" customWidth="1"/>
    <col min="30" max="30" width="6.85546875" style="21" customWidth="1"/>
    <col min="31" max="31" width="6.85546875" style="105" customWidth="1"/>
    <col min="32" max="32" width="6.85546875" style="104" customWidth="1"/>
    <col min="33" max="33" width="6.85546875" style="105" customWidth="1"/>
    <col min="34" max="34" width="6.85546875" style="100" customWidth="1"/>
    <col min="35" max="36" width="2.7109375" style="9" customWidth="1"/>
    <col min="37" max="37" width="7.7109375" style="9" hidden="1" customWidth="1"/>
    <col min="38" max="43" width="7" style="9" hidden="1" customWidth="1"/>
    <col min="44" max="16384" width="9.140625" style="9"/>
  </cols>
  <sheetData>
    <row r="1" spans="1:43" ht="12.75" customHeight="1" x14ac:dyDescent="0.15">
      <c r="E1" s="9"/>
      <c r="F1" s="139"/>
      <c r="G1" s="66"/>
      <c r="H1" s="9"/>
      <c r="I1" s="9"/>
      <c r="J1" s="9"/>
      <c r="K1" s="66"/>
      <c r="M1" s="9"/>
      <c r="O1" s="9"/>
      <c r="P1" s="66"/>
      <c r="R1" s="66"/>
      <c r="T1" s="9"/>
      <c r="U1" s="66"/>
      <c r="W1" s="66"/>
      <c r="Y1" s="9"/>
      <c r="Z1" s="66"/>
      <c r="AB1" s="66"/>
      <c r="AD1" s="9"/>
      <c r="AE1" s="66"/>
      <c r="AG1" s="66"/>
    </row>
    <row r="2" spans="1:43" ht="30.75" customHeight="1" x14ac:dyDescent="0.25">
      <c r="A2" s="6"/>
      <c r="E2" s="9"/>
      <c r="F2" s="139"/>
      <c r="G2" s="66"/>
      <c r="H2" s="9"/>
      <c r="I2" s="9"/>
      <c r="J2" s="9"/>
      <c r="K2" s="66"/>
      <c r="M2" s="9"/>
      <c r="O2" s="9"/>
      <c r="P2" s="66"/>
      <c r="R2" s="66"/>
      <c r="T2" s="9"/>
      <c r="U2" s="66"/>
      <c r="W2" s="66"/>
      <c r="Y2" s="9"/>
      <c r="Z2" s="66"/>
      <c r="AB2" s="66"/>
      <c r="AD2" s="9"/>
      <c r="AE2" s="66"/>
      <c r="AG2" s="66"/>
    </row>
    <row r="3" spans="1:43" ht="11.45" customHeight="1" x14ac:dyDescent="0.15">
      <c r="E3" s="9"/>
      <c r="F3" s="139"/>
      <c r="G3" s="66"/>
      <c r="H3" s="9"/>
      <c r="I3" s="9"/>
      <c r="J3" s="9"/>
      <c r="K3" s="66"/>
      <c r="M3" s="9"/>
      <c r="O3" s="9"/>
      <c r="P3" s="66"/>
      <c r="R3" s="66"/>
      <c r="T3" s="9"/>
      <c r="U3" s="66"/>
      <c r="W3" s="66"/>
      <c r="Y3" s="9"/>
      <c r="Z3" s="66"/>
      <c r="AB3" s="66"/>
      <c r="AD3" s="9"/>
      <c r="AE3" s="66"/>
      <c r="AG3" s="66"/>
    </row>
    <row r="4" spans="1:43" ht="21" customHeight="1" x14ac:dyDescent="0.15">
      <c r="A4" s="173"/>
      <c r="B4" s="173"/>
      <c r="C4" s="173"/>
      <c r="D4" s="173"/>
      <c r="E4" s="173"/>
      <c r="F4" s="139"/>
      <c r="G4" s="66"/>
      <c r="H4" s="9"/>
      <c r="I4" s="9"/>
      <c r="J4" s="9"/>
      <c r="K4" s="66"/>
      <c r="M4" s="9"/>
      <c r="O4" s="9"/>
      <c r="P4" s="66"/>
      <c r="R4" s="66"/>
      <c r="T4" s="9"/>
      <c r="U4" s="66"/>
      <c r="W4" s="66"/>
      <c r="Y4" s="9"/>
      <c r="Z4" s="66"/>
      <c r="AB4" s="66"/>
      <c r="AD4" s="9"/>
      <c r="AE4" s="66"/>
      <c r="AG4" s="66"/>
    </row>
    <row r="5" spans="1:43" ht="10.9" customHeight="1" x14ac:dyDescent="0.15">
      <c r="E5" s="9"/>
      <c r="F5" s="139"/>
      <c r="G5" s="66"/>
      <c r="H5" s="9"/>
      <c r="I5" s="9"/>
      <c r="J5" s="9"/>
      <c r="K5" s="66"/>
      <c r="M5" s="9"/>
      <c r="O5" s="9"/>
      <c r="P5" s="66"/>
      <c r="R5" s="66"/>
      <c r="T5" s="9"/>
      <c r="U5" s="66"/>
      <c r="W5" s="66"/>
      <c r="Y5" s="9"/>
      <c r="Z5" s="66"/>
      <c r="AB5" s="66"/>
      <c r="AD5" s="9"/>
      <c r="AE5" s="66"/>
      <c r="AG5" s="66"/>
    </row>
    <row r="6" spans="1:43" s="1" customFormat="1" ht="19.5" customHeight="1" x14ac:dyDescent="0.15">
      <c r="A6" s="3"/>
      <c r="D6" s="30"/>
      <c r="F6" s="140"/>
      <c r="G6" s="31"/>
      <c r="K6" s="31"/>
      <c r="N6" s="31"/>
      <c r="P6" s="31"/>
      <c r="Q6" s="31"/>
      <c r="R6" s="31"/>
      <c r="S6" s="31"/>
      <c r="U6" s="31"/>
      <c r="W6" s="31"/>
      <c r="X6" s="31"/>
      <c r="Z6" s="31"/>
      <c r="AB6" s="31"/>
      <c r="AC6" s="31"/>
      <c r="AE6" s="31"/>
      <c r="AF6" s="10"/>
      <c r="AG6" s="31"/>
      <c r="AH6" s="31"/>
    </row>
    <row r="7" spans="1:43" s="1" customFormat="1" ht="19.5" customHeight="1" x14ac:dyDescent="0.15">
      <c r="A7" s="2"/>
      <c r="D7" s="30"/>
      <c r="F7" s="140"/>
      <c r="G7" s="31"/>
      <c r="K7" s="31"/>
      <c r="N7" s="31"/>
      <c r="P7" s="31"/>
      <c r="Q7" s="31"/>
      <c r="R7" s="31"/>
      <c r="S7" s="31"/>
      <c r="U7" s="31"/>
      <c r="W7" s="31"/>
      <c r="X7" s="31"/>
      <c r="Z7" s="31"/>
      <c r="AB7" s="31"/>
      <c r="AC7" s="31"/>
      <c r="AE7" s="31"/>
      <c r="AF7" s="10"/>
      <c r="AG7" s="31"/>
      <c r="AH7" s="31"/>
    </row>
    <row r="8" spans="1:43" s="1" customFormat="1" ht="19.5" customHeight="1" x14ac:dyDescent="0.15">
      <c r="A8" s="2"/>
      <c r="D8" s="30"/>
      <c r="F8" s="140"/>
      <c r="G8" s="31"/>
      <c r="K8" s="31"/>
      <c r="N8" s="31"/>
      <c r="P8" s="31"/>
      <c r="Q8" s="31"/>
      <c r="R8" s="31"/>
      <c r="S8" s="31"/>
      <c r="U8" s="31"/>
      <c r="W8" s="31"/>
      <c r="X8" s="31"/>
      <c r="Z8" s="31"/>
      <c r="AB8" s="31"/>
      <c r="AC8" s="31"/>
      <c r="AE8" s="31"/>
      <c r="AF8" s="10"/>
      <c r="AG8" s="31"/>
      <c r="AH8" s="31"/>
    </row>
    <row r="9" spans="1:43" s="1" customFormat="1" ht="19.5" customHeight="1" x14ac:dyDescent="0.15">
      <c r="D9" s="30"/>
      <c r="F9" s="140"/>
      <c r="G9" s="31"/>
      <c r="K9" s="31"/>
      <c r="N9" s="31"/>
      <c r="P9" s="31"/>
      <c r="Q9" s="31"/>
      <c r="R9" s="31"/>
      <c r="S9" s="31"/>
      <c r="U9" s="31"/>
      <c r="W9" s="31"/>
      <c r="X9" s="31"/>
      <c r="Z9" s="31"/>
      <c r="AB9" s="31"/>
      <c r="AC9" s="31"/>
      <c r="AE9" s="31"/>
      <c r="AF9" s="10"/>
      <c r="AG9" s="31"/>
      <c r="AH9" s="31"/>
    </row>
    <row r="10" spans="1:43" s="1" customFormat="1" ht="19.5" customHeight="1" x14ac:dyDescent="0.15">
      <c r="A10" s="22" t="s">
        <v>44</v>
      </c>
      <c r="D10" s="30"/>
      <c r="F10" s="140"/>
      <c r="G10" s="31"/>
      <c r="K10" s="31"/>
      <c r="N10" s="31"/>
      <c r="P10" s="31"/>
      <c r="Q10" s="31"/>
      <c r="R10" s="31"/>
      <c r="S10" s="31"/>
      <c r="U10" s="31"/>
      <c r="W10" s="31"/>
      <c r="X10" s="31"/>
      <c r="Z10" s="31"/>
      <c r="AB10" s="31"/>
      <c r="AC10" s="31"/>
      <c r="AE10" s="31"/>
      <c r="AF10" s="10"/>
      <c r="AG10" s="31"/>
      <c r="AH10" s="31"/>
    </row>
    <row r="11" spans="1:43" ht="5.45" customHeight="1" thickBot="1" x14ac:dyDescent="0.2"/>
    <row r="12" spans="1:43" ht="28.5" customHeight="1" x14ac:dyDescent="0.15">
      <c r="A12" s="174" t="s">
        <v>22</v>
      </c>
      <c r="B12" s="175"/>
      <c r="C12" s="175"/>
      <c r="D12" s="176"/>
      <c r="E12" s="171" t="s">
        <v>23</v>
      </c>
      <c r="F12" s="171"/>
      <c r="G12" s="171"/>
      <c r="H12" s="171"/>
      <c r="I12" s="171"/>
      <c r="J12" s="171"/>
      <c r="K12" s="171"/>
      <c r="L12" s="171"/>
      <c r="M12" s="171"/>
      <c r="N12" s="172"/>
      <c r="O12" s="170" t="s">
        <v>24</v>
      </c>
      <c r="P12" s="171"/>
      <c r="Q12" s="171"/>
      <c r="R12" s="171"/>
      <c r="S12" s="171"/>
      <c r="T12" s="171"/>
      <c r="U12" s="171"/>
      <c r="V12" s="171"/>
      <c r="W12" s="171"/>
      <c r="X12" s="172"/>
      <c r="Y12" s="170" t="s">
        <v>25</v>
      </c>
      <c r="Z12" s="171"/>
      <c r="AA12" s="171"/>
      <c r="AB12" s="171"/>
      <c r="AC12" s="171"/>
      <c r="AD12" s="171"/>
      <c r="AE12" s="171"/>
      <c r="AF12" s="171"/>
      <c r="AG12" s="171"/>
      <c r="AH12" s="172"/>
      <c r="AK12" s="33" t="s">
        <v>17</v>
      </c>
      <c r="AL12" s="167" t="s">
        <v>23</v>
      </c>
      <c r="AM12" s="168"/>
      <c r="AN12" s="167" t="s">
        <v>24</v>
      </c>
      <c r="AO12" s="168"/>
      <c r="AP12" s="169" t="s">
        <v>25</v>
      </c>
      <c r="AQ12" s="168"/>
    </row>
    <row r="13" spans="1:43" ht="28.5" customHeight="1" x14ac:dyDescent="0.15">
      <c r="A13" s="177"/>
      <c r="B13" s="178"/>
      <c r="C13" s="178"/>
      <c r="D13" s="179"/>
      <c r="E13" s="193" t="s">
        <v>26</v>
      </c>
      <c r="F13" s="193"/>
      <c r="G13" s="193"/>
      <c r="H13" s="193"/>
      <c r="I13" s="196"/>
      <c r="J13" s="192" t="s">
        <v>27</v>
      </c>
      <c r="K13" s="193"/>
      <c r="L13" s="193"/>
      <c r="M13" s="193"/>
      <c r="N13" s="194"/>
      <c r="O13" s="195" t="s">
        <v>26</v>
      </c>
      <c r="P13" s="193"/>
      <c r="Q13" s="193"/>
      <c r="R13" s="193"/>
      <c r="S13" s="196"/>
      <c r="T13" s="192" t="s">
        <v>27</v>
      </c>
      <c r="U13" s="193"/>
      <c r="V13" s="193"/>
      <c r="W13" s="193"/>
      <c r="X13" s="194"/>
      <c r="Y13" s="195" t="s">
        <v>26</v>
      </c>
      <c r="Z13" s="193"/>
      <c r="AA13" s="193"/>
      <c r="AB13" s="193"/>
      <c r="AC13" s="196"/>
      <c r="AD13" s="192" t="s">
        <v>27</v>
      </c>
      <c r="AE13" s="193"/>
      <c r="AF13" s="193"/>
      <c r="AG13" s="193"/>
      <c r="AH13" s="194"/>
      <c r="AK13" s="35"/>
      <c r="AL13" s="36" t="s">
        <v>26</v>
      </c>
      <c r="AM13" s="34" t="s">
        <v>27</v>
      </c>
      <c r="AN13" s="36" t="s">
        <v>26</v>
      </c>
      <c r="AO13" s="36" t="s">
        <v>27</v>
      </c>
      <c r="AP13" s="36" t="s">
        <v>26</v>
      </c>
      <c r="AQ13" s="37" t="s">
        <v>27</v>
      </c>
    </row>
    <row r="14" spans="1:43" ht="33" customHeight="1" x14ac:dyDescent="0.15">
      <c r="A14" s="177"/>
      <c r="B14" s="178"/>
      <c r="C14" s="178"/>
      <c r="D14" s="179"/>
      <c r="E14" s="115" t="s">
        <v>85</v>
      </c>
      <c r="F14" s="142" t="s">
        <v>79</v>
      </c>
      <c r="G14" s="106" t="s">
        <v>86</v>
      </c>
      <c r="H14" s="107" t="s">
        <v>78</v>
      </c>
      <c r="I14" s="108" t="s">
        <v>79</v>
      </c>
      <c r="J14" s="103" t="s">
        <v>85</v>
      </c>
      <c r="K14" s="106" t="s">
        <v>79</v>
      </c>
      <c r="L14" s="107" t="s">
        <v>78</v>
      </c>
      <c r="M14" s="106" t="s">
        <v>79</v>
      </c>
      <c r="N14" s="117" t="s">
        <v>86</v>
      </c>
      <c r="O14" s="116" t="s">
        <v>85</v>
      </c>
      <c r="P14" s="106" t="s">
        <v>79</v>
      </c>
      <c r="Q14" s="107" t="s">
        <v>78</v>
      </c>
      <c r="R14" s="106" t="s">
        <v>79</v>
      </c>
      <c r="S14" s="108" t="s">
        <v>86</v>
      </c>
      <c r="T14" s="103" t="s">
        <v>85</v>
      </c>
      <c r="U14" s="106" t="s">
        <v>79</v>
      </c>
      <c r="V14" s="107" t="s">
        <v>78</v>
      </c>
      <c r="W14" s="106" t="s">
        <v>79</v>
      </c>
      <c r="X14" s="117" t="s">
        <v>86</v>
      </c>
      <c r="Y14" s="116" t="s">
        <v>85</v>
      </c>
      <c r="Z14" s="106" t="s">
        <v>79</v>
      </c>
      <c r="AA14" s="107" t="s">
        <v>78</v>
      </c>
      <c r="AB14" s="106" t="s">
        <v>79</v>
      </c>
      <c r="AC14" s="108" t="s">
        <v>86</v>
      </c>
      <c r="AD14" s="103" t="s">
        <v>85</v>
      </c>
      <c r="AE14" s="106" t="s">
        <v>79</v>
      </c>
      <c r="AF14" s="107" t="s">
        <v>78</v>
      </c>
      <c r="AG14" s="106" t="s">
        <v>79</v>
      </c>
      <c r="AH14" s="117" t="s">
        <v>86</v>
      </c>
      <c r="AK14" s="35"/>
      <c r="AL14" s="36"/>
      <c r="AM14" s="34"/>
      <c r="AN14" s="36"/>
      <c r="AO14" s="36"/>
      <c r="AP14" s="36"/>
      <c r="AQ14" s="37"/>
    </row>
    <row r="15" spans="1:43" ht="32.25" customHeight="1" x14ac:dyDescent="0.15">
      <c r="A15" s="126"/>
      <c r="B15" s="127" t="s">
        <v>21</v>
      </c>
      <c r="C15" s="128"/>
      <c r="D15" s="129" t="s">
        <v>28</v>
      </c>
      <c r="E15" s="113">
        <v>110.4</v>
      </c>
      <c r="F15" s="143"/>
      <c r="G15" s="109">
        <f>E15-H15</f>
        <v>0.30000000000001137</v>
      </c>
      <c r="H15" s="147">
        <v>110.1</v>
      </c>
      <c r="I15" s="111"/>
      <c r="J15" s="114">
        <v>109.7</v>
      </c>
      <c r="K15" s="109"/>
      <c r="L15" s="147">
        <v>109.6</v>
      </c>
      <c r="M15" s="110"/>
      <c r="N15" s="118">
        <f t="shared" ref="N15:N27" si="0">J15-L15</f>
        <v>0.10000000000000853</v>
      </c>
      <c r="O15" s="123">
        <v>19</v>
      </c>
      <c r="P15" s="109"/>
      <c r="Q15" s="147">
        <v>18.899999999999999</v>
      </c>
      <c r="R15" s="110"/>
      <c r="S15" s="112">
        <f t="shared" ref="S15:S27" si="1">O15-Q15</f>
        <v>0.10000000000000142</v>
      </c>
      <c r="T15" s="114">
        <v>18.600000000000001</v>
      </c>
      <c r="U15" s="109"/>
      <c r="V15" s="147">
        <v>18.8</v>
      </c>
      <c r="W15" s="110"/>
      <c r="X15" s="118">
        <f t="shared" ref="X15:X27" si="2">T15-V15</f>
        <v>-0.19999999999999929</v>
      </c>
      <c r="Y15" s="123">
        <v>62.2</v>
      </c>
      <c r="Z15" s="109"/>
      <c r="AA15" s="147">
        <v>62.1</v>
      </c>
      <c r="AB15" s="110"/>
      <c r="AC15" s="112">
        <f t="shared" ref="AC15:AC27" si="3">Y15-AA15</f>
        <v>0.10000000000000142</v>
      </c>
      <c r="AD15" s="114">
        <v>61.8</v>
      </c>
      <c r="AE15" s="109"/>
      <c r="AF15" s="147">
        <v>61.8</v>
      </c>
      <c r="AG15" s="110"/>
      <c r="AH15" s="118">
        <f t="shared" ref="AH15:AH27" si="4">AD15-AF15</f>
        <v>0</v>
      </c>
      <c r="AK15" s="38" t="s">
        <v>33</v>
      </c>
      <c r="AL15" s="39">
        <f t="shared" ref="AL15:AL26" si="5">E16-E15</f>
        <v>5.8999999999999915</v>
      </c>
      <c r="AM15" s="39">
        <f t="shared" ref="AM15:AM26" si="6">J16-J15</f>
        <v>5.8999999999999915</v>
      </c>
      <c r="AN15" s="39">
        <f t="shared" ref="AN15:AN26" si="7">O16-O15</f>
        <v>2.1999999999999993</v>
      </c>
      <c r="AO15" s="39">
        <f t="shared" ref="AO15:AO26" si="8">T16-T15</f>
        <v>2.5</v>
      </c>
      <c r="AP15" s="39">
        <f t="shared" ref="AP15:AP26" si="9">Y16-Y15</f>
        <v>2.5999999999999943</v>
      </c>
      <c r="AQ15" s="39">
        <f t="shared" ref="AQ15:AQ26" si="10">AD16-AD15</f>
        <v>2.7000000000000028</v>
      </c>
    </row>
    <row r="16" spans="1:43" ht="32.25" customHeight="1" x14ac:dyDescent="0.15">
      <c r="A16" s="126"/>
      <c r="B16" s="180" t="s">
        <v>18</v>
      </c>
      <c r="C16" s="128"/>
      <c r="D16" s="130" t="s">
        <v>29</v>
      </c>
      <c r="E16" s="113">
        <v>116.3</v>
      </c>
      <c r="F16" s="143">
        <f>E16-E15</f>
        <v>5.8999999999999915</v>
      </c>
      <c r="G16" s="109">
        <f t="shared" ref="G16:G27" si="11">E16-H16</f>
        <v>9.9999999999994316E-2</v>
      </c>
      <c r="H16" s="147">
        <v>116.2</v>
      </c>
      <c r="I16" s="112">
        <f>H16-H15</f>
        <v>6.1000000000000085</v>
      </c>
      <c r="J16" s="114">
        <v>115.6</v>
      </c>
      <c r="K16" s="109">
        <f>J16-J15</f>
        <v>5.8999999999999915</v>
      </c>
      <c r="L16" s="147">
        <v>115.6</v>
      </c>
      <c r="M16" s="109">
        <f>L16-L15</f>
        <v>6</v>
      </c>
      <c r="N16" s="118">
        <f t="shared" si="0"/>
        <v>0</v>
      </c>
      <c r="O16" s="123">
        <v>21.2</v>
      </c>
      <c r="P16" s="109">
        <f>O16-O15</f>
        <v>2.1999999999999993</v>
      </c>
      <c r="Q16" s="147">
        <v>21.3</v>
      </c>
      <c r="R16" s="109">
        <f>Q16-Q15</f>
        <v>2.4000000000000021</v>
      </c>
      <c r="S16" s="112">
        <f t="shared" si="1"/>
        <v>-0.10000000000000142</v>
      </c>
      <c r="T16" s="114">
        <v>21.1</v>
      </c>
      <c r="U16" s="109">
        <f t="shared" ref="U16:U27" si="12">T16-T15</f>
        <v>2.5</v>
      </c>
      <c r="V16" s="147">
        <v>20.9</v>
      </c>
      <c r="W16" s="109">
        <f>V16-V15</f>
        <v>2.0999999999999979</v>
      </c>
      <c r="X16" s="118">
        <f t="shared" si="2"/>
        <v>0.20000000000000284</v>
      </c>
      <c r="Y16" s="123">
        <v>64.8</v>
      </c>
      <c r="Z16" s="109">
        <f>Y16-Y15</f>
        <v>2.5999999999999943</v>
      </c>
      <c r="AA16" s="147">
        <v>64.7</v>
      </c>
      <c r="AB16" s="109">
        <f>AA16-AA15</f>
        <v>2.6000000000000014</v>
      </c>
      <c r="AC16" s="112">
        <f t="shared" si="3"/>
        <v>9.9999999999994316E-2</v>
      </c>
      <c r="AD16" s="114">
        <v>64.5</v>
      </c>
      <c r="AE16" s="109">
        <f>AD16-AD15</f>
        <v>2.7000000000000028</v>
      </c>
      <c r="AF16" s="147">
        <v>64.400000000000006</v>
      </c>
      <c r="AG16" s="109">
        <f>AF16-AF15</f>
        <v>2.6000000000000085</v>
      </c>
      <c r="AH16" s="118">
        <f t="shared" si="4"/>
        <v>9.9999999999994316E-2</v>
      </c>
      <c r="AI16" s="28"/>
      <c r="AK16" s="36" t="s">
        <v>34</v>
      </c>
      <c r="AL16" s="39">
        <f t="shared" si="5"/>
        <v>6</v>
      </c>
      <c r="AM16" s="39">
        <f t="shared" si="6"/>
        <v>5.6000000000000085</v>
      </c>
      <c r="AN16" s="39">
        <f t="shared" si="7"/>
        <v>2.8000000000000007</v>
      </c>
      <c r="AO16" s="39">
        <f t="shared" si="8"/>
        <v>2.3999999999999986</v>
      </c>
      <c r="AP16" s="39">
        <f t="shared" si="9"/>
        <v>2.9000000000000057</v>
      </c>
      <c r="AQ16" s="39">
        <f t="shared" si="10"/>
        <v>2.7999999999999972</v>
      </c>
    </row>
    <row r="17" spans="1:43" ht="32.25" customHeight="1" x14ac:dyDescent="0.15">
      <c r="A17" s="131"/>
      <c r="B17" s="181"/>
      <c r="C17" s="132"/>
      <c r="D17" s="133" t="s">
        <v>60</v>
      </c>
      <c r="E17" s="113">
        <v>122.3</v>
      </c>
      <c r="F17" s="143">
        <f t="shared" ref="F17:F26" si="13">E17-E16</f>
        <v>6</v>
      </c>
      <c r="G17" s="109">
        <f t="shared" si="11"/>
        <v>0.5</v>
      </c>
      <c r="H17" s="147">
        <v>121.8</v>
      </c>
      <c r="I17" s="112">
        <f t="shared" ref="I17:I27" si="14">H17-H16</f>
        <v>5.5999999999999943</v>
      </c>
      <c r="J17" s="114">
        <v>121.2</v>
      </c>
      <c r="K17" s="109">
        <f t="shared" ref="K17:K25" si="15">J17-J16</f>
        <v>5.6000000000000085</v>
      </c>
      <c r="L17" s="147">
        <v>121.3</v>
      </c>
      <c r="M17" s="109">
        <f t="shared" ref="M17:M27" si="16">L17-L16</f>
        <v>5.7000000000000028</v>
      </c>
      <c r="N17" s="118">
        <f t="shared" si="0"/>
        <v>-9.9999999999994316E-2</v>
      </c>
      <c r="O17" s="123">
        <v>24</v>
      </c>
      <c r="P17" s="109">
        <f t="shared" ref="P17:P25" si="17">O17-O16</f>
        <v>2.8000000000000007</v>
      </c>
      <c r="Q17" s="147">
        <v>23.7</v>
      </c>
      <c r="R17" s="109">
        <f t="shared" ref="R17:R27" si="18">Q17-Q16</f>
        <v>2.3999999999999986</v>
      </c>
      <c r="S17" s="112">
        <f t="shared" si="1"/>
        <v>0.30000000000000071</v>
      </c>
      <c r="T17" s="114">
        <v>23.5</v>
      </c>
      <c r="U17" s="109">
        <f t="shared" si="12"/>
        <v>2.3999999999999986</v>
      </c>
      <c r="V17" s="147">
        <v>23.6</v>
      </c>
      <c r="W17" s="109">
        <f t="shared" ref="W17:W27" si="19">V17-V16</f>
        <v>2.7000000000000028</v>
      </c>
      <c r="X17" s="118">
        <f t="shared" si="2"/>
        <v>-0.10000000000000142</v>
      </c>
      <c r="Y17" s="123">
        <v>67.7</v>
      </c>
      <c r="Z17" s="109">
        <f t="shared" ref="Z17:Z25" si="20">Y17-Y16</f>
        <v>2.9000000000000057</v>
      </c>
      <c r="AA17" s="147">
        <v>67.400000000000006</v>
      </c>
      <c r="AB17" s="109">
        <f t="shared" ref="AB17:AB27" si="21">AA17-AA16</f>
        <v>2.7000000000000028</v>
      </c>
      <c r="AC17" s="112">
        <f t="shared" si="3"/>
        <v>0.29999999999999716</v>
      </c>
      <c r="AD17" s="114">
        <v>67.3</v>
      </c>
      <c r="AE17" s="109">
        <f t="shared" ref="AE17:AE25" si="22">AD17-AD16</f>
        <v>2.7999999999999972</v>
      </c>
      <c r="AF17" s="147">
        <v>67.3</v>
      </c>
      <c r="AG17" s="109">
        <f t="shared" ref="AG17:AG27" si="23">AF17-AF16</f>
        <v>2.8999999999999915</v>
      </c>
      <c r="AH17" s="118">
        <f t="shared" si="4"/>
        <v>0</v>
      </c>
      <c r="AK17" s="38" t="s">
        <v>35</v>
      </c>
      <c r="AL17" s="39">
        <f t="shared" si="5"/>
        <v>6.0000000000000142</v>
      </c>
      <c r="AM17" s="39">
        <f t="shared" si="6"/>
        <v>5.2999999999999972</v>
      </c>
      <c r="AN17" s="39">
        <f t="shared" si="7"/>
        <v>3.1000000000000014</v>
      </c>
      <c r="AO17" s="39">
        <f t="shared" si="8"/>
        <v>2.3999999999999986</v>
      </c>
      <c r="AP17" s="39">
        <f t="shared" si="9"/>
        <v>2.5999999999999943</v>
      </c>
      <c r="AQ17" s="39">
        <f t="shared" si="10"/>
        <v>2.2000000000000028</v>
      </c>
    </row>
    <row r="18" spans="1:43" ht="32.25" customHeight="1" x14ac:dyDescent="0.15">
      <c r="A18" s="131"/>
      <c r="B18" s="181"/>
      <c r="C18" s="132"/>
      <c r="D18" s="134" t="s">
        <v>58</v>
      </c>
      <c r="E18" s="113">
        <v>128.30000000000001</v>
      </c>
      <c r="F18" s="143">
        <f t="shared" si="13"/>
        <v>6.0000000000000142</v>
      </c>
      <c r="G18" s="109">
        <f t="shared" si="11"/>
        <v>0</v>
      </c>
      <c r="H18" s="148">
        <v>128.30000000000001</v>
      </c>
      <c r="I18" s="112">
        <f t="shared" si="14"/>
        <v>6.5000000000000142</v>
      </c>
      <c r="J18" s="114">
        <v>126.5</v>
      </c>
      <c r="K18" s="109">
        <f t="shared" si="15"/>
        <v>5.2999999999999972</v>
      </c>
      <c r="L18" s="148">
        <v>126.7</v>
      </c>
      <c r="M18" s="109">
        <f t="shared" si="16"/>
        <v>5.4000000000000057</v>
      </c>
      <c r="N18" s="118">
        <f t="shared" si="0"/>
        <v>-0.20000000000000284</v>
      </c>
      <c r="O18" s="123">
        <v>27.1</v>
      </c>
      <c r="P18" s="109">
        <f t="shared" si="17"/>
        <v>3.1000000000000014</v>
      </c>
      <c r="Q18" s="148">
        <v>27.3</v>
      </c>
      <c r="R18" s="109">
        <f t="shared" si="18"/>
        <v>3.6000000000000014</v>
      </c>
      <c r="S18" s="112">
        <f t="shared" si="1"/>
        <v>-0.19999999999999929</v>
      </c>
      <c r="T18" s="114">
        <v>25.9</v>
      </c>
      <c r="U18" s="109">
        <f t="shared" si="12"/>
        <v>2.3999999999999986</v>
      </c>
      <c r="V18" s="147">
        <v>26.1</v>
      </c>
      <c r="W18" s="109">
        <f t="shared" si="19"/>
        <v>2.5</v>
      </c>
      <c r="X18" s="118">
        <f t="shared" si="2"/>
        <v>-0.20000000000000284</v>
      </c>
      <c r="Y18" s="123">
        <v>70.3</v>
      </c>
      <c r="Z18" s="109">
        <f t="shared" si="20"/>
        <v>2.5999999999999943</v>
      </c>
      <c r="AA18" s="147">
        <v>70.400000000000006</v>
      </c>
      <c r="AB18" s="109">
        <f t="shared" si="21"/>
        <v>3</v>
      </c>
      <c r="AC18" s="112">
        <f t="shared" si="3"/>
        <v>-0.10000000000000853</v>
      </c>
      <c r="AD18" s="114">
        <v>69.5</v>
      </c>
      <c r="AE18" s="109">
        <f t="shared" si="22"/>
        <v>2.2000000000000028</v>
      </c>
      <c r="AF18" s="147">
        <v>69.5</v>
      </c>
      <c r="AG18" s="109">
        <f t="shared" si="23"/>
        <v>2.2000000000000028</v>
      </c>
      <c r="AH18" s="118">
        <f t="shared" si="4"/>
        <v>0</v>
      </c>
      <c r="AK18" s="36" t="s">
        <v>36</v>
      </c>
      <c r="AL18" s="39">
        <f t="shared" si="5"/>
        <v>5.5</v>
      </c>
      <c r="AM18" s="39">
        <f t="shared" si="6"/>
        <v>6.8000000000000114</v>
      </c>
      <c r="AN18" s="39">
        <f t="shared" si="7"/>
        <v>3.8999999999999986</v>
      </c>
      <c r="AO18" s="39">
        <f t="shared" si="8"/>
        <v>4.1000000000000014</v>
      </c>
      <c r="AP18" s="39">
        <f t="shared" si="9"/>
        <v>2.6000000000000085</v>
      </c>
      <c r="AQ18" s="39">
        <f t="shared" si="10"/>
        <v>3.2999999999999972</v>
      </c>
    </row>
    <row r="19" spans="1:43" ht="32.25" customHeight="1" x14ac:dyDescent="0.15">
      <c r="A19" s="131"/>
      <c r="B19" s="181"/>
      <c r="C19" s="132"/>
      <c r="D19" s="134" t="s">
        <v>59</v>
      </c>
      <c r="E19" s="113">
        <v>133.80000000000001</v>
      </c>
      <c r="F19" s="143">
        <f t="shared" si="13"/>
        <v>5.5</v>
      </c>
      <c r="G19" s="109">
        <f t="shared" si="11"/>
        <v>0.60000000000002274</v>
      </c>
      <c r="H19" s="147">
        <v>133.19999999999999</v>
      </c>
      <c r="I19" s="112">
        <f t="shared" si="14"/>
        <v>4.8999999999999773</v>
      </c>
      <c r="J19" s="114">
        <v>133.30000000000001</v>
      </c>
      <c r="K19" s="109">
        <f t="shared" si="15"/>
        <v>6.8000000000000114</v>
      </c>
      <c r="L19" s="147">
        <v>133.69999999999999</v>
      </c>
      <c r="M19" s="109">
        <f t="shared" si="16"/>
        <v>6.9999999999999858</v>
      </c>
      <c r="N19" s="118">
        <f t="shared" si="0"/>
        <v>-0.39999999999997726</v>
      </c>
      <c r="O19" s="123">
        <v>31</v>
      </c>
      <c r="P19" s="109">
        <f t="shared" si="17"/>
        <v>3.8999999999999986</v>
      </c>
      <c r="Q19" s="147">
        <v>29.9</v>
      </c>
      <c r="R19" s="109">
        <f t="shared" si="18"/>
        <v>2.5999999999999979</v>
      </c>
      <c r="S19" s="112">
        <f t="shared" si="1"/>
        <v>1.1000000000000014</v>
      </c>
      <c r="T19" s="114">
        <v>30</v>
      </c>
      <c r="U19" s="109">
        <f t="shared" si="12"/>
        <v>4.1000000000000014</v>
      </c>
      <c r="V19" s="147">
        <v>30</v>
      </c>
      <c r="W19" s="109">
        <f t="shared" si="19"/>
        <v>3.8999999999999986</v>
      </c>
      <c r="X19" s="118">
        <f t="shared" si="2"/>
        <v>0</v>
      </c>
      <c r="Y19" s="123">
        <v>72.900000000000006</v>
      </c>
      <c r="Z19" s="109">
        <f t="shared" si="20"/>
        <v>2.6000000000000085</v>
      </c>
      <c r="AA19" s="147">
        <v>72.5</v>
      </c>
      <c r="AB19" s="109">
        <f t="shared" si="21"/>
        <v>2.0999999999999943</v>
      </c>
      <c r="AC19" s="112">
        <f t="shared" si="3"/>
        <v>0.40000000000000568</v>
      </c>
      <c r="AD19" s="114">
        <v>72.8</v>
      </c>
      <c r="AE19" s="109">
        <f t="shared" si="22"/>
        <v>3.2999999999999972</v>
      </c>
      <c r="AF19" s="147">
        <v>72.900000000000006</v>
      </c>
      <c r="AG19" s="109">
        <f t="shared" si="23"/>
        <v>3.4000000000000057</v>
      </c>
      <c r="AH19" s="118">
        <f t="shared" si="4"/>
        <v>-0.10000000000000853</v>
      </c>
      <c r="AK19" s="36" t="s">
        <v>49</v>
      </c>
      <c r="AL19" s="39">
        <f t="shared" si="5"/>
        <v>5.2999999999999829</v>
      </c>
      <c r="AM19" s="39">
        <f>J20-J19</f>
        <v>7.0999999999999943</v>
      </c>
      <c r="AN19" s="39">
        <f t="shared" si="7"/>
        <v>3.2999999999999972</v>
      </c>
      <c r="AO19" s="39">
        <f t="shared" si="8"/>
        <v>4.6000000000000014</v>
      </c>
      <c r="AP19" s="39">
        <f t="shared" si="9"/>
        <v>2.1999999999999886</v>
      </c>
      <c r="AQ19" s="39">
        <f t="shared" si="10"/>
        <v>3.2000000000000028</v>
      </c>
    </row>
    <row r="20" spans="1:43" ht="32.25" customHeight="1" x14ac:dyDescent="0.15">
      <c r="A20" s="131"/>
      <c r="B20" s="181"/>
      <c r="C20" s="132"/>
      <c r="D20" s="135" t="s">
        <v>56</v>
      </c>
      <c r="E20" s="113">
        <v>139.1</v>
      </c>
      <c r="F20" s="143">
        <f t="shared" si="13"/>
        <v>5.2999999999999829</v>
      </c>
      <c r="G20" s="109">
        <f t="shared" si="11"/>
        <v>0.69999999999998863</v>
      </c>
      <c r="H20" s="147">
        <v>138.4</v>
      </c>
      <c r="I20" s="112">
        <f t="shared" si="14"/>
        <v>5.2000000000000171</v>
      </c>
      <c r="J20" s="114">
        <v>140.4</v>
      </c>
      <c r="K20" s="109">
        <f t="shared" si="15"/>
        <v>7.0999999999999943</v>
      </c>
      <c r="L20" s="147">
        <v>140.1</v>
      </c>
      <c r="M20" s="109">
        <f t="shared" si="16"/>
        <v>6.4000000000000057</v>
      </c>
      <c r="N20" s="118">
        <f t="shared" si="0"/>
        <v>0.30000000000001137</v>
      </c>
      <c r="O20" s="123">
        <v>34.299999999999997</v>
      </c>
      <c r="P20" s="109">
        <f t="shared" si="17"/>
        <v>3.2999999999999972</v>
      </c>
      <c r="Q20" s="147">
        <v>33.4</v>
      </c>
      <c r="R20" s="109">
        <f t="shared" si="18"/>
        <v>3.5</v>
      </c>
      <c r="S20" s="112">
        <f t="shared" si="1"/>
        <v>0.89999999999999858</v>
      </c>
      <c r="T20" s="114">
        <v>34.6</v>
      </c>
      <c r="U20" s="109">
        <f t="shared" si="12"/>
        <v>4.6000000000000014</v>
      </c>
      <c r="V20" s="148">
        <v>34.200000000000003</v>
      </c>
      <c r="W20" s="109">
        <f t="shared" si="19"/>
        <v>4.2000000000000028</v>
      </c>
      <c r="X20" s="118">
        <f t="shared" si="2"/>
        <v>0.39999999999999858</v>
      </c>
      <c r="Y20" s="123">
        <v>75.099999999999994</v>
      </c>
      <c r="Z20" s="109">
        <f t="shared" si="20"/>
        <v>2.1999999999999886</v>
      </c>
      <c r="AA20" s="147">
        <v>74.900000000000006</v>
      </c>
      <c r="AB20" s="109">
        <f t="shared" si="21"/>
        <v>2.4000000000000057</v>
      </c>
      <c r="AC20" s="112">
        <f t="shared" si="3"/>
        <v>0.19999999999998863</v>
      </c>
      <c r="AD20" s="114">
        <v>76</v>
      </c>
      <c r="AE20" s="109">
        <f t="shared" si="22"/>
        <v>3.2000000000000028</v>
      </c>
      <c r="AF20" s="147">
        <v>76</v>
      </c>
      <c r="AG20" s="109">
        <f t="shared" si="23"/>
        <v>3.0999999999999943</v>
      </c>
      <c r="AH20" s="118">
        <f t="shared" si="4"/>
        <v>0</v>
      </c>
      <c r="AK20" s="36" t="s">
        <v>48</v>
      </c>
      <c r="AL20" s="39">
        <f t="shared" si="5"/>
        <v>5.5</v>
      </c>
      <c r="AM20" s="39">
        <f t="shared" si="6"/>
        <v>6.2999999999999829</v>
      </c>
      <c r="AN20" s="39">
        <f>O21-O20</f>
        <v>3</v>
      </c>
      <c r="AO20" s="39">
        <f t="shared" si="8"/>
        <v>4.6999999999999957</v>
      </c>
      <c r="AP20" s="39">
        <f t="shared" si="9"/>
        <v>2.6000000000000085</v>
      </c>
      <c r="AQ20" s="39">
        <f t="shared" si="10"/>
        <v>3.5</v>
      </c>
    </row>
    <row r="21" spans="1:43" ht="32.25" customHeight="1" x14ac:dyDescent="0.15">
      <c r="A21" s="136"/>
      <c r="B21" s="182"/>
      <c r="C21" s="137"/>
      <c r="D21" s="135" t="s">
        <v>57</v>
      </c>
      <c r="E21" s="113">
        <v>144.6</v>
      </c>
      <c r="F21" s="143">
        <f t="shared" si="13"/>
        <v>5.5</v>
      </c>
      <c r="G21" s="109">
        <f t="shared" si="11"/>
        <v>0</v>
      </c>
      <c r="H21" s="147">
        <v>144.6</v>
      </c>
      <c r="I21" s="112">
        <f t="shared" si="14"/>
        <v>6.1999999999999886</v>
      </c>
      <c r="J21" s="114">
        <v>146.69999999999999</v>
      </c>
      <c r="K21" s="109">
        <f t="shared" si="15"/>
        <v>6.2999999999999829</v>
      </c>
      <c r="L21" s="147">
        <v>147.30000000000001</v>
      </c>
      <c r="M21" s="109">
        <f t="shared" si="16"/>
        <v>7.2000000000000171</v>
      </c>
      <c r="N21" s="118">
        <f t="shared" si="0"/>
        <v>-0.60000000000002274</v>
      </c>
      <c r="O21" s="123">
        <v>37.299999999999997</v>
      </c>
      <c r="P21" s="109">
        <f t="shared" si="17"/>
        <v>3</v>
      </c>
      <c r="Q21" s="147">
        <v>37.5</v>
      </c>
      <c r="R21" s="109">
        <f t="shared" si="18"/>
        <v>4.1000000000000014</v>
      </c>
      <c r="S21" s="112">
        <f t="shared" si="1"/>
        <v>-0.20000000000000284</v>
      </c>
      <c r="T21" s="114">
        <v>39.299999999999997</v>
      </c>
      <c r="U21" s="109">
        <f t="shared" si="12"/>
        <v>4.6999999999999957</v>
      </c>
      <c r="V21" s="147">
        <v>39.5</v>
      </c>
      <c r="W21" s="109">
        <f t="shared" si="19"/>
        <v>5.2999999999999972</v>
      </c>
      <c r="X21" s="118">
        <f t="shared" si="2"/>
        <v>-0.20000000000000284</v>
      </c>
      <c r="Y21" s="123">
        <v>77.7</v>
      </c>
      <c r="Z21" s="109">
        <f t="shared" si="20"/>
        <v>2.6000000000000085</v>
      </c>
      <c r="AA21" s="147">
        <v>77.5</v>
      </c>
      <c r="AB21" s="109">
        <f t="shared" si="21"/>
        <v>2.5999999999999943</v>
      </c>
      <c r="AC21" s="112">
        <f t="shared" si="3"/>
        <v>0.20000000000000284</v>
      </c>
      <c r="AD21" s="114">
        <v>79.5</v>
      </c>
      <c r="AE21" s="109">
        <f t="shared" si="22"/>
        <v>3.5</v>
      </c>
      <c r="AF21" s="147">
        <v>79.7</v>
      </c>
      <c r="AG21" s="109">
        <f t="shared" si="23"/>
        <v>3.7000000000000028</v>
      </c>
      <c r="AH21" s="118">
        <f t="shared" si="4"/>
        <v>-0.20000000000000284</v>
      </c>
      <c r="AK21" s="36" t="s">
        <v>50</v>
      </c>
      <c r="AL21" s="39">
        <f t="shared" si="5"/>
        <v>6.9000000000000057</v>
      </c>
      <c r="AM21" s="39">
        <f t="shared" si="6"/>
        <v>5.3000000000000114</v>
      </c>
      <c r="AN21" s="39">
        <f t="shared" si="7"/>
        <v>6.1000000000000014</v>
      </c>
      <c r="AO21" s="39">
        <f t="shared" si="8"/>
        <v>5</v>
      </c>
      <c r="AP21" s="39">
        <f t="shared" si="9"/>
        <v>3.3999999999999915</v>
      </c>
      <c r="AQ21" s="39">
        <f t="shared" si="10"/>
        <v>2.5</v>
      </c>
    </row>
    <row r="22" spans="1:43" ht="32.25" customHeight="1" x14ac:dyDescent="0.15">
      <c r="A22" s="131"/>
      <c r="B22" s="181" t="s">
        <v>19</v>
      </c>
      <c r="C22" s="132"/>
      <c r="D22" s="135" t="s">
        <v>37</v>
      </c>
      <c r="E22" s="113">
        <v>151.5</v>
      </c>
      <c r="F22" s="143">
        <f t="shared" si="13"/>
        <v>6.9000000000000057</v>
      </c>
      <c r="G22" s="109">
        <f t="shared" si="11"/>
        <v>-0.30000000000001137</v>
      </c>
      <c r="H22" s="147">
        <v>151.80000000000001</v>
      </c>
      <c r="I22" s="112">
        <f t="shared" si="14"/>
        <v>7.2000000000000171</v>
      </c>
      <c r="J22" s="114">
        <v>152</v>
      </c>
      <c r="K22" s="109">
        <f t="shared" si="15"/>
        <v>5.3000000000000114</v>
      </c>
      <c r="L22" s="147">
        <v>151.19999999999999</v>
      </c>
      <c r="M22" s="109">
        <f t="shared" si="16"/>
        <v>3.8999999999999773</v>
      </c>
      <c r="N22" s="118">
        <f t="shared" si="0"/>
        <v>0.80000000000001137</v>
      </c>
      <c r="O22" s="123">
        <v>43.4</v>
      </c>
      <c r="P22" s="109">
        <f t="shared" si="17"/>
        <v>6.1000000000000014</v>
      </c>
      <c r="Q22" s="147">
        <v>43.5</v>
      </c>
      <c r="R22" s="109">
        <f t="shared" si="18"/>
        <v>6</v>
      </c>
      <c r="S22" s="112">
        <f t="shared" si="1"/>
        <v>-0.10000000000000142</v>
      </c>
      <c r="T22" s="114">
        <v>44.3</v>
      </c>
      <c r="U22" s="109">
        <f t="shared" si="12"/>
        <v>5</v>
      </c>
      <c r="V22" s="147">
        <v>43.8</v>
      </c>
      <c r="W22" s="109">
        <f t="shared" si="19"/>
        <v>4.2999999999999972</v>
      </c>
      <c r="X22" s="118">
        <f t="shared" si="2"/>
        <v>0.5</v>
      </c>
      <c r="Y22" s="123">
        <v>81.099999999999994</v>
      </c>
      <c r="Z22" s="109">
        <f t="shared" si="20"/>
        <v>3.3999999999999915</v>
      </c>
      <c r="AA22" s="148">
        <v>81</v>
      </c>
      <c r="AB22" s="109">
        <f t="shared" si="21"/>
        <v>3.5</v>
      </c>
      <c r="AC22" s="112">
        <f t="shared" si="3"/>
        <v>9.9999999999994316E-2</v>
      </c>
      <c r="AD22" s="114">
        <v>82</v>
      </c>
      <c r="AE22" s="109">
        <f t="shared" si="22"/>
        <v>2.5</v>
      </c>
      <c r="AF22" s="148">
        <v>82.1</v>
      </c>
      <c r="AG22" s="109">
        <f t="shared" si="23"/>
        <v>2.3999999999999915</v>
      </c>
      <c r="AH22" s="118">
        <f t="shared" si="4"/>
        <v>-9.9999999999994316E-2</v>
      </c>
      <c r="AK22" s="36" t="s">
        <v>51</v>
      </c>
      <c r="AL22" s="39">
        <f t="shared" si="5"/>
        <v>7.5999999999999943</v>
      </c>
      <c r="AM22" s="39">
        <f t="shared" si="6"/>
        <v>2.1999999999999886</v>
      </c>
      <c r="AN22" s="39">
        <f t="shared" si="7"/>
        <v>4.8999999999999986</v>
      </c>
      <c r="AO22" s="39">
        <f t="shared" si="8"/>
        <v>2.9000000000000057</v>
      </c>
      <c r="AP22" s="39">
        <f t="shared" si="9"/>
        <v>3.5</v>
      </c>
      <c r="AQ22" s="39">
        <f t="shared" si="10"/>
        <v>1.5</v>
      </c>
    </row>
    <row r="23" spans="1:43" ht="32.25" customHeight="1" x14ac:dyDescent="0.15">
      <c r="A23" s="131"/>
      <c r="B23" s="181"/>
      <c r="C23" s="132"/>
      <c r="D23" s="135">
        <v>13</v>
      </c>
      <c r="E23" s="113">
        <v>159.1</v>
      </c>
      <c r="F23" s="143">
        <f>E23-E22</f>
        <v>7.5999999999999943</v>
      </c>
      <c r="G23" s="109">
        <f t="shared" si="11"/>
        <v>-0.30000000000001137</v>
      </c>
      <c r="H23" s="147">
        <v>159.4</v>
      </c>
      <c r="I23" s="112">
        <f t="shared" si="14"/>
        <v>7.5999999999999943</v>
      </c>
      <c r="J23" s="114">
        <v>154.19999999999999</v>
      </c>
      <c r="K23" s="109">
        <f t="shared" si="15"/>
        <v>2.1999999999999886</v>
      </c>
      <c r="L23" s="147">
        <v>155</v>
      </c>
      <c r="M23" s="109">
        <f t="shared" si="16"/>
        <v>3.8000000000000114</v>
      </c>
      <c r="N23" s="118">
        <f t="shared" si="0"/>
        <v>-0.80000000000001137</v>
      </c>
      <c r="O23" s="123">
        <v>48.3</v>
      </c>
      <c r="P23" s="109">
        <f t="shared" si="17"/>
        <v>4.8999999999999986</v>
      </c>
      <c r="Q23" s="147">
        <v>49.4</v>
      </c>
      <c r="R23" s="109">
        <f t="shared" si="18"/>
        <v>5.8999999999999986</v>
      </c>
      <c r="S23" s="112">
        <f t="shared" si="1"/>
        <v>-1.1000000000000014</v>
      </c>
      <c r="T23" s="114">
        <v>47.2</v>
      </c>
      <c r="U23" s="109">
        <f t="shared" si="12"/>
        <v>2.9000000000000057</v>
      </c>
      <c r="V23" s="147">
        <v>47.7</v>
      </c>
      <c r="W23" s="109">
        <f t="shared" si="19"/>
        <v>3.9000000000000057</v>
      </c>
      <c r="X23" s="118">
        <f t="shared" si="2"/>
        <v>-0.5</v>
      </c>
      <c r="Y23" s="123">
        <v>84.6</v>
      </c>
      <c r="Z23" s="109">
        <f t="shared" si="20"/>
        <v>3.5</v>
      </c>
      <c r="AA23" s="147">
        <v>84.7</v>
      </c>
      <c r="AB23" s="109">
        <f t="shared" si="21"/>
        <v>3.7000000000000028</v>
      </c>
      <c r="AC23" s="112">
        <f t="shared" si="3"/>
        <v>-0.10000000000000853</v>
      </c>
      <c r="AD23" s="114">
        <v>83.5</v>
      </c>
      <c r="AE23" s="109">
        <f t="shared" si="22"/>
        <v>1.5</v>
      </c>
      <c r="AF23" s="147">
        <v>84.2</v>
      </c>
      <c r="AG23" s="109">
        <f t="shared" si="23"/>
        <v>2.1000000000000085</v>
      </c>
      <c r="AH23" s="118">
        <f t="shared" si="4"/>
        <v>-0.70000000000000284</v>
      </c>
      <c r="AK23" s="36" t="s">
        <v>52</v>
      </c>
      <c r="AL23" s="39">
        <f t="shared" si="5"/>
        <v>5.5</v>
      </c>
      <c r="AM23" s="39">
        <f t="shared" si="6"/>
        <v>2.2000000000000171</v>
      </c>
      <c r="AN23" s="39">
        <f t="shared" si="7"/>
        <v>5.9000000000000057</v>
      </c>
      <c r="AO23" s="39">
        <f t="shared" si="8"/>
        <v>2.3999999999999986</v>
      </c>
      <c r="AP23" s="39">
        <f t="shared" si="9"/>
        <v>3.4000000000000057</v>
      </c>
      <c r="AQ23" s="39">
        <f t="shared" si="10"/>
        <v>1</v>
      </c>
    </row>
    <row r="24" spans="1:43" ht="32.25" customHeight="1" x14ac:dyDescent="0.15">
      <c r="A24" s="131"/>
      <c r="B24" s="181"/>
      <c r="C24" s="132"/>
      <c r="D24" s="135" t="s">
        <v>61</v>
      </c>
      <c r="E24" s="113">
        <v>164.6</v>
      </c>
      <c r="F24" s="143">
        <f t="shared" si="13"/>
        <v>5.5</v>
      </c>
      <c r="G24" s="109">
        <f t="shared" si="11"/>
        <v>-9.9999999999994316E-2</v>
      </c>
      <c r="H24" s="147">
        <v>164.7</v>
      </c>
      <c r="I24" s="112">
        <f t="shared" si="14"/>
        <v>5.2999999999999829</v>
      </c>
      <c r="J24" s="114">
        <v>156.4</v>
      </c>
      <c r="K24" s="109">
        <f t="shared" si="15"/>
        <v>2.2000000000000171</v>
      </c>
      <c r="L24" s="147">
        <v>156.19999999999999</v>
      </c>
      <c r="M24" s="109">
        <f t="shared" si="16"/>
        <v>1.1999999999999886</v>
      </c>
      <c r="N24" s="118">
        <f t="shared" si="0"/>
        <v>0.20000000000001705</v>
      </c>
      <c r="O24" s="123">
        <v>54.2</v>
      </c>
      <c r="P24" s="109">
        <f t="shared" si="17"/>
        <v>5.9000000000000057</v>
      </c>
      <c r="Q24" s="147">
        <v>54</v>
      </c>
      <c r="R24" s="109">
        <f t="shared" si="18"/>
        <v>4.6000000000000014</v>
      </c>
      <c r="S24" s="112">
        <f t="shared" si="1"/>
        <v>0.20000000000000284</v>
      </c>
      <c r="T24" s="114">
        <v>49.6</v>
      </c>
      <c r="U24" s="109">
        <f t="shared" si="12"/>
        <v>2.3999999999999986</v>
      </c>
      <c r="V24" s="147">
        <v>49.8</v>
      </c>
      <c r="W24" s="109">
        <f t="shared" si="19"/>
        <v>2.0999999999999943</v>
      </c>
      <c r="X24" s="118">
        <f t="shared" si="2"/>
        <v>-0.19999999999999574</v>
      </c>
      <c r="Y24" s="123">
        <v>88</v>
      </c>
      <c r="Z24" s="109">
        <f t="shared" si="20"/>
        <v>3.4000000000000057</v>
      </c>
      <c r="AA24" s="147">
        <v>88</v>
      </c>
      <c r="AB24" s="109">
        <f t="shared" si="21"/>
        <v>3.2999999999999972</v>
      </c>
      <c r="AC24" s="112">
        <f t="shared" si="3"/>
        <v>0</v>
      </c>
      <c r="AD24" s="114">
        <v>84.5</v>
      </c>
      <c r="AE24" s="109">
        <f t="shared" si="22"/>
        <v>1</v>
      </c>
      <c r="AF24" s="147">
        <v>84.8</v>
      </c>
      <c r="AG24" s="109">
        <f t="shared" si="23"/>
        <v>0.59999999999999432</v>
      </c>
      <c r="AH24" s="118">
        <f t="shared" si="4"/>
        <v>-0.29999999999999716</v>
      </c>
      <c r="AK24" s="36" t="s">
        <v>53</v>
      </c>
      <c r="AL24" s="39">
        <f t="shared" si="5"/>
        <v>3.7000000000000171</v>
      </c>
      <c r="AM24" s="39">
        <f t="shared" si="6"/>
        <v>0.69999999999998863</v>
      </c>
      <c r="AN24" s="39">
        <f t="shared" si="7"/>
        <v>5.3999999999999986</v>
      </c>
      <c r="AO24" s="39">
        <f t="shared" si="8"/>
        <v>2.6000000000000014</v>
      </c>
      <c r="AP24" s="39">
        <f t="shared" si="9"/>
        <v>2.5</v>
      </c>
      <c r="AQ24" s="39">
        <f t="shared" si="10"/>
        <v>1.0999999999999943</v>
      </c>
    </row>
    <row r="25" spans="1:43" ht="32.25" customHeight="1" x14ac:dyDescent="0.15">
      <c r="A25" s="183" t="s">
        <v>20</v>
      </c>
      <c r="B25" s="184"/>
      <c r="C25" s="185"/>
      <c r="D25" s="129" t="s">
        <v>38</v>
      </c>
      <c r="E25" s="113">
        <v>168.3</v>
      </c>
      <c r="F25" s="143">
        <f t="shared" si="13"/>
        <v>3.7000000000000171</v>
      </c>
      <c r="G25" s="109">
        <f t="shared" si="11"/>
        <v>0.5</v>
      </c>
      <c r="H25" s="147">
        <v>167.8</v>
      </c>
      <c r="I25" s="112">
        <f t="shared" si="14"/>
        <v>3.1000000000000227</v>
      </c>
      <c r="J25" s="114">
        <v>157.1</v>
      </c>
      <c r="K25" s="109">
        <f t="shared" si="15"/>
        <v>0.69999999999998863</v>
      </c>
      <c r="L25" s="147">
        <v>157</v>
      </c>
      <c r="M25" s="109">
        <f t="shared" si="16"/>
        <v>0.80000000000001137</v>
      </c>
      <c r="N25" s="118">
        <f t="shared" si="0"/>
        <v>9.9999999999994316E-2</v>
      </c>
      <c r="O25" s="124">
        <v>59.6</v>
      </c>
      <c r="P25" s="109">
        <f t="shared" si="17"/>
        <v>5.3999999999999986</v>
      </c>
      <c r="Q25" s="147">
        <v>58.5</v>
      </c>
      <c r="R25" s="109">
        <f t="shared" si="18"/>
        <v>4.5</v>
      </c>
      <c r="S25" s="112">
        <f t="shared" si="1"/>
        <v>1.1000000000000014</v>
      </c>
      <c r="T25" s="114">
        <v>52.2</v>
      </c>
      <c r="U25" s="109">
        <f t="shared" si="12"/>
        <v>2.6000000000000014</v>
      </c>
      <c r="V25" s="147">
        <v>52.6</v>
      </c>
      <c r="W25" s="109">
        <f t="shared" si="19"/>
        <v>2.8000000000000043</v>
      </c>
      <c r="X25" s="118">
        <f t="shared" si="2"/>
        <v>-0.39999999999999858</v>
      </c>
      <c r="Y25" s="124">
        <v>90.5</v>
      </c>
      <c r="Z25" s="109">
        <f t="shared" si="20"/>
        <v>2.5</v>
      </c>
      <c r="AA25" s="147">
        <v>90.4</v>
      </c>
      <c r="AB25" s="109">
        <f t="shared" si="21"/>
        <v>2.4000000000000057</v>
      </c>
      <c r="AC25" s="112">
        <f t="shared" si="3"/>
        <v>9.9999999999994316E-2</v>
      </c>
      <c r="AD25" s="114">
        <v>85.6</v>
      </c>
      <c r="AE25" s="109">
        <f t="shared" si="22"/>
        <v>1.0999999999999943</v>
      </c>
      <c r="AF25" s="147">
        <v>85.4</v>
      </c>
      <c r="AG25" s="109">
        <f t="shared" si="23"/>
        <v>0.60000000000000853</v>
      </c>
      <c r="AH25" s="118">
        <f t="shared" si="4"/>
        <v>0.19999999999998863</v>
      </c>
      <c r="AK25" s="36" t="s">
        <v>54</v>
      </c>
      <c r="AL25" s="39">
        <f t="shared" si="5"/>
        <v>1.0999999999999943</v>
      </c>
      <c r="AM25" s="39">
        <f t="shared" si="6"/>
        <v>0.30000000000001137</v>
      </c>
      <c r="AN25" s="39">
        <f t="shared" si="7"/>
        <v>1.3999999999999986</v>
      </c>
      <c r="AO25" s="39">
        <f t="shared" si="8"/>
        <v>1.3999999999999986</v>
      </c>
      <c r="AP25" s="39">
        <f t="shared" si="9"/>
        <v>0.59999999999999432</v>
      </c>
      <c r="AQ25" s="39">
        <f t="shared" si="10"/>
        <v>0</v>
      </c>
    </row>
    <row r="26" spans="1:43" ht="30.75" customHeight="1" x14ac:dyDescent="0.15">
      <c r="A26" s="186"/>
      <c r="B26" s="187"/>
      <c r="C26" s="188"/>
      <c r="D26" s="135" t="s">
        <v>62</v>
      </c>
      <c r="E26" s="113">
        <v>169.4</v>
      </c>
      <c r="F26" s="143">
        <f t="shared" si="13"/>
        <v>1.0999999999999943</v>
      </c>
      <c r="G26" s="109">
        <f t="shared" si="11"/>
        <v>9.9999999999994316E-2</v>
      </c>
      <c r="H26" s="147">
        <v>169.3</v>
      </c>
      <c r="I26" s="112">
        <f t="shared" si="14"/>
        <v>1.5</v>
      </c>
      <c r="J26" s="114">
        <v>157.4</v>
      </c>
      <c r="K26" s="109">
        <f>J26-J25</f>
        <v>0.30000000000001137</v>
      </c>
      <c r="L26" s="147">
        <v>157.4</v>
      </c>
      <c r="M26" s="109">
        <f t="shared" si="16"/>
        <v>0.40000000000000568</v>
      </c>
      <c r="N26" s="118">
        <f t="shared" si="0"/>
        <v>0</v>
      </c>
      <c r="O26" s="123">
        <v>61</v>
      </c>
      <c r="P26" s="109">
        <f>O26-O25</f>
        <v>1.3999999999999986</v>
      </c>
      <c r="Q26" s="147">
        <v>60.9</v>
      </c>
      <c r="R26" s="109">
        <f t="shared" si="18"/>
        <v>2.3999999999999986</v>
      </c>
      <c r="S26" s="112">
        <f t="shared" si="1"/>
        <v>0.10000000000000142</v>
      </c>
      <c r="T26" s="114">
        <v>53.6</v>
      </c>
      <c r="U26" s="109">
        <f t="shared" si="12"/>
        <v>1.3999999999999986</v>
      </c>
      <c r="V26" s="147">
        <v>53.4</v>
      </c>
      <c r="W26" s="109">
        <f t="shared" si="19"/>
        <v>0.79999999999999716</v>
      </c>
      <c r="X26" s="118">
        <f t="shared" si="2"/>
        <v>0.20000000000000284</v>
      </c>
      <c r="Y26" s="123">
        <v>91.1</v>
      </c>
      <c r="Z26" s="109">
        <f>Y26-Y25</f>
        <v>0.59999999999999432</v>
      </c>
      <c r="AA26" s="147">
        <v>91.2</v>
      </c>
      <c r="AB26" s="109">
        <f t="shared" si="21"/>
        <v>0.79999999999999716</v>
      </c>
      <c r="AC26" s="112">
        <f t="shared" si="3"/>
        <v>-0.10000000000000853</v>
      </c>
      <c r="AD26" s="114">
        <v>85.6</v>
      </c>
      <c r="AE26" s="109">
        <f>AD26-AD25</f>
        <v>0</v>
      </c>
      <c r="AF26" s="147">
        <v>85.6</v>
      </c>
      <c r="AG26" s="109">
        <f t="shared" si="23"/>
        <v>0.19999999999998863</v>
      </c>
      <c r="AH26" s="118">
        <f t="shared" si="4"/>
        <v>0</v>
      </c>
      <c r="AK26" s="36" t="s">
        <v>55</v>
      </c>
      <c r="AL26" s="39">
        <f t="shared" si="5"/>
        <v>0.90000000000000568</v>
      </c>
      <c r="AM26" s="39">
        <f t="shared" si="6"/>
        <v>0.19999999999998863</v>
      </c>
      <c r="AN26" s="39">
        <f t="shared" si="7"/>
        <v>1.7999999999999972</v>
      </c>
      <c r="AO26" s="39">
        <f t="shared" si="8"/>
        <v>-0.30000000000000426</v>
      </c>
      <c r="AP26" s="39">
        <f t="shared" si="9"/>
        <v>0.5</v>
      </c>
      <c r="AQ26" s="39">
        <f t="shared" si="10"/>
        <v>-9.9999999999994316E-2</v>
      </c>
    </row>
    <row r="27" spans="1:43" ht="32.25" customHeight="1" thickBot="1" x14ac:dyDescent="0.2">
      <c r="A27" s="189"/>
      <c r="B27" s="190"/>
      <c r="C27" s="191"/>
      <c r="D27" s="138" t="s">
        <v>63</v>
      </c>
      <c r="E27" s="120">
        <v>170.3</v>
      </c>
      <c r="F27" s="144">
        <f>E27-E26</f>
        <v>0.90000000000000568</v>
      </c>
      <c r="G27" s="121">
        <f t="shared" si="11"/>
        <v>-0.39999999999997726</v>
      </c>
      <c r="H27" s="149">
        <v>170.7</v>
      </c>
      <c r="I27" s="119">
        <f t="shared" si="14"/>
        <v>1.3999999999999773</v>
      </c>
      <c r="J27" s="122">
        <v>157.6</v>
      </c>
      <c r="K27" s="121">
        <f>J27-J26</f>
        <v>0.19999999999998863</v>
      </c>
      <c r="L27" s="149">
        <v>158</v>
      </c>
      <c r="M27" s="121">
        <f t="shared" si="16"/>
        <v>0.59999999999999432</v>
      </c>
      <c r="N27" s="146">
        <f t="shared" si="0"/>
        <v>-0.40000000000000568</v>
      </c>
      <c r="O27" s="125">
        <v>62.8</v>
      </c>
      <c r="P27" s="121">
        <f>O27-O26</f>
        <v>1.7999999999999972</v>
      </c>
      <c r="Q27" s="149">
        <v>63.8</v>
      </c>
      <c r="R27" s="121">
        <f t="shared" si="18"/>
        <v>2.8999999999999986</v>
      </c>
      <c r="S27" s="119">
        <f t="shared" si="1"/>
        <v>-1</v>
      </c>
      <c r="T27" s="122">
        <v>53.3</v>
      </c>
      <c r="U27" s="121">
        <f t="shared" si="12"/>
        <v>-0.30000000000000426</v>
      </c>
      <c r="V27" s="147">
        <v>53.8</v>
      </c>
      <c r="W27" s="121">
        <f t="shared" si="19"/>
        <v>0.39999999999999858</v>
      </c>
      <c r="X27" s="146">
        <f t="shared" si="2"/>
        <v>-0.5</v>
      </c>
      <c r="Y27" s="125">
        <v>91.6</v>
      </c>
      <c r="Z27" s="121">
        <f>Y27-Y26</f>
        <v>0.5</v>
      </c>
      <c r="AA27" s="150">
        <v>92.1</v>
      </c>
      <c r="AB27" s="121">
        <f t="shared" si="21"/>
        <v>0.89999999999999147</v>
      </c>
      <c r="AC27" s="119">
        <f t="shared" si="3"/>
        <v>-0.5</v>
      </c>
      <c r="AD27" s="122">
        <v>85.5</v>
      </c>
      <c r="AE27" s="121">
        <f>AD27-AD26</f>
        <v>-9.9999999999994316E-2</v>
      </c>
      <c r="AF27" s="150">
        <v>86</v>
      </c>
      <c r="AG27" s="121">
        <f t="shared" si="23"/>
        <v>0.40000000000000568</v>
      </c>
      <c r="AH27" s="146">
        <f t="shared" si="4"/>
        <v>-0.5</v>
      </c>
      <c r="AK27" s="36" t="s">
        <v>32</v>
      </c>
      <c r="AL27" s="39">
        <f t="shared" ref="AL27:AQ27" si="24">MAX(AL15:AL26)</f>
        <v>7.5999999999999943</v>
      </c>
      <c r="AM27" s="39">
        <f t="shared" si="24"/>
        <v>7.0999999999999943</v>
      </c>
      <c r="AN27" s="39">
        <f t="shared" si="24"/>
        <v>6.1000000000000014</v>
      </c>
      <c r="AO27" s="39">
        <f t="shared" si="24"/>
        <v>5</v>
      </c>
      <c r="AP27" s="39">
        <f t="shared" si="24"/>
        <v>3.5</v>
      </c>
      <c r="AQ27" s="39">
        <f t="shared" si="24"/>
        <v>3.5</v>
      </c>
    </row>
    <row r="28" spans="1:43" ht="3.6" customHeight="1" x14ac:dyDescent="0.15">
      <c r="B28" s="1"/>
      <c r="C28" s="1"/>
      <c r="D28" s="30"/>
      <c r="E28" s="1"/>
      <c r="F28" s="140"/>
      <c r="G28" s="31"/>
      <c r="H28" s="1"/>
      <c r="I28" s="1"/>
      <c r="J28" s="1"/>
      <c r="K28" s="31"/>
      <c r="L28" s="1"/>
      <c r="M28" s="1"/>
      <c r="N28" s="31"/>
      <c r="O28" s="1"/>
      <c r="P28" s="31"/>
      <c r="Q28" s="31"/>
      <c r="R28" s="31"/>
      <c r="S28" s="31"/>
      <c r="T28" s="1"/>
      <c r="U28" s="31"/>
      <c r="V28" s="1"/>
      <c r="W28" s="31"/>
      <c r="X28" s="31"/>
      <c r="Y28" s="1"/>
      <c r="Z28" s="31"/>
      <c r="AA28" s="1"/>
      <c r="AB28" s="31"/>
      <c r="AC28" s="31"/>
      <c r="AD28" s="1"/>
      <c r="AE28" s="31"/>
      <c r="AG28" s="31"/>
      <c r="AH28" s="31"/>
      <c r="AK28" s="40"/>
      <c r="AL28" s="40"/>
      <c r="AM28" s="40"/>
      <c r="AN28" s="40"/>
      <c r="AO28" s="40"/>
      <c r="AP28" s="40"/>
      <c r="AQ28" s="40"/>
    </row>
    <row r="29" spans="1:43" ht="19.5" customHeight="1" x14ac:dyDescent="0.15">
      <c r="B29" s="1"/>
      <c r="C29" s="1"/>
      <c r="D29" s="30"/>
      <c r="E29" s="1"/>
      <c r="F29" s="145"/>
      <c r="G29" s="31"/>
      <c r="H29" s="1"/>
      <c r="I29" s="1"/>
      <c r="J29" s="1"/>
      <c r="K29" s="31"/>
      <c r="L29" s="1"/>
      <c r="M29" s="1"/>
      <c r="N29" s="31"/>
      <c r="O29" s="1"/>
      <c r="P29" s="31"/>
      <c r="Q29" s="31"/>
      <c r="R29" s="31"/>
      <c r="S29" s="31"/>
      <c r="T29" s="1"/>
      <c r="U29" s="31"/>
      <c r="V29" s="1"/>
      <c r="W29" s="31"/>
      <c r="X29" s="31"/>
      <c r="Y29" s="1"/>
      <c r="Z29" s="31"/>
      <c r="AA29" s="1"/>
      <c r="AB29" s="31"/>
      <c r="AC29" s="31"/>
      <c r="AD29" s="1"/>
      <c r="AE29" s="31"/>
      <c r="AG29" s="31"/>
      <c r="AH29" s="31"/>
      <c r="AK29" s="36"/>
      <c r="AL29" s="39"/>
      <c r="AM29" s="39"/>
      <c r="AN29" s="39"/>
      <c r="AO29" s="39"/>
      <c r="AP29" s="39"/>
      <c r="AQ29" s="39"/>
    </row>
    <row r="30" spans="1:43" ht="19.5" customHeight="1" x14ac:dyDescent="0.15">
      <c r="B30" s="1"/>
      <c r="C30" s="1"/>
      <c r="D30" s="30"/>
      <c r="E30" s="1"/>
      <c r="F30" s="145"/>
      <c r="G30" s="31"/>
      <c r="H30" s="1"/>
      <c r="I30" s="1"/>
      <c r="J30" s="1"/>
      <c r="K30" s="31"/>
      <c r="L30" s="1"/>
      <c r="M30" s="1"/>
      <c r="N30" s="31"/>
      <c r="O30" s="1"/>
      <c r="P30" s="31"/>
      <c r="Q30" s="31"/>
      <c r="R30" s="31"/>
      <c r="S30" s="31"/>
      <c r="T30" s="1"/>
      <c r="U30" s="31"/>
      <c r="V30" s="1"/>
      <c r="W30" s="31"/>
      <c r="X30" s="31"/>
      <c r="Y30" s="1"/>
      <c r="Z30" s="31"/>
      <c r="AA30" s="1"/>
      <c r="AB30" s="31"/>
      <c r="AC30" s="31"/>
      <c r="AD30" s="1"/>
      <c r="AE30" s="31"/>
      <c r="AG30" s="31"/>
      <c r="AH30" s="31"/>
      <c r="AL30" s="90"/>
      <c r="AM30" s="90"/>
      <c r="AN30" s="90"/>
      <c r="AO30" s="90"/>
      <c r="AP30" s="90"/>
      <c r="AQ30" s="90"/>
    </row>
    <row r="31" spans="1:43" ht="19.5" customHeight="1" x14ac:dyDescent="0.15">
      <c r="B31" s="1"/>
      <c r="C31" s="1"/>
      <c r="D31" s="30"/>
      <c r="E31" s="1"/>
      <c r="F31" s="140"/>
      <c r="G31" s="31"/>
      <c r="H31" s="1"/>
      <c r="I31" s="1"/>
      <c r="J31" s="1"/>
      <c r="K31" s="31"/>
      <c r="L31" s="1"/>
      <c r="M31" s="1"/>
      <c r="N31" s="31"/>
      <c r="O31" s="1"/>
      <c r="P31" s="31"/>
      <c r="Q31" s="31"/>
      <c r="R31" s="31"/>
      <c r="S31" s="31"/>
      <c r="T31" s="1"/>
      <c r="U31" s="31"/>
      <c r="V31" s="1"/>
      <c r="W31" s="31"/>
      <c r="X31" s="31"/>
      <c r="Y31" s="1"/>
      <c r="Z31" s="31"/>
      <c r="AA31" s="1"/>
      <c r="AB31" s="31"/>
      <c r="AC31" s="31"/>
      <c r="AD31" s="1"/>
      <c r="AE31" s="31"/>
      <c r="AG31" s="31"/>
      <c r="AH31" s="31"/>
      <c r="AL31" s="90"/>
      <c r="AM31" s="90"/>
      <c r="AN31" s="90"/>
      <c r="AO31" s="90"/>
      <c r="AP31" s="90"/>
      <c r="AQ31" s="90"/>
    </row>
    <row r="32" spans="1:43" ht="19.5" customHeight="1" x14ac:dyDescent="0.15">
      <c r="A32" s="1"/>
      <c r="B32" s="1"/>
      <c r="C32" s="1"/>
      <c r="D32" s="30"/>
      <c r="E32" s="1"/>
      <c r="F32" s="140"/>
      <c r="G32" s="31"/>
      <c r="H32" s="1"/>
      <c r="I32" s="1"/>
      <c r="J32" s="1"/>
      <c r="K32" s="31"/>
      <c r="L32" s="1"/>
      <c r="M32" s="1"/>
      <c r="N32" s="31"/>
      <c r="O32" s="1"/>
      <c r="P32" s="31"/>
      <c r="Q32" s="31"/>
      <c r="R32" s="31"/>
      <c r="S32" s="31"/>
      <c r="T32" s="1"/>
      <c r="U32" s="31"/>
      <c r="V32" s="1"/>
      <c r="W32" s="31"/>
      <c r="X32" s="31"/>
      <c r="Y32" s="1"/>
      <c r="Z32" s="31"/>
      <c r="AA32" s="65"/>
      <c r="AB32" s="31"/>
      <c r="AC32" s="31"/>
      <c r="AD32" s="1"/>
      <c r="AE32" s="31"/>
      <c r="AG32" s="31"/>
      <c r="AH32" s="31"/>
    </row>
    <row r="33" spans="1:34" ht="12" customHeight="1" x14ac:dyDescent="0.15">
      <c r="A33" s="1"/>
      <c r="B33" s="1"/>
      <c r="C33" s="1"/>
      <c r="D33" s="30"/>
      <c r="E33" s="1"/>
      <c r="F33" s="140"/>
      <c r="G33" s="31"/>
      <c r="H33" s="1"/>
      <c r="I33" s="1"/>
      <c r="J33" s="1"/>
      <c r="K33" s="31"/>
      <c r="L33" s="1"/>
      <c r="M33" s="1"/>
      <c r="N33" s="31"/>
      <c r="O33" s="1"/>
      <c r="P33" s="31"/>
      <c r="Q33" s="31"/>
      <c r="R33" s="31"/>
      <c r="S33" s="31"/>
      <c r="T33" s="1"/>
      <c r="U33" s="31"/>
      <c r="V33" s="1"/>
      <c r="W33" s="31"/>
      <c r="X33" s="31"/>
      <c r="Y33" s="1"/>
      <c r="Z33" s="31"/>
      <c r="AA33" s="65"/>
      <c r="AB33" s="31"/>
      <c r="AC33" s="31"/>
      <c r="AD33" s="1"/>
      <c r="AE33" s="31"/>
      <c r="AG33" s="31"/>
      <c r="AH33" s="31"/>
    </row>
    <row r="34" spans="1:34" ht="19.5" customHeight="1" x14ac:dyDescent="0.15">
      <c r="A34" s="1"/>
      <c r="B34" s="1"/>
      <c r="C34" s="1"/>
      <c r="D34" s="30"/>
      <c r="E34" s="1"/>
      <c r="F34" s="140"/>
      <c r="G34" s="31"/>
      <c r="H34" s="1"/>
      <c r="I34" s="1"/>
      <c r="J34" s="1"/>
      <c r="K34" s="31"/>
      <c r="L34" s="1"/>
      <c r="M34" s="1"/>
      <c r="N34" s="31"/>
      <c r="O34" s="1"/>
      <c r="P34" s="31"/>
      <c r="Q34" s="31"/>
      <c r="R34" s="31"/>
      <c r="S34" s="31"/>
      <c r="T34" s="1"/>
      <c r="U34" s="31"/>
      <c r="V34" s="1"/>
      <c r="W34" s="31"/>
      <c r="X34" s="31"/>
      <c r="Y34" s="1"/>
      <c r="Z34" s="31"/>
      <c r="AA34" s="65"/>
      <c r="AB34" s="31"/>
      <c r="AC34" s="31"/>
      <c r="AD34" s="1"/>
      <c r="AE34" s="31"/>
      <c r="AG34" s="31"/>
      <c r="AH34" s="31"/>
    </row>
    <row r="35" spans="1:34" ht="19.5" customHeight="1" x14ac:dyDescent="0.15">
      <c r="A35" s="2"/>
      <c r="B35" s="1"/>
      <c r="C35" s="1"/>
      <c r="D35" s="30"/>
      <c r="E35" s="1"/>
      <c r="F35" s="140"/>
      <c r="G35" s="31"/>
      <c r="H35" s="1"/>
      <c r="I35" s="1"/>
      <c r="J35" s="1"/>
      <c r="K35" s="31"/>
      <c r="L35" s="1"/>
      <c r="M35" s="1"/>
      <c r="N35" s="31"/>
      <c r="O35" s="1"/>
      <c r="P35" s="31"/>
      <c r="Q35" s="31"/>
      <c r="R35" s="31"/>
      <c r="S35" s="31"/>
      <c r="T35" s="1"/>
      <c r="U35" s="31"/>
      <c r="V35" s="1"/>
      <c r="W35" s="31"/>
      <c r="X35" s="31"/>
      <c r="Y35" s="1"/>
      <c r="Z35" s="31"/>
      <c r="AA35" s="65"/>
      <c r="AB35" s="31"/>
      <c r="AC35" s="31"/>
      <c r="AD35" s="1"/>
      <c r="AE35" s="31"/>
      <c r="AG35" s="31"/>
      <c r="AH35" s="31"/>
    </row>
    <row r="36" spans="1:34" ht="19.5" customHeight="1" x14ac:dyDescent="0.15">
      <c r="A36" s="2"/>
      <c r="B36" s="1"/>
      <c r="C36" s="1"/>
      <c r="D36" s="30"/>
      <c r="E36" s="1"/>
      <c r="F36" s="140"/>
      <c r="G36" s="31"/>
      <c r="H36" s="1"/>
      <c r="I36" s="1"/>
      <c r="J36" s="1"/>
      <c r="K36" s="31"/>
      <c r="L36" s="1"/>
      <c r="M36" s="1"/>
      <c r="N36" s="31"/>
      <c r="O36" s="1"/>
      <c r="P36" s="31"/>
      <c r="Q36" s="31"/>
      <c r="R36" s="31"/>
      <c r="S36" s="31"/>
      <c r="T36" s="1"/>
      <c r="U36" s="31"/>
      <c r="V36" s="1"/>
      <c r="W36" s="31"/>
      <c r="X36" s="31"/>
      <c r="Y36" s="1"/>
      <c r="Z36" s="31"/>
      <c r="AA36" s="65"/>
      <c r="AB36" s="31"/>
      <c r="AC36" s="31"/>
      <c r="AD36" s="1"/>
      <c r="AE36" s="31"/>
      <c r="AG36" s="31"/>
      <c r="AH36" s="31"/>
    </row>
    <row r="37" spans="1:34" ht="19.5" customHeight="1" x14ac:dyDescent="0.15">
      <c r="A37" s="5"/>
      <c r="B37" s="1"/>
      <c r="C37" s="1"/>
      <c r="D37" s="30"/>
      <c r="E37" s="1"/>
      <c r="F37" s="140"/>
      <c r="G37" s="31"/>
      <c r="H37" s="1"/>
      <c r="I37" s="1"/>
      <c r="J37" s="1"/>
      <c r="K37" s="31"/>
      <c r="L37" s="1"/>
      <c r="M37" s="1"/>
      <c r="N37" s="31"/>
      <c r="O37" s="1"/>
      <c r="P37" s="31"/>
      <c r="Q37" s="31"/>
      <c r="R37" s="31"/>
      <c r="S37" s="31"/>
      <c r="T37" s="1"/>
      <c r="U37" s="31"/>
      <c r="V37" s="1"/>
      <c r="W37" s="31"/>
      <c r="X37" s="31"/>
      <c r="Y37" s="1"/>
      <c r="Z37" s="31"/>
      <c r="AA37" s="65"/>
      <c r="AB37" s="31"/>
      <c r="AC37" s="31"/>
      <c r="AD37" s="1"/>
      <c r="AE37" s="31"/>
      <c r="AG37" s="31"/>
      <c r="AH37" s="31"/>
    </row>
    <row r="38" spans="1:34" ht="19.5" customHeight="1" x14ac:dyDescent="0.15">
      <c r="A38" s="1"/>
      <c r="B38" s="1"/>
      <c r="C38" s="1"/>
      <c r="D38" s="30"/>
      <c r="E38" s="1"/>
      <c r="F38" s="140"/>
      <c r="G38" s="31"/>
      <c r="H38" s="1"/>
      <c r="I38" s="1"/>
      <c r="J38" s="1"/>
      <c r="K38" s="31"/>
      <c r="L38" s="1"/>
      <c r="M38" s="1"/>
      <c r="N38" s="31"/>
      <c r="O38" s="1"/>
      <c r="P38" s="31"/>
      <c r="Q38" s="31"/>
      <c r="R38" s="31"/>
      <c r="S38" s="31"/>
      <c r="T38" s="1"/>
      <c r="U38" s="31"/>
      <c r="V38" s="1"/>
      <c r="W38" s="31"/>
      <c r="X38" s="31"/>
      <c r="Y38" s="1"/>
      <c r="Z38" s="31"/>
      <c r="AA38" s="65"/>
      <c r="AB38" s="31"/>
      <c r="AC38" s="31"/>
      <c r="AD38" s="1"/>
      <c r="AE38" s="31"/>
      <c r="AG38" s="31"/>
      <c r="AH38" s="31"/>
    </row>
    <row r="39" spans="1:34" ht="19.5" customHeight="1" x14ac:dyDescent="0.15">
      <c r="A39" s="2"/>
      <c r="B39" s="1"/>
      <c r="C39" s="1"/>
      <c r="D39" s="30"/>
      <c r="E39" s="1"/>
      <c r="F39" s="140"/>
      <c r="G39" s="31"/>
      <c r="H39" s="1"/>
      <c r="I39" s="1"/>
      <c r="J39" s="1"/>
      <c r="K39" s="31"/>
      <c r="L39" s="1"/>
      <c r="M39" s="1"/>
      <c r="N39" s="31"/>
      <c r="O39" s="1"/>
      <c r="P39" s="31"/>
      <c r="Q39" s="31"/>
      <c r="R39" s="31"/>
      <c r="S39" s="31"/>
      <c r="T39" s="1"/>
      <c r="U39" s="31"/>
      <c r="V39" s="1"/>
      <c r="W39" s="31"/>
      <c r="X39" s="31"/>
      <c r="Y39" s="1"/>
      <c r="Z39" s="31"/>
      <c r="AA39" s="65"/>
      <c r="AB39" s="31"/>
      <c r="AC39" s="31"/>
      <c r="AD39" s="1"/>
      <c r="AE39" s="31"/>
      <c r="AG39" s="31"/>
      <c r="AH39" s="31"/>
    </row>
    <row r="40" spans="1:34" ht="19.5" customHeight="1" x14ac:dyDescent="0.15">
      <c r="A40" s="5"/>
      <c r="B40" s="1"/>
      <c r="C40" s="1"/>
      <c r="D40" s="30"/>
      <c r="E40" s="1"/>
      <c r="F40" s="140"/>
      <c r="G40" s="31"/>
      <c r="H40" s="1"/>
      <c r="I40" s="1"/>
      <c r="J40" s="1"/>
      <c r="K40" s="31"/>
      <c r="L40" s="1"/>
      <c r="M40" s="1"/>
      <c r="N40" s="31"/>
      <c r="O40" s="1"/>
      <c r="P40" s="31"/>
      <c r="Q40" s="31"/>
      <c r="R40" s="31"/>
      <c r="S40" s="31"/>
      <c r="T40" s="1"/>
      <c r="U40" s="31"/>
      <c r="V40" s="1"/>
      <c r="W40" s="31"/>
      <c r="X40" s="31"/>
      <c r="Y40" s="1"/>
      <c r="Z40" s="31"/>
      <c r="AA40" s="65"/>
      <c r="AB40" s="31"/>
      <c r="AC40" s="31"/>
      <c r="AD40" s="1"/>
      <c r="AE40" s="31"/>
      <c r="AG40" s="31"/>
      <c r="AH40" s="31"/>
    </row>
    <row r="41" spans="1:34" ht="19.5" customHeight="1" x14ac:dyDescent="0.15">
      <c r="A41" s="2"/>
      <c r="B41" s="1"/>
      <c r="C41" s="1"/>
      <c r="D41" s="30"/>
      <c r="E41" s="1"/>
      <c r="F41" s="140"/>
      <c r="G41" s="31"/>
      <c r="H41" s="1"/>
      <c r="I41" s="1"/>
      <c r="J41" s="1"/>
      <c r="K41" s="31"/>
      <c r="L41" s="1"/>
      <c r="M41" s="1"/>
      <c r="N41" s="31"/>
      <c r="O41" s="1"/>
      <c r="P41" s="31"/>
      <c r="Q41" s="31"/>
      <c r="R41" s="31"/>
      <c r="S41" s="31"/>
      <c r="T41" s="1"/>
      <c r="U41" s="31"/>
      <c r="V41" s="1"/>
      <c r="W41" s="31"/>
      <c r="X41" s="31"/>
      <c r="Y41" s="1"/>
      <c r="Z41" s="31"/>
      <c r="AA41" s="65"/>
      <c r="AB41" s="31"/>
      <c r="AC41" s="31"/>
      <c r="AD41" s="1"/>
      <c r="AE41" s="31"/>
      <c r="AG41" s="31"/>
      <c r="AH41" s="31"/>
    </row>
    <row r="42" spans="1:34" ht="19.5" customHeight="1" x14ac:dyDescent="0.15">
      <c r="A42" s="1"/>
      <c r="B42" s="1"/>
      <c r="C42" s="1"/>
      <c r="D42" s="30"/>
      <c r="E42" s="1"/>
      <c r="F42" s="140"/>
      <c r="G42" s="31"/>
      <c r="H42" s="1"/>
      <c r="I42" s="1"/>
      <c r="J42" s="1"/>
      <c r="K42" s="31"/>
      <c r="L42" s="1"/>
      <c r="M42" s="1"/>
      <c r="N42" s="31"/>
      <c r="O42" s="1"/>
      <c r="P42" s="31"/>
      <c r="Q42" s="31"/>
      <c r="R42" s="31"/>
      <c r="S42" s="31"/>
      <c r="T42" s="1"/>
      <c r="U42" s="31"/>
      <c r="V42" s="1"/>
      <c r="W42" s="31"/>
      <c r="X42" s="31"/>
      <c r="Y42" s="1"/>
      <c r="Z42" s="31"/>
      <c r="AA42" s="65"/>
      <c r="AB42" s="31"/>
      <c r="AC42" s="31"/>
      <c r="AD42" s="1"/>
      <c r="AE42" s="31"/>
      <c r="AG42" s="31"/>
      <c r="AH42" s="31"/>
    </row>
    <row r="43" spans="1:34" ht="13.5" x14ac:dyDescent="0.15">
      <c r="A43" s="1"/>
      <c r="B43" s="1"/>
      <c r="C43" s="1"/>
      <c r="D43" s="30"/>
      <c r="E43" s="1"/>
      <c r="F43" s="140"/>
      <c r="G43" s="31"/>
      <c r="H43" s="1"/>
      <c r="I43" s="1"/>
      <c r="J43" s="1"/>
      <c r="K43" s="31"/>
      <c r="L43" s="1"/>
      <c r="M43" s="1"/>
      <c r="N43" s="31"/>
      <c r="O43" s="1"/>
      <c r="P43" s="31"/>
      <c r="Q43" s="31"/>
      <c r="R43" s="31"/>
      <c r="S43" s="31"/>
      <c r="T43" s="1"/>
      <c r="U43" s="31"/>
      <c r="V43" s="1"/>
      <c r="W43" s="31"/>
      <c r="X43" s="31"/>
      <c r="Y43" s="1"/>
      <c r="Z43" s="31"/>
      <c r="AA43" s="65"/>
      <c r="AB43" s="31"/>
      <c r="AC43" s="31"/>
      <c r="AD43" s="1"/>
      <c r="AE43" s="31"/>
      <c r="AG43" s="31"/>
      <c r="AH43" s="31"/>
    </row>
    <row r="44" spans="1:34" ht="13.5" x14ac:dyDescent="0.15">
      <c r="AA44" s="65"/>
    </row>
    <row r="45" spans="1:34" ht="13.5" x14ac:dyDescent="0.15">
      <c r="AA45" s="65"/>
    </row>
    <row r="46" spans="1:34" ht="13.5" x14ac:dyDescent="0.15">
      <c r="AA46" s="65"/>
    </row>
    <row r="47" spans="1:34" ht="13.5" x14ac:dyDescent="0.15">
      <c r="AA47" s="65"/>
    </row>
    <row r="48" spans="1:34" ht="13.5" x14ac:dyDescent="0.15">
      <c r="AA48" s="65"/>
    </row>
    <row r="49" spans="27:27" ht="13.5" x14ac:dyDescent="0.15">
      <c r="AA49" s="65"/>
    </row>
    <row r="50" spans="27:27" ht="13.5" x14ac:dyDescent="0.15">
      <c r="AA50" s="65"/>
    </row>
    <row r="51" spans="27:27" ht="13.5" x14ac:dyDescent="0.15">
      <c r="AA51" s="65"/>
    </row>
    <row r="52" spans="27:27" ht="13.5" x14ac:dyDescent="0.15">
      <c r="AA52" s="65"/>
    </row>
    <row r="53" spans="27:27" ht="13.5" x14ac:dyDescent="0.15">
      <c r="AA53" s="65"/>
    </row>
    <row r="54" spans="27:27" ht="13.5" x14ac:dyDescent="0.15">
      <c r="AA54" s="65"/>
    </row>
    <row r="55" spans="27:27" ht="13.5" x14ac:dyDescent="0.15">
      <c r="AA55" s="65"/>
    </row>
    <row r="56" spans="27:27" ht="13.5" x14ac:dyDescent="0.15">
      <c r="AA56" s="65"/>
    </row>
  </sheetData>
  <mergeCells count="17">
    <mergeCell ref="B16:B21"/>
    <mergeCell ref="B22:B24"/>
    <mergeCell ref="A25:C27"/>
    <mergeCell ref="AD13:AH13"/>
    <mergeCell ref="Y13:AC13"/>
    <mergeCell ref="T13:X13"/>
    <mergeCell ref="O13:S13"/>
    <mergeCell ref="J13:N13"/>
    <mergeCell ref="E13:I13"/>
    <mergeCell ref="AN12:AO12"/>
    <mergeCell ref="AP12:AQ12"/>
    <mergeCell ref="Y12:AH12"/>
    <mergeCell ref="O12:X12"/>
    <mergeCell ref="A4:E4"/>
    <mergeCell ref="A12:D14"/>
    <mergeCell ref="AL12:AM12"/>
    <mergeCell ref="E12:N12"/>
  </mergeCells>
  <phoneticPr fontId="7"/>
  <conditionalFormatting sqref="F15:F27">
    <cfRule type="cellIs" dxfId="15" priority="15" stopIfTrue="1" operator="equal">
      <formula>MIN($F$15:$F$27)</formula>
    </cfRule>
    <cfRule type="cellIs" dxfId="14" priority="16" stopIfTrue="1" operator="equal">
      <formula>MAX($F$15:$F$27)</formula>
    </cfRule>
  </conditionalFormatting>
  <conditionalFormatting sqref="G15:G27">
    <cfRule type="cellIs" dxfId="13" priority="14" stopIfTrue="1" operator="greaterThan">
      <formula>0</formula>
    </cfRule>
  </conditionalFormatting>
  <conditionalFormatting sqref="N15:N27">
    <cfRule type="cellIs" dxfId="12" priority="13" stopIfTrue="1" operator="greaterThan">
      <formula>0</formula>
    </cfRule>
  </conditionalFormatting>
  <conditionalFormatting sqref="S15:S27 X15:X27 AC15:AC27 AH15:AH27">
    <cfRule type="cellIs" dxfId="11" priority="12" stopIfTrue="1" operator="greaterThan">
      <formula>0</formula>
    </cfRule>
  </conditionalFormatting>
  <conditionalFormatting sqref="K15:K27">
    <cfRule type="cellIs" dxfId="10" priority="9" stopIfTrue="1" operator="equal">
      <formula>MIN($K$15:$K$27)</formula>
    </cfRule>
    <cfRule type="cellIs" dxfId="9" priority="10" stopIfTrue="1" operator="equal">
      <formula>MIN($K$15:$K$27)</formula>
    </cfRule>
    <cfRule type="cellIs" dxfId="8" priority="11" stopIfTrue="1" operator="equal">
      <formula>MAX($K$15:$K$27)</formula>
    </cfRule>
  </conditionalFormatting>
  <conditionalFormatting sqref="P15:P27">
    <cfRule type="cellIs" dxfId="7" priority="7" stopIfTrue="1" operator="equal">
      <formula>MIN($P$15:$P$27)</formula>
    </cfRule>
    <cfRule type="cellIs" dxfId="6" priority="8" stopIfTrue="1" operator="equal">
      <formula>MAX($P$15:$P$27)</formula>
    </cfRule>
  </conditionalFormatting>
  <conditionalFormatting sqref="U15:U27">
    <cfRule type="cellIs" dxfId="5" priority="5" stopIfTrue="1" operator="equal">
      <formula>MIN($U$15:$U$27)</formula>
    </cfRule>
    <cfRule type="cellIs" dxfId="4" priority="6" stopIfTrue="1" operator="equal">
      <formula>MAX($U$15:$U$27)</formula>
    </cfRule>
  </conditionalFormatting>
  <conditionalFormatting sqref="Z15:Z27">
    <cfRule type="cellIs" dxfId="3" priority="3" stopIfTrue="1" operator="equal">
      <formula>MIN($Z$15:$Z$27)</formula>
    </cfRule>
    <cfRule type="cellIs" dxfId="2" priority="4" stopIfTrue="1" operator="equal">
      <formula>MAX($Z$15:$Z$27)</formula>
    </cfRule>
  </conditionalFormatting>
  <conditionalFormatting sqref="AE15:AE27">
    <cfRule type="cellIs" dxfId="1" priority="1" stopIfTrue="1" operator="equal">
      <formula>MIN($AE$15:$AE$27)</formula>
    </cfRule>
    <cfRule type="cellIs" dxfId="0" priority="2" stopIfTrue="1" operator="equal">
      <formula>MAX($AE$15:$AE$27)</formula>
    </cfRule>
  </conditionalFormatting>
  <pageMargins left="0.70866141732283461" right="0.70866141732283461" top="0.74803149606299213" bottom="0.74803149606299213" header="0.31496062992125984" footer="0.31496062992125984"/>
  <pageSetup paperSize="9" scale="65" firstPageNumber="2" orientation="landscape" useFirstPageNumber="1" r:id="rId1"/>
  <headerFooter alignWithMargins="0">
    <oddFooter>&amp;C&amp;9－&amp;P－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第１表</vt:lpstr>
      <vt:lpstr>データ</vt:lpstr>
      <vt:lpstr>P4～P6グラフ元データ</vt:lpstr>
      <vt:lpstr>Ｐ3のデータ</vt:lpstr>
      <vt:lpstr>Ｐ3のデータ!Print_Area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脇谷　光（統計分析課）</cp:lastModifiedBy>
  <cp:lastPrinted>2020-03-11T04:44:30Z</cp:lastPrinted>
  <dcterms:created xsi:type="dcterms:W3CDTF">1999-01-07T04:17:42Z</dcterms:created>
  <dcterms:modified xsi:type="dcterms:W3CDTF">2020-03-13T00:59:29Z</dcterms:modified>
</cp:coreProperties>
</file>