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32760" windowWidth="10800" windowHeight="11475" activeTab="7"/>
  </bookViews>
  <sheets>
    <sheet name="7-1 " sheetId="1" r:id="rId1"/>
    <sheet name="7-2 " sheetId="2" r:id="rId2"/>
    <sheet name="7-3 " sheetId="3" r:id="rId3"/>
    <sheet name="7-4 " sheetId="4" r:id="rId4"/>
    <sheet name="7-5 " sheetId="5" r:id="rId5"/>
    <sheet name="7-6  " sheetId="6" r:id="rId6"/>
    <sheet name="7-7 " sheetId="7" r:id="rId7"/>
    <sheet name="7-8 " sheetId="8" r:id="rId8"/>
    <sheet name="Sheet1" sheetId="9" r:id="rId9"/>
  </sheets>
  <definedNames>
    <definedName name="_xlnm.Print_Area" localSheetId="0">'7-1 '!$A$1:$V$44</definedName>
    <definedName name="_xlnm.Print_Area" localSheetId="1">'7-2 '!$A$1:$O$40</definedName>
    <definedName name="_xlnm.Print_Area" localSheetId="2">'7-3 '!$A$1:$K$13</definedName>
    <definedName name="_xlnm.Print_Area" localSheetId="3">'7-4 '!$A$1:$K$13</definedName>
    <definedName name="_xlnm.Print_Area" localSheetId="4">'7-5 '!$A$1:$K$12</definedName>
  </definedNames>
  <calcPr fullCalcOnLoad="1"/>
</workbook>
</file>

<file path=xl/sharedStrings.xml><?xml version="1.0" encoding="utf-8"?>
<sst xmlns="http://schemas.openxmlformats.org/spreadsheetml/2006/main" count="796" uniqueCount="213">
  <si>
    <t>計</t>
  </si>
  <si>
    <t>針葉樹</t>
  </si>
  <si>
    <t>広葉樹</t>
  </si>
  <si>
    <t>年度</t>
  </si>
  <si>
    <t>総数</t>
  </si>
  <si>
    <t>その他</t>
  </si>
  <si>
    <t>ha</t>
  </si>
  <si>
    <t>(単位:ha)</t>
  </si>
  <si>
    <t>年　　度</t>
  </si>
  <si>
    <t>その他私有林</t>
  </si>
  <si>
    <t>県有林</t>
  </si>
  <si>
    <t>県行造林</t>
  </si>
  <si>
    <t>平成</t>
  </si>
  <si>
    <t>面      積</t>
  </si>
  <si>
    <t>材    積</t>
  </si>
  <si>
    <t>総　数</t>
  </si>
  <si>
    <t>竹　林</t>
  </si>
  <si>
    <t>無立木地</t>
  </si>
  <si>
    <t>区　　分</t>
  </si>
  <si>
    <t>千束</t>
  </si>
  <si>
    <t>年度</t>
  </si>
  <si>
    <t>資料:県森林整備課「佐賀県森林・林業統計要覧」</t>
  </si>
  <si>
    <t>（注）四捨五入により計は必ずしも一致しない。</t>
  </si>
  <si>
    <t>森林農地
整備センター</t>
  </si>
  <si>
    <t>－</t>
  </si>
  <si>
    <t>下　　種</t>
  </si>
  <si>
    <t>ひのき</t>
  </si>
  <si>
    <t>ぼうが</t>
  </si>
  <si>
    <t>天　　然</t>
  </si>
  <si>
    <t>新　　　植　　　面　　　積</t>
  </si>
  <si>
    <t>（単位：ha）</t>
  </si>
  <si>
    <t>（注）民収分は除く</t>
  </si>
  <si>
    <t>資料:九州森林管理局「事業統計書」</t>
  </si>
  <si>
    <r>
      <t>m</t>
    </r>
    <r>
      <rPr>
        <vertAlign val="superscript"/>
        <sz val="9"/>
        <rFont val="ＭＳ 明朝"/>
        <family val="1"/>
      </rPr>
      <t>3</t>
    </r>
  </si>
  <si>
    <t>広 葉 樹</t>
  </si>
  <si>
    <t>針 葉 樹</t>
  </si>
  <si>
    <t>間　　伐</t>
  </si>
  <si>
    <t>皆　　伐</t>
  </si>
  <si>
    <t>間伐</t>
  </si>
  <si>
    <t>主伐</t>
  </si>
  <si>
    <t>樹　種　別</t>
  </si>
  <si>
    <t>方 法 別</t>
  </si>
  <si>
    <t>量</t>
  </si>
  <si>
    <t>採</t>
  </si>
  <si>
    <t>伐</t>
  </si>
  <si>
    <t>伐　採　面　積</t>
  </si>
  <si>
    <t>天然生林</t>
  </si>
  <si>
    <t>育成天然林</t>
  </si>
  <si>
    <t>複層林</t>
  </si>
  <si>
    <t>単層林</t>
  </si>
  <si>
    <t>竹林</t>
  </si>
  <si>
    <t>天　　然　　林</t>
  </si>
  <si>
    <t>人　　工　　林</t>
  </si>
  <si>
    <t>蓄　　　　　積</t>
  </si>
  <si>
    <t>面　　　　　　　　　　積</t>
  </si>
  <si>
    <t>年</t>
  </si>
  <si>
    <t>土木建築用材</t>
  </si>
  <si>
    <t>建築用材</t>
  </si>
  <si>
    <t>消費量</t>
  </si>
  <si>
    <t>入荷量</t>
  </si>
  <si>
    <t>工場数</t>
  </si>
  <si>
    <t>素　　材</t>
  </si>
  <si>
    <t>製　　材</t>
  </si>
  <si>
    <t>年　　次</t>
  </si>
  <si>
    <t>各年2月1日現在</t>
  </si>
  <si>
    <t>経　営　形　態　別　林　野　面　積</t>
  </si>
  <si>
    <t>森　林
面　積</t>
  </si>
  <si>
    <t xml:space="preserve"> 森  林  計  画  対  象 </t>
  </si>
  <si>
    <t>　　の  森  林  蓄  積</t>
  </si>
  <si>
    <t>森林以外の
草生地</t>
  </si>
  <si>
    <t>林  野</t>
  </si>
  <si>
    <t>民</t>
  </si>
  <si>
    <t>有</t>
  </si>
  <si>
    <t>人</t>
  </si>
  <si>
    <t>工</t>
  </si>
  <si>
    <t>林</t>
  </si>
  <si>
    <t>天</t>
  </si>
  <si>
    <t>然</t>
  </si>
  <si>
    <t>水土保全林</t>
  </si>
  <si>
    <t>面  積</t>
  </si>
  <si>
    <t>国  有</t>
  </si>
  <si>
    <t>緑資源</t>
  </si>
  <si>
    <t>私  有</t>
  </si>
  <si>
    <t>小  計</t>
  </si>
  <si>
    <t>機構</t>
  </si>
  <si>
    <t>（計画面積）</t>
  </si>
  <si>
    <t>（野草地）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</si>
  <si>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</si>
  <si>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</si>
  <si>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</si>
  <si>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</si>
  <si>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</si>
  <si>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</si>
  <si>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</si>
  <si>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</si>
  <si>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</si>
  <si>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</si>
  <si>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</si>
  <si>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</si>
  <si>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</si>
  <si>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</si>
  <si>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</si>
  <si>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</si>
  <si>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</si>
  <si>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</si>
  <si>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</si>
  <si>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</si>
  <si>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</si>
  <si>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</si>
  <si>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</si>
  <si>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</si>
  <si>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</si>
  <si>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</si>
  <si>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</si>
  <si>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</si>
  <si>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</si>
  <si>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</si>
  <si>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</si>
  <si>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</si>
  <si>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</si>
  <si>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　　　　2)調査内容の変更に伴い、掲載項目を変更した。</t>
  </si>
  <si>
    <t>林業経営体数</t>
  </si>
  <si>
    <t>総　数</t>
  </si>
  <si>
    <t>３ha未満</t>
  </si>
  <si>
    <t>1,000ha以上</t>
  </si>
  <si>
    <t>-</t>
  </si>
  <si>
    <t>嬉野市</t>
  </si>
  <si>
    <t>小城市</t>
  </si>
  <si>
    <t>神埼市</t>
  </si>
  <si>
    <t>吉野ヶ里町</t>
  </si>
  <si>
    <t>みやき町</t>
  </si>
  <si>
    <t>X</t>
  </si>
  <si>
    <t>太良町</t>
  </si>
  <si>
    <t>資料：農林水産省統計部「木材需給報告書」</t>
  </si>
  <si>
    <t>各年4月1日現在</t>
  </si>
  <si>
    <r>
      <t>千m</t>
    </r>
    <r>
      <rPr>
        <vertAlign val="superscript"/>
        <sz val="9"/>
        <rFont val="ＭＳ 明朝"/>
        <family val="1"/>
      </rPr>
      <t>3</t>
    </r>
  </si>
  <si>
    <t>（注）　1)「公有」･･･県・市町・財産区等</t>
  </si>
  <si>
    <t>ま  つ</t>
  </si>
  <si>
    <t>資料:佐賀森林管理署</t>
  </si>
  <si>
    <t>　　　　(単位：千㎥）</t>
  </si>
  <si>
    <t xml:space="preserve">               製   材   用   途   別   出   荷   量</t>
  </si>
  <si>
    <t xml:space="preserve"> 県     営     林</t>
  </si>
  <si>
    <t>資料:県森林整備課「佐賀県森林・林業統計要覧」</t>
  </si>
  <si>
    <r>
      <t>千ｍ</t>
    </r>
    <r>
      <rPr>
        <vertAlign val="superscript"/>
        <sz val="9"/>
        <rFont val="ＭＳ 明朝"/>
        <family val="1"/>
      </rPr>
      <t>3</t>
    </r>
  </si>
  <si>
    <t>市町有林</t>
  </si>
  <si>
    <t>工場</t>
  </si>
  <si>
    <t>7-1　林　　　　　　野　　</t>
  </si>
  <si>
    <r>
      <t>　  面　　　　　　積　　</t>
    </r>
    <r>
      <rPr>
        <sz val="12"/>
        <rFont val="ＭＳ 明朝"/>
        <family val="1"/>
      </rPr>
      <t>－市町－（平成17・22・27年）</t>
    </r>
  </si>
  <si>
    <t>（単位：ha,㎥）</t>
  </si>
  <si>
    <t>2）</t>
  </si>
  <si>
    <r>
      <t>森林計画対象の森林機能別現況森林面積　</t>
    </r>
    <r>
      <rPr>
        <vertAlign val="superscript"/>
        <sz val="8"/>
        <rFont val="ＭＳ 明朝"/>
        <family val="1"/>
      </rPr>
      <t>２）</t>
    </r>
  </si>
  <si>
    <t>年　　次</t>
  </si>
  <si>
    <t>合　計</t>
  </si>
  <si>
    <t>森林と人との
共生林</t>
  </si>
  <si>
    <t>資源の循環
利用林</t>
  </si>
  <si>
    <t xml:space="preserve">市    町 </t>
  </si>
  <si>
    <r>
      <t>公  有</t>
    </r>
    <r>
      <rPr>
        <vertAlign val="superscript"/>
        <sz val="8"/>
        <rFont val="ＭＳ 明朝"/>
        <family val="1"/>
      </rPr>
      <t>１）</t>
    </r>
  </si>
  <si>
    <t xml:space="preserve"> 市    町 </t>
  </si>
  <si>
    <t>平成 17 年</t>
  </si>
  <si>
    <t xml:space="preserve">     22</t>
  </si>
  <si>
    <t>･･･</t>
  </si>
  <si>
    <t xml:space="preserve">     27</t>
  </si>
  <si>
    <t>市　部</t>
  </si>
  <si>
    <t>郡　部</t>
  </si>
  <si>
    <t>･･･</t>
  </si>
  <si>
    <t>-</t>
  </si>
  <si>
    <t>-</t>
  </si>
  <si>
    <t>･･･</t>
  </si>
  <si>
    <t>-</t>
  </si>
  <si>
    <t>･･･</t>
  </si>
  <si>
    <t>上峰町</t>
  </si>
  <si>
    <t>-</t>
  </si>
  <si>
    <t>･･･</t>
  </si>
  <si>
    <t>･･･</t>
  </si>
  <si>
    <t>-</t>
  </si>
  <si>
    <t>-</t>
  </si>
  <si>
    <t>･･･</t>
  </si>
  <si>
    <t>資料:農林水産省「農林業センサス」</t>
  </si>
  <si>
    <t xml:space="preserve">    7-2　保　有　山　林　面　積　規　模　別   </t>
  </si>
  <si>
    <t xml:space="preserve">  林　業　経　営　体　数　－市町－（平成27年）　</t>
  </si>
  <si>
    <t xml:space="preserve">年　　次
市    町 </t>
  </si>
  <si>
    <t>保有山林なし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</si>
  <si>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</si>
  <si>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</si>
  <si>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</si>
  <si>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</si>
  <si>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</si>
  <si>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</si>
  <si>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</si>
  <si>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</si>
  <si>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平成27年　県　計</t>
  </si>
  <si>
    <t>上峰町</t>
  </si>
  <si>
    <t>資料:農林水産省「農林業センサス」</t>
  </si>
  <si>
    <t>（注）「ｘ」は個人、法人又はその他の団体の個々の秘密に属する事項を秘匿するため、統計数値を公表しないもの。</t>
  </si>
  <si>
    <t>　　　　　その数値は合計数値に含まれている。</t>
  </si>
  <si>
    <t>各次年度４月１日現在</t>
  </si>
  <si>
    <t xml:space="preserve">      28</t>
  </si>
  <si>
    <t>平成</t>
  </si>
  <si>
    <t>竹林</t>
  </si>
  <si>
    <r>
      <t>7-3　国有林伐採面積及び伐採量</t>
    </r>
    <r>
      <rPr>
        <sz val="12"/>
        <rFont val="ＭＳ 明朝"/>
        <family val="1"/>
      </rPr>
      <t>（平成24～28年度）</t>
    </r>
  </si>
  <si>
    <t xml:space="preserve"> 平成 24 年度</t>
  </si>
  <si>
    <t xml:space="preserve">      25</t>
  </si>
  <si>
    <t xml:space="preserve">      26</t>
  </si>
  <si>
    <t xml:space="preserve">      27</t>
  </si>
  <si>
    <t xml:space="preserve">      28</t>
  </si>
  <si>
    <r>
      <t>7-4 国 有 林 面 積 及 び 蓄 積</t>
    </r>
    <r>
      <rPr>
        <sz val="12"/>
        <rFont val="ＭＳ 明朝"/>
        <family val="1"/>
      </rPr>
      <t>（平成24～28年度）</t>
    </r>
  </si>
  <si>
    <r>
      <t>7-5　国  有  林  更  新  面  積</t>
    </r>
    <r>
      <rPr>
        <sz val="12"/>
        <rFont val="ＭＳ 明朝"/>
        <family val="1"/>
      </rPr>
      <t>（平成25～29年度）</t>
    </r>
  </si>
  <si>
    <t xml:space="preserve"> 平成 25 年度</t>
  </si>
  <si>
    <t xml:space="preserve">      29</t>
  </si>
  <si>
    <t>x</t>
  </si>
  <si>
    <r>
      <t>7-8  製材品生産及び出荷量</t>
    </r>
    <r>
      <rPr>
        <sz val="12"/>
        <rFont val="ＭＳ 明朝"/>
        <family val="1"/>
      </rPr>
      <t xml:space="preserve"> （平成25～29年）</t>
    </r>
  </si>
  <si>
    <r>
      <t>7-6　民有林の所有形態別面積</t>
    </r>
    <r>
      <rPr>
        <sz val="12"/>
        <rFont val="ＭＳ 明朝"/>
        <family val="1"/>
      </rPr>
      <t xml:space="preserve"> （平成25～29年度）</t>
    </r>
  </si>
  <si>
    <r>
      <t>7-7　民有林の樹種別面積・材積</t>
    </r>
    <r>
      <rPr>
        <sz val="12"/>
        <rFont val="ＭＳ 明朝"/>
        <family val="1"/>
      </rPr>
      <t xml:space="preserve"> （平成25～29年度）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</si>
</sst>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.0\ ###\ ###"/>
    <numFmt numFmtId="178" formatCode="#,##0_ "/>
    <numFmt numFmtId="179" formatCode="0_);[Red]\(0\)"/>
    <numFmt numFmtId="180" formatCode="0.00_ "/>
    <numFmt numFmtId="181" formatCode="&quot;r&quot;#\ ###\ ###"/>
    <numFmt numFmtId="182" formatCode="\x\ "/>
    <numFmt numFmtId="183" formatCode="\x"/>
    <numFmt numFmtId="184" formatCode="#,##0;\-#,##0;&quot;- &quot;"/>
    <numFmt numFmtId="185" formatCode="* #,##0_ ;_ @_ "/>
    <numFmt numFmtId="186" formatCode="0.0000_ "/>
  </numFmts>
  <fonts count="59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vertAlign val="superscript"/>
      <sz val="9"/>
      <name val="ＭＳ 明朝"/>
      <family val="1"/>
    </font>
    <font>
      <sz val="6"/>
      <name val="ＭＳ 明朝"/>
      <family val="1"/>
    </font>
    <font>
      <vertAlign val="superscript"/>
      <sz val="8"/>
      <name val="ＭＳ 明朝"/>
      <family val="1"/>
    </font>
    <font>
      <sz val="11"/>
      <color indexed="8"/>
      <name val="ＭＳ 明朝"/>
      <family val="1"/>
    </font>
    <font>
      <sz val="9"/>
      <color indexed="63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0" borderId="0" applyFont="0" applyBorder="0">
      <alignment/>
      <protection/>
    </xf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84" fontId="4" fillId="0" borderId="0" applyFill="0" applyBorder="0" applyProtection="0">
      <alignment vertical="center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5" fillId="0" borderId="0" xfId="67" applyFont="1" applyFill="1">
      <alignment/>
      <protection/>
    </xf>
    <xf numFmtId="0" fontId="3" fillId="0" borderId="0" xfId="65" applyFont="1" applyFill="1">
      <alignment/>
      <protection/>
    </xf>
    <xf numFmtId="0" fontId="1" fillId="0" borderId="0" xfId="65" applyFont="1" applyFill="1">
      <alignment/>
      <protection/>
    </xf>
    <xf numFmtId="0" fontId="1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3" fillId="0" borderId="0" xfId="66" applyFont="1" applyFill="1">
      <alignment/>
      <protection/>
    </xf>
    <xf numFmtId="0" fontId="1" fillId="0" borderId="0" xfId="66" applyFont="1" applyFill="1">
      <alignment/>
      <protection/>
    </xf>
    <xf numFmtId="0" fontId="7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8" fillId="0" borderId="0" xfId="67" applyFont="1" applyFill="1">
      <alignment/>
      <protection/>
    </xf>
    <xf numFmtId="0" fontId="6" fillId="0" borderId="0" xfId="67" applyFont="1" applyFill="1">
      <alignment/>
      <protection/>
    </xf>
    <xf numFmtId="0" fontId="1" fillId="0" borderId="0" xfId="67" applyFont="1" applyFill="1">
      <alignment/>
      <protection/>
    </xf>
    <xf numFmtId="0" fontId="1" fillId="0" borderId="0" xfId="67" applyFont="1" applyFill="1" applyAlignment="1">
      <alignment/>
      <protection/>
    </xf>
    <xf numFmtId="0" fontId="1" fillId="0" borderId="0" xfId="67" applyFont="1" applyFill="1" applyBorder="1">
      <alignment/>
      <protection/>
    </xf>
    <xf numFmtId="0" fontId="1" fillId="0" borderId="0" xfId="67" applyFont="1" applyFill="1" applyBorder="1" applyAlignment="1">
      <alignment/>
      <protection/>
    </xf>
    <xf numFmtId="0" fontId="5" fillId="0" borderId="0" xfId="67" applyFont="1" applyFill="1" applyAlignment="1" quotePrefix="1">
      <alignment horizontal="left"/>
      <protection/>
    </xf>
    <xf numFmtId="0" fontId="7" fillId="0" borderId="0" xfId="67" applyFont="1" applyFill="1">
      <alignment/>
      <protection/>
    </xf>
    <xf numFmtId="49" fontId="5" fillId="33" borderId="10" xfId="67" applyNumberFormat="1" applyFont="1" applyFill="1" applyBorder="1" applyAlignment="1">
      <alignment/>
      <protection/>
    </xf>
    <xf numFmtId="0" fontId="5" fillId="0" borderId="0" xfId="67" applyFont="1" applyFill="1" applyBorder="1" applyAlignment="1">
      <alignment horizontal="right"/>
      <protection/>
    </xf>
    <xf numFmtId="0" fontId="5" fillId="0" borderId="10" xfId="67" applyFont="1" applyFill="1" applyBorder="1">
      <alignment/>
      <protection/>
    </xf>
    <xf numFmtId="0" fontId="1" fillId="0" borderId="0" xfId="67" applyFont="1" applyFill="1" applyAlignment="1">
      <alignment vertical="center"/>
      <protection/>
    </xf>
    <xf numFmtId="0" fontId="5" fillId="0" borderId="0" xfId="67" applyFont="1" applyFill="1" applyAlignment="1">
      <alignment horizontal="right"/>
      <protection/>
    </xf>
    <xf numFmtId="0" fontId="1" fillId="0" borderId="0" xfId="67" applyFont="1" applyFill="1" applyAlignment="1">
      <alignment horizontal="centerContinuous"/>
      <protection/>
    </xf>
    <xf numFmtId="0" fontId="3" fillId="0" borderId="0" xfId="67" applyFont="1" applyFill="1" applyAlignment="1">
      <alignment horizontal="centerContinuous"/>
      <protection/>
    </xf>
    <xf numFmtId="0" fontId="7" fillId="0" borderId="0" xfId="67" applyFont="1" applyFill="1" applyAlignment="1">
      <alignment/>
      <protection/>
    </xf>
    <xf numFmtId="176" fontId="8" fillId="0" borderId="11" xfId="67" applyNumberFormat="1" applyFont="1" applyFill="1" applyBorder="1">
      <alignment/>
      <protection/>
    </xf>
    <xf numFmtId="0" fontId="8" fillId="0" borderId="11" xfId="67" applyFont="1" applyFill="1" applyBorder="1">
      <alignment/>
      <protection/>
    </xf>
    <xf numFmtId="176" fontId="5" fillId="0" borderId="0" xfId="67" applyNumberFormat="1" applyFont="1" applyFill="1" applyBorder="1">
      <alignment/>
      <protection/>
    </xf>
    <xf numFmtId="0" fontId="5" fillId="0" borderId="0" xfId="67" applyFont="1" applyFill="1" applyBorder="1">
      <alignment/>
      <protection/>
    </xf>
    <xf numFmtId="177" fontId="5" fillId="0" borderId="0" xfId="67" applyNumberFormat="1" applyFont="1" applyFill="1" applyBorder="1">
      <alignment/>
      <protection/>
    </xf>
    <xf numFmtId="177" fontId="5" fillId="0" borderId="12" xfId="67" applyNumberFormat="1" applyFont="1" applyFill="1" applyBorder="1">
      <alignment/>
      <protection/>
    </xf>
    <xf numFmtId="0" fontId="5" fillId="33" borderId="0" xfId="67" applyFont="1" applyFill="1" applyAlignment="1" quotePrefix="1">
      <alignment horizontal="right"/>
      <protection/>
    </xf>
    <xf numFmtId="0" fontId="5" fillId="33" borderId="0" xfId="67" applyFont="1" applyFill="1">
      <alignment/>
      <protection/>
    </xf>
    <xf numFmtId="0" fontId="5" fillId="33" borderId="0" xfId="67" applyFont="1" applyFill="1" applyAlignment="1" quotePrefix="1">
      <alignment horizontal="left"/>
      <protection/>
    </xf>
    <xf numFmtId="0" fontId="5" fillId="33" borderId="0" xfId="67" applyFont="1" applyFill="1" applyAlignment="1">
      <alignment horizontal="right"/>
      <protection/>
    </xf>
    <xf numFmtId="0" fontId="5" fillId="33" borderId="10" xfId="67" applyFont="1" applyFill="1" applyBorder="1">
      <alignment/>
      <protection/>
    </xf>
    <xf numFmtId="0" fontId="5" fillId="33" borderId="13" xfId="67" applyFont="1" applyFill="1" applyBorder="1" applyAlignment="1">
      <alignment horizontal="centerContinuous" vertical="center"/>
      <protection/>
    </xf>
    <xf numFmtId="0" fontId="5" fillId="33" borderId="14" xfId="67" applyFont="1" applyFill="1" applyBorder="1" applyAlignment="1">
      <alignment horizontal="centerContinuous" vertical="center"/>
      <protection/>
    </xf>
    <xf numFmtId="0" fontId="5" fillId="33" borderId="15" xfId="67" applyFont="1" applyFill="1" applyBorder="1" applyAlignment="1">
      <alignment horizontal="centerContinuous" vertical="center"/>
      <protection/>
    </xf>
    <xf numFmtId="0" fontId="5" fillId="33" borderId="16" xfId="67" applyFont="1" applyFill="1" applyBorder="1" applyAlignment="1">
      <alignment horizontal="distributed" vertical="center"/>
      <protection/>
    </xf>
    <xf numFmtId="0" fontId="5" fillId="33" borderId="17" xfId="67" applyFont="1" applyFill="1" applyBorder="1" applyAlignment="1">
      <alignment vertical="center"/>
      <protection/>
    </xf>
    <xf numFmtId="0" fontId="5" fillId="33" borderId="18" xfId="67" applyFont="1" applyFill="1" applyBorder="1" applyAlignment="1">
      <alignment horizontal="centerContinuous" vertical="center"/>
      <protection/>
    </xf>
    <xf numFmtId="0" fontId="5" fillId="33" borderId="0" xfId="67" applyFont="1" applyFill="1" applyAlignment="1">
      <alignment horizontal="centerContinuous" vertical="center"/>
      <protection/>
    </xf>
    <xf numFmtId="0" fontId="5" fillId="33" borderId="10" xfId="67" applyFont="1" applyFill="1" applyBorder="1" applyAlignment="1">
      <alignment horizontal="distributed" vertical="center"/>
      <protection/>
    </xf>
    <xf numFmtId="0" fontId="5" fillId="33" borderId="19" xfId="67" applyFont="1" applyFill="1" applyBorder="1" applyAlignment="1">
      <alignment horizontal="centerContinuous" vertical="center"/>
      <protection/>
    </xf>
    <xf numFmtId="0" fontId="5" fillId="33" borderId="20" xfId="67" applyFont="1" applyFill="1" applyBorder="1" applyAlignment="1">
      <alignment horizontal="center" vertical="center"/>
      <protection/>
    </xf>
    <xf numFmtId="0" fontId="5" fillId="33" borderId="20" xfId="67" applyFont="1" applyFill="1" applyBorder="1" applyAlignment="1">
      <alignment vertical="center"/>
      <protection/>
    </xf>
    <xf numFmtId="0" fontId="5" fillId="33" borderId="19" xfId="67" applyFont="1" applyFill="1" applyBorder="1" applyAlignment="1">
      <alignment horizontal="left" vertical="center"/>
      <protection/>
    </xf>
    <xf numFmtId="0" fontId="5" fillId="33" borderId="19" xfId="67" applyFont="1" applyFill="1" applyBorder="1" applyAlignment="1">
      <alignment vertical="center"/>
      <protection/>
    </xf>
    <xf numFmtId="0" fontId="5" fillId="33" borderId="19" xfId="67" applyFont="1" applyFill="1" applyBorder="1" applyAlignment="1">
      <alignment horizontal="right" vertical="center"/>
      <protection/>
    </xf>
    <xf numFmtId="0" fontId="5" fillId="33" borderId="21" xfId="67" applyFont="1" applyFill="1" applyBorder="1" applyAlignment="1">
      <alignment vertical="center"/>
      <protection/>
    </xf>
    <xf numFmtId="0" fontId="1" fillId="33" borderId="0" xfId="67" applyFont="1" applyFill="1" applyAlignment="1">
      <alignment horizontal="centerContinuous"/>
      <protection/>
    </xf>
    <xf numFmtId="0" fontId="3" fillId="33" borderId="0" xfId="67" applyFont="1" applyFill="1" applyAlignment="1">
      <alignment horizontal="centerContinuous"/>
      <protection/>
    </xf>
    <xf numFmtId="0" fontId="8" fillId="0" borderId="11" xfId="67" applyFont="1" applyFill="1" applyBorder="1" applyAlignment="1">
      <alignment horizontal="right"/>
      <protection/>
    </xf>
    <xf numFmtId="176" fontId="8" fillId="0" borderId="22" xfId="67" applyNumberFormat="1" applyFont="1" applyFill="1" applyBorder="1">
      <alignment/>
      <protection/>
    </xf>
    <xf numFmtId="176" fontId="5" fillId="0" borderId="12" xfId="67" applyNumberFormat="1" applyFont="1" applyFill="1" applyBorder="1">
      <alignment/>
      <protection/>
    </xf>
    <xf numFmtId="0" fontId="6" fillId="33" borderId="16" xfId="67" applyFont="1" applyFill="1" applyBorder="1" applyAlignment="1">
      <alignment horizontal="distributed" vertical="center"/>
      <protection/>
    </xf>
    <xf numFmtId="0" fontId="5" fillId="33" borderId="23" xfId="67" applyFont="1" applyFill="1" applyBorder="1" applyAlignment="1">
      <alignment horizontal="centerContinuous" vertical="center"/>
      <protection/>
    </xf>
    <xf numFmtId="0" fontId="5" fillId="33" borderId="24" xfId="67" applyFont="1" applyFill="1" applyBorder="1" applyAlignment="1">
      <alignment horizontal="centerContinuous" vertical="center"/>
      <protection/>
    </xf>
    <xf numFmtId="0" fontId="5" fillId="33" borderId="20" xfId="67" applyFont="1" applyFill="1" applyBorder="1" applyAlignment="1">
      <alignment horizontal="centerContinuous" vertical="center"/>
      <protection/>
    </xf>
    <xf numFmtId="0" fontId="1" fillId="33" borderId="0" xfId="67" applyFont="1" applyFill="1">
      <alignment/>
      <protection/>
    </xf>
    <xf numFmtId="0" fontId="5" fillId="0" borderId="11" xfId="67" applyFont="1" applyFill="1" applyBorder="1">
      <alignment/>
      <protection/>
    </xf>
    <xf numFmtId="0" fontId="5" fillId="0" borderId="25" xfId="67" applyFont="1" applyFill="1" applyBorder="1" applyAlignment="1">
      <alignment horizontal="center"/>
      <protection/>
    </xf>
    <xf numFmtId="0" fontId="5" fillId="0" borderId="11" xfId="67" applyFont="1" applyFill="1" applyBorder="1" applyAlignment="1">
      <alignment horizontal="center"/>
      <protection/>
    </xf>
    <xf numFmtId="0" fontId="5" fillId="0" borderId="10" xfId="67" applyFont="1" applyFill="1" applyBorder="1" applyAlignment="1">
      <alignment horizontal="center"/>
      <protection/>
    </xf>
    <xf numFmtId="0" fontId="5" fillId="0" borderId="0" xfId="67" applyFont="1" applyFill="1" applyBorder="1" applyAlignment="1">
      <alignment horizontal="center"/>
      <protection/>
    </xf>
    <xf numFmtId="183" fontId="5" fillId="0" borderId="0" xfId="67" applyNumberFormat="1" applyFont="1" applyFill="1" applyAlignment="1">
      <alignment horizontal="right"/>
      <protection/>
    </xf>
    <xf numFmtId="0" fontId="6" fillId="0" borderId="0" xfId="67" applyFont="1" applyFill="1" applyAlignment="1">
      <alignment horizontal="right" vertical="center"/>
      <protection/>
    </xf>
    <xf numFmtId="0" fontId="5" fillId="0" borderId="13" xfId="67" applyFont="1" applyFill="1" applyBorder="1" applyAlignment="1">
      <alignment horizontal="distributed" vertical="center"/>
      <protection/>
    </xf>
    <xf numFmtId="0" fontId="5" fillId="0" borderId="15" xfId="67" applyFont="1" applyFill="1" applyBorder="1" applyAlignment="1">
      <alignment horizontal="distributed" vertical="center"/>
      <protection/>
    </xf>
    <xf numFmtId="0" fontId="5" fillId="0" borderId="17" xfId="67" applyFont="1" applyFill="1" applyBorder="1" applyAlignment="1">
      <alignment horizontal="distributed" vertical="center"/>
      <protection/>
    </xf>
    <xf numFmtId="0" fontId="5" fillId="0" borderId="0" xfId="67" applyFont="1" applyFill="1" applyAlignment="1">
      <alignment vertical="center"/>
      <protection/>
    </xf>
    <xf numFmtId="0" fontId="5" fillId="0" borderId="10" xfId="67" applyFont="1" applyFill="1" applyBorder="1" applyAlignment="1">
      <alignment horizontal="distributed" vertical="center"/>
      <protection/>
    </xf>
    <xf numFmtId="0" fontId="5" fillId="0" borderId="11" xfId="67" applyFont="1" applyFill="1" applyBorder="1" applyAlignment="1">
      <alignment horizontal="right"/>
      <protection/>
    </xf>
    <xf numFmtId="0" fontId="1" fillId="0" borderId="11" xfId="67" applyFont="1" applyFill="1" applyBorder="1">
      <alignment/>
      <protection/>
    </xf>
    <xf numFmtId="0" fontId="3" fillId="0" borderId="0" xfId="67" applyFont="1" applyFill="1" applyAlignment="1" quotePrefix="1">
      <alignment horizontal="centerContinuous"/>
      <protection/>
    </xf>
    <xf numFmtId="0" fontId="1" fillId="0" borderId="0" xfId="64" applyFont="1" applyFill="1">
      <alignment/>
      <protection/>
    </xf>
    <xf numFmtId="0" fontId="1" fillId="0" borderId="0" xfId="64" applyFont="1" applyFill="1" applyAlignment="1">
      <alignment horizontal="right"/>
      <protection/>
    </xf>
    <xf numFmtId="0" fontId="3" fillId="0" borderId="0" xfId="64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1" fillId="0" borderId="0" xfId="0" applyFont="1" applyFill="1" applyAlignment="1">
      <alignment vertical="center"/>
    </xf>
    <xf numFmtId="0" fontId="1" fillId="0" borderId="0" xfId="68" applyNumberFormat="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64" applyFont="1" applyFill="1" applyAlignment="1">
      <alignment horizontal="right"/>
      <protection/>
    </xf>
    <xf numFmtId="0" fontId="6" fillId="0" borderId="0" xfId="64" applyFont="1" applyFill="1">
      <alignment/>
      <protection/>
    </xf>
    <xf numFmtId="0" fontId="1" fillId="0" borderId="0" xfId="64" applyFont="1" applyFill="1" applyBorder="1">
      <alignment/>
      <protection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64" applyFont="1" applyFill="1" applyBorder="1" applyAlignment="1">
      <alignment horizontal="right" vertical="center"/>
      <protection/>
    </xf>
    <xf numFmtId="0" fontId="5" fillId="0" borderId="20" xfId="64" applyFont="1" applyFill="1" applyBorder="1">
      <alignment/>
      <protection/>
    </xf>
    <xf numFmtId="0" fontId="5" fillId="0" borderId="21" xfId="64" applyFont="1" applyFill="1" applyBorder="1">
      <alignment/>
      <protection/>
    </xf>
    <xf numFmtId="0" fontId="5" fillId="0" borderId="20" xfId="64" applyFont="1" applyFill="1" applyBorder="1" applyAlignment="1">
      <alignment horizontal="centerContinuous"/>
      <protection/>
    </xf>
    <xf numFmtId="0" fontId="5" fillId="0" borderId="26" xfId="64" applyFont="1" applyFill="1" applyBorder="1">
      <alignment/>
      <protection/>
    </xf>
    <xf numFmtId="0" fontId="5" fillId="0" borderId="19" xfId="64" applyFont="1" applyFill="1" applyBorder="1">
      <alignment/>
      <protection/>
    </xf>
    <xf numFmtId="0" fontId="12" fillId="0" borderId="21" xfId="64" applyFont="1" applyFill="1" applyBorder="1">
      <alignment/>
      <protection/>
    </xf>
    <xf numFmtId="0" fontId="5" fillId="0" borderId="23" xfId="64" applyFont="1" applyFill="1" applyBorder="1">
      <alignment/>
      <protection/>
    </xf>
    <xf numFmtId="0" fontId="5" fillId="0" borderId="0" xfId="64" applyFont="1" applyFill="1">
      <alignment/>
      <protection/>
    </xf>
    <xf numFmtId="0" fontId="5" fillId="0" borderId="10" xfId="64" applyFont="1" applyFill="1" applyBorder="1" applyAlignment="1" quotePrefix="1">
      <alignment horizontal="left"/>
      <protection/>
    </xf>
    <xf numFmtId="0" fontId="5" fillId="0" borderId="10" xfId="64" applyFont="1" applyFill="1" applyBorder="1" applyAlignment="1">
      <alignment horizontal="distributed"/>
      <protection/>
    </xf>
    <xf numFmtId="0" fontId="5" fillId="0" borderId="27" xfId="64" applyFont="1" applyFill="1" applyBorder="1">
      <alignment/>
      <protection/>
    </xf>
    <xf numFmtId="0" fontId="5" fillId="0" borderId="14" xfId="64" applyFont="1" applyFill="1" applyBorder="1">
      <alignment/>
      <protection/>
    </xf>
    <xf numFmtId="0" fontId="5" fillId="0" borderId="13" xfId="64" applyFont="1" applyFill="1" applyBorder="1">
      <alignment/>
      <protection/>
    </xf>
    <xf numFmtId="0" fontId="5" fillId="0" borderId="13" xfId="64" applyFont="1" applyFill="1" applyBorder="1" applyAlignment="1">
      <alignment horizontal="right"/>
      <protection/>
    </xf>
    <xf numFmtId="0" fontId="5" fillId="0" borderId="28" xfId="64" applyFont="1" applyFill="1" applyBorder="1">
      <alignment/>
      <protection/>
    </xf>
    <xf numFmtId="0" fontId="5" fillId="0" borderId="14" xfId="64" applyFont="1" applyFill="1" applyBorder="1" applyAlignment="1">
      <alignment horizontal="center"/>
      <protection/>
    </xf>
    <xf numFmtId="0" fontId="5" fillId="0" borderId="13" xfId="64" applyFont="1" applyFill="1" applyBorder="1" applyAlignment="1">
      <alignment horizontal="center"/>
      <protection/>
    </xf>
    <xf numFmtId="0" fontId="5" fillId="0" borderId="15" xfId="64" applyFont="1" applyFill="1" applyBorder="1" applyAlignment="1">
      <alignment horizontal="center"/>
      <protection/>
    </xf>
    <xf numFmtId="0" fontId="5" fillId="0" borderId="12" xfId="64" applyFont="1" applyFill="1" applyBorder="1" applyAlignment="1" quotePrefix="1">
      <alignment horizontal="center"/>
      <protection/>
    </xf>
    <xf numFmtId="0" fontId="5" fillId="0" borderId="10" xfId="64" applyFont="1" applyFill="1" applyBorder="1" applyAlignment="1">
      <alignment vertical="top"/>
      <protection/>
    </xf>
    <xf numFmtId="0" fontId="5" fillId="0" borderId="29" xfId="64" applyFont="1" applyFill="1" applyBorder="1" applyAlignment="1">
      <alignment horizontal="distributed"/>
      <protection/>
    </xf>
    <xf numFmtId="0" fontId="5" fillId="0" borderId="10" xfId="64" applyFont="1" applyFill="1" applyBorder="1" applyAlignment="1">
      <alignment horizontal="distributed"/>
      <protection/>
    </xf>
    <xf numFmtId="0" fontId="5" fillId="0" borderId="29" xfId="64" applyFont="1" applyFill="1" applyBorder="1" applyAlignment="1">
      <alignment horizontal="center"/>
      <protection/>
    </xf>
    <xf numFmtId="0" fontId="5" fillId="0" borderId="12" xfId="64" applyFont="1" applyFill="1" applyBorder="1" applyAlignment="1">
      <alignment horizontal="center" vertical="top"/>
      <protection/>
    </xf>
    <xf numFmtId="0" fontId="5" fillId="0" borderId="30" xfId="64" applyFont="1" applyFill="1" applyBorder="1">
      <alignment/>
      <protection/>
    </xf>
    <xf numFmtId="0" fontId="5" fillId="0" borderId="17" xfId="64" applyFont="1" applyFill="1" applyBorder="1">
      <alignment/>
      <protection/>
    </xf>
    <xf numFmtId="0" fontId="5" fillId="0" borderId="31" xfId="64" applyFont="1" applyFill="1" applyBorder="1">
      <alignment/>
      <protection/>
    </xf>
    <xf numFmtId="0" fontId="5" fillId="0" borderId="17" xfId="64" applyFont="1" applyFill="1" applyBorder="1" applyAlignment="1">
      <alignment horizontal="distributed"/>
      <protection/>
    </xf>
    <xf numFmtId="0" fontId="6" fillId="0" borderId="17" xfId="64" applyFont="1" applyFill="1" applyBorder="1" applyAlignment="1">
      <alignment horizontal="center" vertical="top" shrinkToFit="1"/>
      <protection/>
    </xf>
    <xf numFmtId="0" fontId="5" fillId="0" borderId="31" xfId="64" applyFont="1" applyFill="1" applyBorder="1" applyAlignment="1">
      <alignment horizontal="center"/>
      <protection/>
    </xf>
    <xf numFmtId="0" fontId="5" fillId="0" borderId="32" xfId="64" applyFont="1" applyFill="1" applyBorder="1">
      <alignment/>
      <protection/>
    </xf>
    <xf numFmtId="0" fontId="5" fillId="0" borderId="10" xfId="64" applyFont="1" applyFill="1" applyBorder="1">
      <alignment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64" applyFont="1" applyFill="1" applyBorder="1">
      <alignment/>
      <protection/>
    </xf>
    <xf numFmtId="176" fontId="5" fillId="0" borderId="0" xfId="64" applyNumberFormat="1" applyFont="1" applyFill="1" applyAlignment="1">
      <alignment horizontal="right"/>
      <protection/>
    </xf>
    <xf numFmtId="0" fontId="5" fillId="0" borderId="12" xfId="64" applyFont="1" applyFill="1" applyBorder="1">
      <alignment/>
      <protection/>
    </xf>
    <xf numFmtId="0" fontId="5" fillId="0" borderId="10" xfId="64" applyFont="1" applyFill="1" applyBorder="1" applyAlignment="1" quotePrefix="1">
      <alignment/>
      <protection/>
    </xf>
    <xf numFmtId="0" fontId="5" fillId="0" borderId="12" xfId="64" applyFont="1" applyFill="1" applyBorder="1" applyAlignment="1" quotePrefix="1">
      <alignment horizontal="left"/>
      <protection/>
    </xf>
    <xf numFmtId="0" fontId="8" fillId="0" borderId="10" xfId="64" applyFont="1" applyFill="1" applyBorder="1" applyAlignment="1" quotePrefix="1">
      <alignment/>
      <protection/>
    </xf>
    <xf numFmtId="176" fontId="8" fillId="0" borderId="0" xfId="64" applyNumberFormat="1" applyFont="1" applyFill="1" applyAlignment="1">
      <alignment horizontal="right"/>
      <protection/>
    </xf>
    <xf numFmtId="0" fontId="8" fillId="0" borderId="12" xfId="64" applyFont="1" applyFill="1" applyBorder="1" applyAlignment="1" quotePrefix="1">
      <alignment horizontal="left"/>
      <protection/>
    </xf>
    <xf numFmtId="0" fontId="7" fillId="0" borderId="0" xfId="64" applyFont="1" applyFill="1">
      <alignment/>
      <protection/>
    </xf>
    <xf numFmtId="0" fontId="8" fillId="0" borderId="10" xfId="64" applyFont="1" applyFill="1" applyBorder="1" applyAlignment="1" quotePrefix="1">
      <alignment horizontal="left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12" xfId="64" applyFont="1" applyFill="1" applyBorder="1">
      <alignment/>
      <protection/>
    </xf>
    <xf numFmtId="0" fontId="8" fillId="0" borderId="10" xfId="64" applyFont="1" applyFill="1" applyBorder="1" applyAlignment="1">
      <alignment horizontal="distributed"/>
      <protection/>
    </xf>
    <xf numFmtId="0" fontId="8" fillId="0" borderId="12" xfId="64" applyFont="1" applyFill="1" applyBorder="1" applyAlignment="1">
      <alignment horizontal="center"/>
      <protection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12" xfId="64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0" fontId="5" fillId="0" borderId="20" xfId="64" applyFont="1" applyFill="1" applyBorder="1" applyAlignment="1" quotePrefix="1">
      <alignment horizontal="left"/>
      <protection/>
    </xf>
    <xf numFmtId="0" fontId="6" fillId="0" borderId="0" xfId="64" applyFont="1" applyFill="1" applyBorder="1">
      <alignment/>
      <protection/>
    </xf>
    <xf numFmtId="3" fontId="1" fillId="0" borderId="0" xfId="0" applyNumberFormat="1" applyFont="1" applyFill="1" applyAlignment="1">
      <alignment horizontal="right" vertical="center"/>
    </xf>
    <xf numFmtId="49" fontId="5" fillId="0" borderId="0" xfId="69" applyNumberFormat="1" applyFont="1" applyFill="1" applyBorder="1" applyAlignment="1">
      <alignment horizontal="left" vertical="center"/>
      <protection/>
    </xf>
    <xf numFmtId="49" fontId="3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Font="1" applyFill="1">
      <alignment/>
      <protection/>
    </xf>
    <xf numFmtId="49" fontId="13" fillId="0" borderId="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Font="1" applyFill="1" applyAlignment="1">
      <alignment vertical="center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4" fillId="0" borderId="0" xfId="69" applyNumberFormat="1" applyFont="1" applyFill="1" applyBorder="1" applyAlignment="1">
      <alignment vertical="center"/>
      <protection/>
    </xf>
    <xf numFmtId="49" fontId="4" fillId="0" borderId="0" xfId="69" applyNumberFormat="1" applyFont="1" applyFill="1">
      <alignment/>
      <protection/>
    </xf>
    <xf numFmtId="0" fontId="6" fillId="0" borderId="0" xfId="64" applyFont="1" applyFill="1" applyAlignment="1">
      <alignment horizontal="left"/>
      <protection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vertical="center" wrapText="1"/>
      <protection/>
    </xf>
    <xf numFmtId="176" fontId="8" fillId="0" borderId="0" xfId="63" applyNumberFormat="1" applyFont="1" applyFill="1" applyAlignment="1">
      <alignment horizontal="right"/>
      <protection/>
    </xf>
    <xf numFmtId="0" fontId="15" fillId="0" borderId="0" xfId="64" applyFont="1" applyFill="1">
      <alignment/>
      <protection/>
    </xf>
    <xf numFmtId="49" fontId="8" fillId="0" borderId="10" xfId="64" applyNumberFormat="1" applyFont="1" applyFill="1" applyBorder="1" applyAlignment="1">
      <alignment/>
      <protection/>
    </xf>
    <xf numFmtId="49" fontId="8" fillId="0" borderId="12" xfId="64" applyNumberFormat="1" applyFont="1" applyFill="1" applyBorder="1" applyAlignment="1">
      <alignment/>
      <protection/>
    </xf>
    <xf numFmtId="176" fontId="5" fillId="0" borderId="0" xfId="63" applyNumberFormat="1" applyFont="1" applyFill="1" applyAlignment="1">
      <alignment horizontal="right"/>
      <protection/>
    </xf>
    <xf numFmtId="0" fontId="5" fillId="0" borderId="12" xfId="64" applyFont="1" applyFill="1" applyBorder="1" applyAlignment="1">
      <alignment horizontal="distributed"/>
      <protection/>
    </xf>
    <xf numFmtId="0" fontId="5" fillId="0" borderId="11" xfId="64" applyFont="1" applyFill="1" applyBorder="1">
      <alignment/>
      <protection/>
    </xf>
    <xf numFmtId="0" fontId="5" fillId="0" borderId="25" xfId="64" applyFont="1" applyFill="1" applyBorder="1" applyAlignment="1">
      <alignment horizontal="distributed"/>
      <protection/>
    </xf>
    <xf numFmtId="0" fontId="5" fillId="0" borderId="22" xfId="64" applyFont="1" applyFill="1" applyBorder="1" applyAlignment="1">
      <alignment horizontal="center"/>
      <protection/>
    </xf>
    <xf numFmtId="0" fontId="5" fillId="0" borderId="0" xfId="64" applyFont="1" applyFill="1" applyAlignment="1" quotePrefix="1">
      <alignment horizontal="left"/>
      <protection/>
    </xf>
    <xf numFmtId="49" fontId="5" fillId="0" borderId="0" xfId="69" applyNumberFormat="1" applyFont="1" applyFill="1" applyAlignment="1">
      <alignment horizontal="right"/>
      <protection/>
    </xf>
    <xf numFmtId="0" fontId="16" fillId="0" borderId="0" xfId="0" applyFont="1" applyFill="1" applyAlignment="1">
      <alignment/>
    </xf>
    <xf numFmtId="0" fontId="1" fillId="0" borderId="0" xfId="65" applyFont="1" applyFill="1" applyBorder="1" applyAlignment="1">
      <alignment vertical="center"/>
      <protection/>
    </xf>
    <xf numFmtId="0" fontId="5" fillId="0" borderId="20" xfId="67" applyFont="1" applyFill="1" applyBorder="1">
      <alignment/>
      <protection/>
    </xf>
    <xf numFmtId="177" fontId="5" fillId="0" borderId="12" xfId="67" applyNumberFormat="1" applyFont="1" applyFill="1" applyBorder="1" applyAlignment="1">
      <alignment horizontal="right"/>
      <protection/>
    </xf>
    <xf numFmtId="176" fontId="8" fillId="0" borderId="11" xfId="67" applyNumberFormat="1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/>
      <protection/>
    </xf>
    <xf numFmtId="0" fontId="55" fillId="34" borderId="0" xfId="64" applyFont="1" applyFill="1">
      <alignment/>
      <protection/>
    </xf>
    <xf numFmtId="49" fontId="56" fillId="34" borderId="0" xfId="69" applyNumberFormat="1" applyFont="1" applyFill="1" applyAlignment="1">
      <alignment horizontal="right"/>
      <protection/>
    </xf>
    <xf numFmtId="49" fontId="56" fillId="34" borderId="0" xfId="69" applyNumberFormat="1" applyFont="1" applyFill="1">
      <alignment/>
      <protection/>
    </xf>
    <xf numFmtId="0" fontId="5" fillId="0" borderId="20" xfId="67" applyFont="1" applyFill="1" applyBorder="1" applyAlignment="1" quotePrefix="1">
      <alignment horizontal="left"/>
      <protection/>
    </xf>
    <xf numFmtId="0" fontId="3" fillId="34" borderId="0" xfId="67" applyFont="1" applyFill="1" applyAlignment="1">
      <alignment horizontal="centerContinuous"/>
      <protection/>
    </xf>
    <xf numFmtId="0" fontId="1" fillId="34" borderId="0" xfId="67" applyFont="1" applyFill="1" applyAlignment="1">
      <alignment horizontal="centerContinuous"/>
      <protection/>
    </xf>
    <xf numFmtId="0" fontId="1" fillId="34" borderId="0" xfId="67" applyFont="1" applyFill="1">
      <alignment/>
      <protection/>
    </xf>
    <xf numFmtId="0" fontId="5" fillId="34" borderId="0" xfId="67" applyFont="1" applyFill="1" applyAlignment="1">
      <alignment horizontal="right"/>
      <protection/>
    </xf>
    <xf numFmtId="0" fontId="5" fillId="34" borderId="20" xfId="67" applyFont="1" applyFill="1" applyBorder="1" applyAlignment="1">
      <alignment horizontal="centerContinuous" vertical="center"/>
      <protection/>
    </xf>
    <xf numFmtId="0" fontId="5" fillId="34" borderId="23" xfId="67" applyFont="1" applyFill="1" applyBorder="1" applyAlignment="1">
      <alignment horizontal="centerContinuous" vertical="center"/>
      <protection/>
    </xf>
    <xf numFmtId="0" fontId="5" fillId="34" borderId="32" xfId="67" applyFont="1" applyFill="1" applyBorder="1" applyAlignment="1">
      <alignment horizontal="centerContinuous" vertical="center"/>
      <protection/>
    </xf>
    <xf numFmtId="0" fontId="5" fillId="34" borderId="30" xfId="67" applyFont="1" applyFill="1" applyBorder="1" applyAlignment="1">
      <alignment horizontal="centerContinuous" vertical="center"/>
      <protection/>
    </xf>
    <xf numFmtId="0" fontId="5" fillId="34" borderId="10" xfId="67" applyFont="1" applyFill="1" applyBorder="1">
      <alignment/>
      <protection/>
    </xf>
    <xf numFmtId="0" fontId="5" fillId="34" borderId="0" xfId="67" applyFont="1" applyFill="1" applyAlignment="1" quotePrefix="1">
      <alignment horizontal="left"/>
      <protection/>
    </xf>
    <xf numFmtId="49" fontId="5" fillId="34" borderId="10" xfId="67" applyNumberFormat="1" applyFont="1" applyFill="1" applyBorder="1" applyAlignment="1">
      <alignment/>
      <protection/>
    </xf>
    <xf numFmtId="2" fontId="5" fillId="34" borderId="12" xfId="67" applyNumberFormat="1" applyFont="1" applyFill="1" applyBorder="1" applyAlignment="1">
      <alignment horizontal="right"/>
      <protection/>
    </xf>
    <xf numFmtId="2" fontId="5" fillId="34" borderId="0" xfId="67" applyNumberFormat="1" applyFont="1" applyFill="1" applyBorder="1" applyAlignment="1">
      <alignment horizontal="right"/>
      <protection/>
    </xf>
    <xf numFmtId="49" fontId="5" fillId="34" borderId="0" xfId="67" applyNumberFormat="1" applyFont="1" applyFill="1" applyBorder="1" applyAlignment="1">
      <alignment/>
      <protection/>
    </xf>
    <xf numFmtId="0" fontId="1" fillId="34" borderId="0" xfId="67" applyFont="1" applyFill="1" applyBorder="1">
      <alignment/>
      <protection/>
    </xf>
    <xf numFmtId="0" fontId="8" fillId="34" borderId="22" xfId="67" applyFont="1" applyFill="1" applyBorder="1">
      <alignment/>
      <protection/>
    </xf>
    <xf numFmtId="0" fontId="8" fillId="34" borderId="11" xfId="67" applyFont="1" applyFill="1" applyBorder="1">
      <alignment/>
      <protection/>
    </xf>
    <xf numFmtId="2" fontId="8" fillId="34" borderId="11" xfId="67" applyNumberFormat="1" applyFont="1" applyFill="1" applyBorder="1">
      <alignment/>
      <protection/>
    </xf>
    <xf numFmtId="2" fontId="8" fillId="34" borderId="0" xfId="67" applyNumberFormat="1" applyFont="1" applyFill="1" applyBorder="1" applyAlignment="1">
      <alignment horizontal="right"/>
      <protection/>
    </xf>
    <xf numFmtId="2" fontId="8" fillId="34" borderId="11" xfId="67" applyNumberFormat="1" applyFont="1" applyFill="1" applyBorder="1" applyAlignment="1">
      <alignment horizontal="right"/>
      <protection/>
    </xf>
    <xf numFmtId="49" fontId="8" fillId="34" borderId="10" xfId="67" applyNumberFormat="1" applyFont="1" applyFill="1" applyBorder="1" applyAlignment="1">
      <alignment/>
      <protection/>
    </xf>
    <xf numFmtId="49" fontId="8" fillId="33" borderId="25" xfId="67" applyNumberFormat="1" applyFont="1" applyFill="1" applyBorder="1" applyAlignment="1">
      <alignment/>
      <protection/>
    </xf>
    <xf numFmtId="0" fontId="8" fillId="0" borderId="0" xfId="67" applyFont="1" applyFill="1" applyBorder="1" applyAlignment="1">
      <alignment horizontal="center"/>
      <protection/>
    </xf>
    <xf numFmtId="0" fontId="8" fillId="0" borderId="10" xfId="67" applyFont="1" applyFill="1" applyBorder="1" applyAlignment="1">
      <alignment horizontal="center"/>
      <protection/>
    </xf>
    <xf numFmtId="1" fontId="8" fillId="0" borderId="0" xfId="67" applyNumberFormat="1" applyFont="1" applyFill="1">
      <alignment/>
      <protection/>
    </xf>
    <xf numFmtId="1" fontId="8" fillId="0" borderId="0" xfId="67" applyNumberFormat="1" applyFont="1" applyFill="1" applyAlignment="1">
      <alignment horizontal="right"/>
      <protection/>
    </xf>
    <xf numFmtId="0" fontId="8" fillId="0" borderId="0" xfId="67" applyFont="1" applyFill="1" applyBorder="1" applyAlignment="1">
      <alignment horizontal="right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25" xfId="65" applyFont="1" applyFill="1" applyBorder="1" applyAlignment="1">
      <alignment vertical="center"/>
      <protection/>
    </xf>
    <xf numFmtId="176" fontId="8" fillId="0" borderId="11" xfId="65" applyNumberFormat="1" applyFont="1" applyFill="1" applyBorder="1" applyAlignment="1">
      <alignment vertical="center"/>
      <protection/>
    </xf>
    <xf numFmtId="176" fontId="8" fillId="0" borderId="0" xfId="66" applyNumberFormat="1" applyFont="1" applyFill="1">
      <alignment/>
      <protection/>
    </xf>
    <xf numFmtId="0" fontId="5" fillId="34" borderId="0" xfId="67" applyFont="1" applyFill="1">
      <alignment/>
      <protection/>
    </xf>
    <xf numFmtId="0" fontId="57" fillId="0" borderId="20" xfId="64" applyFont="1" applyFill="1" applyBorder="1">
      <alignment/>
      <protection/>
    </xf>
    <xf numFmtId="3" fontId="58" fillId="0" borderId="20" xfId="0" applyNumberFormat="1" applyFont="1" applyFill="1" applyBorder="1" applyAlignment="1">
      <alignment horizontal="right" vertical="center"/>
    </xf>
    <xf numFmtId="0" fontId="57" fillId="0" borderId="0" xfId="64" applyFont="1" applyFill="1" applyBorder="1">
      <alignment/>
      <protection/>
    </xf>
    <xf numFmtId="3" fontId="58" fillId="0" borderId="0" xfId="0" applyNumberFormat="1" applyFont="1" applyFill="1" applyBorder="1" applyAlignment="1">
      <alignment horizontal="right" vertical="center"/>
    </xf>
    <xf numFmtId="185" fontId="8" fillId="0" borderId="12" xfId="62" applyNumberFormat="1" applyFont="1" applyBorder="1" applyAlignment="1">
      <alignment horizontal="right"/>
      <protection/>
    </xf>
    <xf numFmtId="185" fontId="8" fillId="0" borderId="0" xfId="62" applyNumberFormat="1" applyFont="1" applyBorder="1" applyAlignment="1">
      <alignment horizontal="right"/>
      <protection/>
    </xf>
    <xf numFmtId="185" fontId="5" fillId="0" borderId="12" xfId="62" applyNumberFormat="1" applyFont="1" applyBorder="1" applyAlignment="1">
      <alignment horizontal="right"/>
      <protection/>
    </xf>
    <xf numFmtId="185" fontId="5" fillId="0" borderId="0" xfId="62" applyNumberFormat="1" applyFont="1" applyBorder="1" applyAlignment="1">
      <alignment horizontal="right"/>
      <protection/>
    </xf>
    <xf numFmtId="185" fontId="5" fillId="0" borderId="12" xfId="61" applyNumberFormat="1" applyFont="1" applyFill="1" applyBorder="1" applyAlignment="1">
      <alignment horizontal="right"/>
    </xf>
    <xf numFmtId="185" fontId="5" fillId="0" borderId="0" xfId="61" applyNumberFormat="1" applyFont="1" applyFill="1" applyBorder="1" applyAlignment="1">
      <alignment horizontal="right"/>
    </xf>
    <xf numFmtId="185" fontId="5" fillId="0" borderId="22" xfId="61" applyNumberFormat="1" applyFont="1" applyFill="1" applyBorder="1" applyAlignment="1">
      <alignment horizontal="right"/>
    </xf>
    <xf numFmtId="185" fontId="5" fillId="0" borderId="11" xfId="61" applyNumberFormat="1" applyFont="1" applyFill="1" applyBorder="1" applyAlignment="1">
      <alignment horizontal="right"/>
    </xf>
    <xf numFmtId="185" fontId="5" fillId="0" borderId="25" xfId="61" applyNumberFormat="1" applyFont="1" applyFill="1" applyBorder="1" applyAlignment="1">
      <alignment horizontal="right"/>
    </xf>
    <xf numFmtId="0" fontId="58" fillId="0" borderId="0" xfId="64" applyFont="1" applyFill="1">
      <alignment/>
      <protection/>
    </xf>
    <xf numFmtId="49" fontId="57" fillId="0" borderId="0" xfId="69" applyNumberFormat="1" applyFont="1" applyFill="1" applyAlignment="1">
      <alignment horizontal="right"/>
      <protection/>
    </xf>
    <xf numFmtId="49" fontId="57" fillId="0" borderId="0" xfId="69" applyNumberFormat="1" applyFont="1" applyFill="1">
      <alignment/>
      <protection/>
    </xf>
    <xf numFmtId="176" fontId="5" fillId="0" borderId="0" xfId="67" applyNumberFormat="1" applyFont="1" applyFill="1" applyBorder="1" applyAlignment="1">
      <alignment horizontal="right"/>
      <protection/>
    </xf>
    <xf numFmtId="0" fontId="5" fillId="34" borderId="12" xfId="67" applyFont="1" applyFill="1" applyBorder="1">
      <alignment/>
      <protection/>
    </xf>
    <xf numFmtId="0" fontId="5" fillId="34" borderId="0" xfId="67" applyFont="1" applyFill="1" applyBorder="1">
      <alignment/>
      <protection/>
    </xf>
    <xf numFmtId="2" fontId="5" fillId="34" borderId="0" xfId="67" applyNumberFormat="1" applyFont="1" applyFill="1" applyBorder="1">
      <alignment/>
      <protection/>
    </xf>
    <xf numFmtId="1" fontId="5" fillId="0" borderId="0" xfId="67" applyNumberFormat="1" applyFont="1" applyFill="1">
      <alignment/>
      <protection/>
    </xf>
    <xf numFmtId="1" fontId="5" fillId="0" borderId="0" xfId="6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177" fontId="8" fillId="0" borderId="12" xfId="67" applyNumberFormat="1" applyFont="1" applyFill="1" applyBorder="1" applyAlignment="1">
      <alignment horizontal="right"/>
      <protection/>
    </xf>
    <xf numFmtId="177" fontId="8" fillId="0" borderId="11" xfId="67" applyNumberFormat="1" applyFont="1" applyFill="1" applyBorder="1">
      <alignment/>
      <protection/>
    </xf>
    <xf numFmtId="0" fontId="3" fillId="0" borderId="0" xfId="65" applyFont="1" applyFill="1" applyAlignment="1" quotePrefix="1">
      <alignment horizontal="centerContinuous"/>
      <protection/>
    </xf>
    <xf numFmtId="0" fontId="1" fillId="0" borderId="0" xfId="65" applyFont="1" applyFill="1" applyAlignment="1">
      <alignment horizontal="centerContinuous"/>
      <protection/>
    </xf>
    <xf numFmtId="0" fontId="5" fillId="0" borderId="0" xfId="65" applyFont="1" applyFill="1">
      <alignment/>
      <protection/>
    </xf>
    <xf numFmtId="0" fontId="0" fillId="0" borderId="0" xfId="0" applyFont="1" applyFill="1" applyAlignment="1">
      <alignment/>
    </xf>
    <xf numFmtId="0" fontId="5" fillId="0" borderId="0" xfId="65" applyFont="1" applyFill="1" applyAlignment="1">
      <alignment horizontal="right"/>
      <protection/>
    </xf>
    <xf numFmtId="0" fontId="5" fillId="0" borderId="20" xfId="65" applyFont="1" applyFill="1" applyBorder="1" applyAlignment="1">
      <alignment horizontal="centerContinuous" vertical="center"/>
      <protection/>
    </xf>
    <xf numFmtId="0" fontId="5" fillId="0" borderId="21" xfId="65" applyFont="1" applyFill="1" applyBorder="1" applyAlignment="1">
      <alignment horizontal="centerContinuous" vertical="center"/>
      <protection/>
    </xf>
    <xf numFmtId="0" fontId="5" fillId="0" borderId="16" xfId="65" applyFont="1" applyFill="1" applyBorder="1" applyAlignment="1">
      <alignment horizontal="distributed" vertical="center"/>
      <protection/>
    </xf>
    <xf numFmtId="0" fontId="5" fillId="0" borderId="0" xfId="65" applyFont="1" applyFill="1" applyBorder="1">
      <alignment/>
      <protection/>
    </xf>
    <xf numFmtId="0" fontId="5" fillId="0" borderId="10" xfId="65" applyFont="1" applyFill="1" applyBorder="1">
      <alignment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176" fontId="5" fillId="0" borderId="12" xfId="65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>
      <alignment horizontal="right" vertical="center"/>
      <protection/>
    </xf>
    <xf numFmtId="0" fontId="1" fillId="0" borderId="10" xfId="65" applyFont="1" applyFill="1" applyBorder="1" applyAlignment="1">
      <alignment vertical="center"/>
      <protection/>
    </xf>
    <xf numFmtId="176" fontId="5" fillId="0" borderId="12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Alignment="1">
      <alignment horizontal="left"/>
      <protection/>
    </xf>
    <xf numFmtId="0" fontId="1" fillId="0" borderId="0" xfId="65" applyFont="1" applyFill="1" applyBorder="1" applyAlignment="1" quotePrefix="1">
      <alignment horizontal="left"/>
      <protection/>
    </xf>
    <xf numFmtId="0" fontId="1" fillId="0" borderId="0" xfId="65" applyFont="1" applyFill="1" applyAlignment="1" quotePrefix="1">
      <alignment horizontal="left"/>
      <protection/>
    </xf>
    <xf numFmtId="186" fontId="0" fillId="0" borderId="0" xfId="0" applyNumberFormat="1" applyFont="1" applyFill="1" applyAlignment="1">
      <alignment/>
    </xf>
    <xf numFmtId="0" fontId="3" fillId="0" borderId="0" xfId="66" applyFont="1" applyFill="1" applyAlignment="1">
      <alignment horizontal="centerContinuous"/>
      <protection/>
    </xf>
    <xf numFmtId="0" fontId="3" fillId="0" borderId="0" xfId="66" applyFont="1" applyFill="1" applyAlignment="1" quotePrefix="1">
      <alignment horizontal="centerContinuous"/>
      <protection/>
    </xf>
    <xf numFmtId="0" fontId="1" fillId="0" borderId="0" xfId="66" applyFont="1" applyFill="1" applyAlignment="1">
      <alignment horizontal="centerContinuous"/>
      <protection/>
    </xf>
    <xf numFmtId="0" fontId="1" fillId="0" borderId="0" xfId="66" applyFont="1" applyFill="1" applyAlignment="1">
      <alignment horizontal="left"/>
      <protection/>
    </xf>
    <xf numFmtId="0" fontId="5" fillId="0" borderId="20" xfId="66" applyFont="1" applyFill="1" applyBorder="1" applyAlignment="1">
      <alignment horizontal="centerContinuous" vertical="center"/>
      <protection/>
    </xf>
    <xf numFmtId="0" fontId="5" fillId="0" borderId="35" xfId="66" applyFont="1" applyFill="1" applyBorder="1" applyAlignment="1">
      <alignment horizontal="centerContinuous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distributed" vertical="center"/>
      <protection/>
    </xf>
    <xf numFmtId="0" fontId="5" fillId="0" borderId="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 quotePrefix="1">
      <alignment horizontal="right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176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Alignment="1">
      <alignment horizontal="right"/>
      <protection/>
    </xf>
    <xf numFmtId="0" fontId="1" fillId="0" borderId="0" xfId="66" applyFont="1" applyFill="1" applyBorder="1">
      <alignment/>
      <protection/>
    </xf>
    <xf numFmtId="0" fontId="1" fillId="0" borderId="10" xfId="66" applyFont="1" applyFill="1" applyBorder="1">
      <alignment/>
      <protection/>
    </xf>
    <xf numFmtId="176" fontId="5" fillId="0" borderId="0" xfId="66" applyNumberFormat="1" applyFont="1" applyFill="1">
      <alignment/>
      <protection/>
    </xf>
    <xf numFmtId="0" fontId="7" fillId="0" borderId="0" xfId="66" applyFont="1" applyFill="1" applyBorder="1">
      <alignment/>
      <protection/>
    </xf>
    <xf numFmtId="0" fontId="8" fillId="0" borderId="10" xfId="66" applyFont="1" applyFill="1" applyBorder="1">
      <alignment/>
      <protection/>
    </xf>
    <xf numFmtId="0" fontId="5" fillId="0" borderId="11" xfId="66" applyFont="1" applyFill="1" applyBorder="1" applyAlignment="1" quotePrefix="1">
      <alignment horizontal="center"/>
      <protection/>
    </xf>
    <xf numFmtId="0" fontId="8" fillId="0" borderId="11" xfId="66" applyFont="1" applyFill="1" applyBorder="1">
      <alignment/>
      <protection/>
    </xf>
    <xf numFmtId="0" fontId="8" fillId="0" borderId="25" xfId="66" applyFont="1" applyFill="1" applyBorder="1" applyAlignment="1" quotePrefix="1">
      <alignment horizontal="center"/>
      <protection/>
    </xf>
    <xf numFmtId="176" fontId="8" fillId="0" borderId="11" xfId="66" applyNumberFormat="1" applyFont="1" applyFill="1" applyBorder="1">
      <alignment/>
      <protection/>
    </xf>
    <xf numFmtId="0" fontId="8" fillId="0" borderId="11" xfId="65" applyFont="1" applyFill="1" applyBorder="1" applyAlignment="1">
      <alignment vertical="center"/>
      <protection/>
    </xf>
    <xf numFmtId="0" fontId="8" fillId="0" borderId="0" xfId="67" applyNumberFormat="1" applyFont="1" applyFill="1" applyAlignment="1">
      <alignment horizontal="right"/>
      <protection/>
    </xf>
    <xf numFmtId="184" fontId="4" fillId="0" borderId="0" xfId="61" applyFont="1">
      <alignment vertical="center"/>
    </xf>
    <xf numFmtId="0" fontId="5" fillId="0" borderId="27" xfId="64" applyFont="1" applyFill="1" applyBorder="1" applyAlignment="1">
      <alignment horizontal="center" vertical="center"/>
      <protection/>
    </xf>
    <xf numFmtId="0" fontId="5" fillId="0" borderId="31" xfId="64" applyFont="1" applyFill="1" applyBorder="1" applyAlignment="1">
      <alignment horizontal="center" vertical="center"/>
      <protection/>
    </xf>
    <xf numFmtId="0" fontId="5" fillId="0" borderId="36" xfId="64" applyFont="1" applyFill="1" applyBorder="1" applyAlignment="1">
      <alignment horizontal="center" vertical="center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5" fillId="0" borderId="34" xfId="64" applyFont="1" applyFill="1" applyBorder="1" applyAlignment="1">
      <alignment horizontal="center" vertical="center"/>
      <protection/>
    </xf>
    <xf numFmtId="0" fontId="5" fillId="0" borderId="32" xfId="64" applyFont="1" applyFill="1" applyBorder="1" applyAlignment="1">
      <alignment horizontal="center" vertical="center"/>
      <protection/>
    </xf>
    <xf numFmtId="0" fontId="5" fillId="0" borderId="38" xfId="64" applyFont="1" applyFill="1" applyBorder="1" applyAlignment="1">
      <alignment horizontal="center" vertical="center" wrapText="1"/>
      <protection/>
    </xf>
    <xf numFmtId="0" fontId="5" fillId="0" borderId="39" xfId="64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 wrapText="1"/>
      <protection/>
    </xf>
    <xf numFmtId="0" fontId="5" fillId="0" borderId="29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/>
      <protection/>
    </xf>
    <xf numFmtId="0" fontId="5" fillId="0" borderId="19" xfId="64" applyFont="1" applyFill="1" applyBorder="1" applyAlignment="1">
      <alignment horizontal="center"/>
      <protection/>
    </xf>
    <xf numFmtId="0" fontId="5" fillId="0" borderId="40" xfId="64" applyFont="1" applyFill="1" applyBorder="1" applyAlignment="1">
      <alignment horizontal="center"/>
      <protection/>
    </xf>
    <xf numFmtId="0" fontId="5" fillId="0" borderId="27" xfId="64" applyFont="1" applyFill="1" applyBorder="1" applyAlignment="1">
      <alignment horizontal="center" vertical="center" wrapText="1"/>
      <protection/>
    </xf>
    <xf numFmtId="0" fontId="5" fillId="0" borderId="29" xfId="64" applyFont="1" applyFill="1" applyBorder="1" applyAlignment="1">
      <alignment horizontal="center" vertical="center" wrapText="1"/>
      <protection/>
    </xf>
    <xf numFmtId="0" fontId="5" fillId="0" borderId="31" xfId="64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vertical="center" wrapText="1"/>
      <protection/>
    </xf>
    <xf numFmtId="0" fontId="5" fillId="0" borderId="17" xfId="64" applyFont="1" applyFill="1" applyBorder="1" applyAlignment="1">
      <alignment vertical="center" wrapText="1"/>
      <protection/>
    </xf>
    <xf numFmtId="0" fontId="5" fillId="0" borderId="35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23" xfId="64" applyFont="1" applyFill="1" applyBorder="1" applyAlignment="1">
      <alignment horizontal="center" vertical="center" wrapText="1"/>
      <protection/>
    </xf>
    <xf numFmtId="0" fontId="5" fillId="0" borderId="32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shrinkToFit="1"/>
      <protection/>
    </xf>
    <xf numFmtId="0" fontId="7" fillId="0" borderId="10" xfId="64" applyFont="1" applyFill="1" applyBorder="1" applyAlignment="1">
      <alignment horizontal="center" shrinkToFit="1"/>
      <protection/>
    </xf>
    <xf numFmtId="0" fontId="5" fillId="33" borderId="23" xfId="67" applyFont="1" applyFill="1" applyBorder="1" applyAlignment="1">
      <alignment horizontal="center" vertical="center"/>
      <protection/>
    </xf>
    <xf numFmtId="0" fontId="5" fillId="33" borderId="21" xfId="67" applyFont="1" applyFill="1" applyBorder="1" applyAlignment="1">
      <alignment horizontal="center" vertical="center"/>
      <protection/>
    </xf>
    <xf numFmtId="0" fontId="5" fillId="33" borderId="32" xfId="67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0" fontId="5" fillId="33" borderId="27" xfId="67" applyFont="1" applyFill="1" applyBorder="1" applyAlignment="1">
      <alignment horizontal="distributed" vertical="center"/>
      <protection/>
    </xf>
    <xf numFmtId="0" fontId="5" fillId="33" borderId="31" xfId="67" applyFont="1" applyFill="1" applyBorder="1" applyAlignment="1">
      <alignment horizontal="distributed" vertical="center"/>
      <protection/>
    </xf>
    <xf numFmtId="0" fontId="5" fillId="33" borderId="34" xfId="67" applyFont="1" applyFill="1" applyBorder="1" applyAlignment="1">
      <alignment horizontal="distributed" vertical="center"/>
      <protection/>
    </xf>
    <xf numFmtId="0" fontId="5" fillId="33" borderId="32" xfId="67" applyFont="1" applyFill="1" applyBorder="1" applyAlignment="1">
      <alignment horizontal="distributed" vertical="center"/>
      <protection/>
    </xf>
    <xf numFmtId="0" fontId="5" fillId="34" borderId="21" xfId="67" applyFont="1" applyFill="1" applyBorder="1" applyAlignment="1">
      <alignment horizontal="distributed" vertical="center"/>
      <protection/>
    </xf>
    <xf numFmtId="0" fontId="5" fillId="34" borderId="17" xfId="67" applyFont="1" applyFill="1" applyBorder="1" applyAlignment="1">
      <alignment horizontal="distributed" vertical="center"/>
      <protection/>
    </xf>
    <xf numFmtId="0" fontId="5" fillId="34" borderId="24" xfId="67" applyFont="1" applyFill="1" applyBorder="1" applyAlignment="1">
      <alignment horizontal="distributed" vertical="center"/>
      <protection/>
    </xf>
    <xf numFmtId="0" fontId="5" fillId="34" borderId="31" xfId="67" applyFont="1" applyFill="1" applyBorder="1" applyAlignment="1">
      <alignment horizontal="distributed" vertical="center"/>
      <protection/>
    </xf>
    <xf numFmtId="0" fontId="5" fillId="34" borderId="23" xfId="67" applyFont="1" applyFill="1" applyBorder="1" applyAlignment="1">
      <alignment horizontal="distributed" vertical="center"/>
      <protection/>
    </xf>
    <xf numFmtId="0" fontId="5" fillId="34" borderId="32" xfId="67" applyFont="1" applyFill="1" applyBorder="1" applyAlignment="1">
      <alignment horizontal="distributed" vertical="center"/>
      <protection/>
    </xf>
    <xf numFmtId="0" fontId="5" fillId="34" borderId="14" xfId="67" applyFont="1" applyFill="1" applyBorder="1" applyAlignment="1">
      <alignment horizontal="center" vertical="center"/>
      <protection/>
    </xf>
    <xf numFmtId="0" fontId="5" fillId="34" borderId="15" xfId="67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distributed" vertical="center"/>
      <protection/>
    </xf>
    <xf numFmtId="0" fontId="5" fillId="0" borderId="31" xfId="65" applyFont="1" applyFill="1" applyBorder="1" applyAlignment="1">
      <alignment horizontal="distributed" vertical="center"/>
      <protection/>
    </xf>
    <xf numFmtId="0" fontId="5" fillId="0" borderId="24" xfId="65" applyFont="1" applyFill="1" applyBorder="1" applyAlignment="1">
      <alignment horizontal="distributed" vertical="center" wrapText="1" shrinkToFit="1"/>
      <protection/>
    </xf>
    <xf numFmtId="0" fontId="5" fillId="0" borderId="31" xfId="65" applyFont="1" applyFill="1" applyBorder="1" applyAlignment="1">
      <alignment horizontal="distributed" vertical="center" wrapText="1" shrinkToFit="1"/>
      <protection/>
    </xf>
    <xf numFmtId="0" fontId="5" fillId="0" borderId="24" xfId="65" applyFont="1" applyFill="1" applyBorder="1" applyAlignment="1" quotePrefix="1">
      <alignment horizontal="distributed" vertical="center"/>
      <protection/>
    </xf>
    <xf numFmtId="0" fontId="5" fillId="0" borderId="23" xfId="65" applyFont="1" applyFill="1" applyBorder="1" applyAlignment="1">
      <alignment horizontal="distributed" vertical="center"/>
      <protection/>
    </xf>
    <xf numFmtId="0" fontId="5" fillId="0" borderId="32" xfId="65" applyFont="1" applyFill="1" applyBorder="1" applyAlignment="1">
      <alignment horizontal="distributed" vertical="center"/>
      <protection/>
    </xf>
    <xf numFmtId="0" fontId="3" fillId="0" borderId="0" xfId="65" applyFont="1" applyFill="1" applyAlignment="1">
      <alignment horizont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5" fillId="0" borderId="31" xfId="66" applyFont="1" applyFill="1" applyBorder="1" applyAlignment="1">
      <alignment horizontal="center" vertical="center"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17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9～042_農業" xfId="63"/>
    <cellStyle name="標準_065．066_林業" xfId="64"/>
    <cellStyle name="標準_071_林業" xfId="65"/>
    <cellStyle name="標準_072_林業" xfId="66"/>
    <cellStyle name="標準_1009 林業" xfId="67"/>
    <cellStyle name="標準_hyoto" xfId="68"/>
    <cellStyle name="標準_一覧表様式40100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46"/>
  <sheetViews>
    <sheetView showGridLines="0" zoomScalePageLayoutView="0" workbookViewId="0" topLeftCell="A1">
      <selection activeCell="C17" sqref="C17"/>
    </sheetView>
  </sheetViews>
  <sheetFormatPr defaultColWidth="8.00390625" defaultRowHeight="13.5"/>
  <cols>
    <col min="1" max="1" width="2.50390625" style="77" customWidth="1"/>
    <col min="2" max="2" width="9.375" style="77" customWidth="1"/>
    <col min="3" max="3" width="9.00390625" style="77" customWidth="1"/>
    <col min="4" max="4" width="7.625" style="77" customWidth="1"/>
    <col min="5" max="8" width="7.50390625" style="77" customWidth="1"/>
    <col min="9" max="9" width="8.75390625" style="77" customWidth="1"/>
    <col min="10" max="10" width="7.625" style="77" customWidth="1"/>
    <col min="11" max="13" width="7.50390625" style="77" customWidth="1"/>
    <col min="14" max="16" width="10.625" style="77" customWidth="1"/>
    <col min="17" max="17" width="10.375" style="77" customWidth="1"/>
    <col min="18" max="21" width="11.375" style="146" customWidth="1"/>
    <col min="22" max="22" width="9.375" style="77" customWidth="1"/>
    <col min="23" max="16384" width="8.00390625" style="77" customWidth="1"/>
  </cols>
  <sheetData>
    <row r="1" spans="2:21" ht="18.75" customHeight="1">
      <c r="B1" s="78"/>
      <c r="C1" s="78"/>
      <c r="D1" s="78"/>
      <c r="E1" s="78"/>
      <c r="F1" s="78"/>
      <c r="G1" s="78"/>
      <c r="H1" s="78"/>
      <c r="I1" s="78"/>
      <c r="K1" s="78"/>
      <c r="L1" s="78"/>
      <c r="M1" s="79" t="s">
        <v>146</v>
      </c>
      <c r="N1" s="80" t="s">
        <v>147</v>
      </c>
      <c r="R1" s="81"/>
      <c r="S1" s="81"/>
      <c r="T1" s="81"/>
      <c r="U1" s="81"/>
    </row>
    <row r="2" spans="18:22" ht="15" customHeight="1">
      <c r="R2" s="82"/>
      <c r="S2" s="83"/>
      <c r="T2" s="84"/>
      <c r="U2" s="84"/>
      <c r="V2" s="85"/>
    </row>
    <row r="3" spans="1:22" ht="12.75" customHeight="1" thickBot="1">
      <c r="A3" s="86" t="s">
        <v>64</v>
      </c>
      <c r="C3" s="87"/>
      <c r="R3" s="88"/>
      <c r="S3" s="89"/>
      <c r="T3" s="90"/>
      <c r="U3" s="90"/>
      <c r="V3" s="91" t="s">
        <v>148</v>
      </c>
    </row>
    <row r="4" spans="1:22" ht="13.5" customHeight="1">
      <c r="A4" s="92"/>
      <c r="B4" s="93"/>
      <c r="C4" s="93"/>
      <c r="D4" s="92"/>
      <c r="E4" s="94" t="s">
        <v>65</v>
      </c>
      <c r="F4" s="94"/>
      <c r="G4" s="94"/>
      <c r="H4" s="95"/>
      <c r="I4" s="302" t="s">
        <v>66</v>
      </c>
      <c r="J4" s="92"/>
      <c r="K4" s="92" t="s">
        <v>67</v>
      </c>
      <c r="L4" s="92"/>
      <c r="M4" s="96"/>
      <c r="N4" s="92" t="s">
        <v>68</v>
      </c>
      <c r="O4" s="92"/>
      <c r="P4" s="97" t="s">
        <v>149</v>
      </c>
      <c r="Q4" s="306" t="s">
        <v>69</v>
      </c>
      <c r="R4" s="308" t="s">
        <v>150</v>
      </c>
      <c r="S4" s="309"/>
      <c r="T4" s="309"/>
      <c r="U4" s="310"/>
      <c r="V4" s="98"/>
    </row>
    <row r="5" spans="1:22" ht="13.5" customHeight="1">
      <c r="A5" s="99"/>
      <c r="B5" s="100" t="s">
        <v>151</v>
      </c>
      <c r="C5" s="101" t="s">
        <v>70</v>
      </c>
      <c r="D5" s="102"/>
      <c r="E5" s="103"/>
      <c r="F5" s="104" t="s">
        <v>71</v>
      </c>
      <c r="G5" s="105" t="s">
        <v>72</v>
      </c>
      <c r="H5" s="106"/>
      <c r="I5" s="303"/>
      <c r="J5" s="102"/>
      <c r="K5" s="107" t="s">
        <v>73</v>
      </c>
      <c r="L5" s="108" t="s">
        <v>74</v>
      </c>
      <c r="M5" s="108" t="s">
        <v>75</v>
      </c>
      <c r="N5" s="108" t="s">
        <v>76</v>
      </c>
      <c r="O5" s="108" t="s">
        <v>77</v>
      </c>
      <c r="P5" s="109" t="s">
        <v>75</v>
      </c>
      <c r="Q5" s="307"/>
      <c r="R5" s="311" t="s">
        <v>152</v>
      </c>
      <c r="S5" s="311" t="s">
        <v>78</v>
      </c>
      <c r="T5" s="311" t="s">
        <v>153</v>
      </c>
      <c r="U5" s="311" t="s">
        <v>154</v>
      </c>
      <c r="V5" s="110" t="s">
        <v>63</v>
      </c>
    </row>
    <row r="6" spans="1:22" ht="11.25" customHeight="1">
      <c r="A6" s="99"/>
      <c r="B6" s="111" t="s">
        <v>155</v>
      </c>
      <c r="C6" s="101" t="s">
        <v>79</v>
      </c>
      <c r="D6" s="112" t="s">
        <v>80</v>
      </c>
      <c r="E6" s="296" t="s">
        <v>0</v>
      </c>
      <c r="F6" s="113" t="s">
        <v>81</v>
      </c>
      <c r="G6" s="296" t="s">
        <v>156</v>
      </c>
      <c r="H6" s="298" t="s">
        <v>82</v>
      </c>
      <c r="I6" s="303"/>
      <c r="J6" s="114" t="s">
        <v>0</v>
      </c>
      <c r="K6" s="296" t="s">
        <v>83</v>
      </c>
      <c r="L6" s="296" t="s">
        <v>1</v>
      </c>
      <c r="M6" s="300" t="s">
        <v>2</v>
      </c>
      <c r="N6" s="304" t="s">
        <v>83</v>
      </c>
      <c r="O6" s="296" t="s">
        <v>1</v>
      </c>
      <c r="P6" s="296" t="s">
        <v>2</v>
      </c>
      <c r="Q6" s="307"/>
      <c r="R6" s="312"/>
      <c r="S6" s="312"/>
      <c r="T6" s="312"/>
      <c r="U6" s="312"/>
      <c r="V6" s="115" t="s">
        <v>157</v>
      </c>
    </row>
    <row r="7" spans="1:22" ht="11.25" customHeight="1">
      <c r="A7" s="116"/>
      <c r="B7" s="117"/>
      <c r="C7" s="117"/>
      <c r="D7" s="118"/>
      <c r="E7" s="297"/>
      <c r="F7" s="119" t="s">
        <v>84</v>
      </c>
      <c r="G7" s="297"/>
      <c r="H7" s="299"/>
      <c r="I7" s="120" t="s">
        <v>85</v>
      </c>
      <c r="J7" s="118"/>
      <c r="K7" s="297"/>
      <c r="L7" s="297"/>
      <c r="M7" s="301"/>
      <c r="N7" s="305"/>
      <c r="O7" s="297"/>
      <c r="P7" s="297"/>
      <c r="Q7" s="121" t="s">
        <v>86</v>
      </c>
      <c r="R7" s="313"/>
      <c r="S7" s="313"/>
      <c r="T7" s="313"/>
      <c r="U7" s="313"/>
      <c r="V7" s="122"/>
    </row>
    <row r="8" spans="1:22" ht="3" customHeight="1">
      <c r="A8" s="99"/>
      <c r="B8" s="123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24"/>
      <c r="S8" s="124"/>
      <c r="T8" s="124"/>
      <c r="U8" s="125"/>
      <c r="V8" s="126"/>
    </row>
    <row r="9" spans="1:22" ht="12.75" customHeight="1">
      <c r="A9" s="99"/>
      <c r="B9" s="123" t="s">
        <v>158</v>
      </c>
      <c r="C9" s="127">
        <v>110041</v>
      </c>
      <c r="D9" s="127">
        <v>15392</v>
      </c>
      <c r="E9" s="127">
        <v>94649</v>
      </c>
      <c r="F9" s="127">
        <v>3583</v>
      </c>
      <c r="G9" s="127">
        <v>12072</v>
      </c>
      <c r="H9" s="127">
        <v>78994</v>
      </c>
      <c r="I9" s="127">
        <v>108292</v>
      </c>
      <c r="J9" s="127">
        <v>241547</v>
      </c>
      <c r="K9" s="127">
        <v>195161</v>
      </c>
      <c r="L9" s="127">
        <v>193172</v>
      </c>
      <c r="M9" s="127">
        <v>1989</v>
      </c>
      <c r="N9" s="127">
        <v>46386</v>
      </c>
      <c r="O9" s="127">
        <v>1866</v>
      </c>
      <c r="P9" s="127">
        <v>44520</v>
      </c>
      <c r="Q9" s="127">
        <v>192</v>
      </c>
      <c r="R9" s="127">
        <v>108311</v>
      </c>
      <c r="S9" s="127">
        <v>70719</v>
      </c>
      <c r="T9" s="127">
        <v>7207</v>
      </c>
      <c r="U9" s="127">
        <v>30385</v>
      </c>
      <c r="V9" s="128" t="s">
        <v>158</v>
      </c>
    </row>
    <row r="10" spans="1:22" ht="12.75" customHeight="1">
      <c r="A10" s="99"/>
      <c r="B10" s="129" t="s">
        <v>159</v>
      </c>
      <c r="C10" s="127">
        <v>110668</v>
      </c>
      <c r="D10" s="127">
        <v>15590</v>
      </c>
      <c r="E10" s="127">
        <v>95078</v>
      </c>
      <c r="F10" s="127">
        <v>3649</v>
      </c>
      <c r="G10" s="127">
        <v>12589</v>
      </c>
      <c r="H10" s="127">
        <v>78840</v>
      </c>
      <c r="I10" s="127">
        <v>110554</v>
      </c>
      <c r="J10" s="127" t="s">
        <v>160</v>
      </c>
      <c r="K10" s="127" t="s">
        <v>160</v>
      </c>
      <c r="L10" s="127" t="s">
        <v>160</v>
      </c>
      <c r="M10" s="127" t="s">
        <v>160</v>
      </c>
      <c r="N10" s="127" t="s">
        <v>160</v>
      </c>
      <c r="O10" s="127" t="s">
        <v>160</v>
      </c>
      <c r="P10" s="127" t="s">
        <v>160</v>
      </c>
      <c r="Q10" s="127" t="s">
        <v>160</v>
      </c>
      <c r="R10" s="127" t="s">
        <v>160</v>
      </c>
      <c r="S10" s="127" t="s">
        <v>160</v>
      </c>
      <c r="T10" s="127" t="s">
        <v>160</v>
      </c>
      <c r="U10" s="127" t="s">
        <v>160</v>
      </c>
      <c r="V10" s="130" t="s">
        <v>159</v>
      </c>
    </row>
    <row r="11" spans="1:22" s="134" customFormat="1" ht="12.75" customHeight="1">
      <c r="A11" s="142"/>
      <c r="B11" s="131" t="s">
        <v>161</v>
      </c>
      <c r="C11" s="132">
        <v>110507</v>
      </c>
      <c r="D11" s="132">
        <v>15271</v>
      </c>
      <c r="E11" s="132">
        <v>95236</v>
      </c>
      <c r="F11" s="132">
        <v>3674</v>
      </c>
      <c r="G11" s="132">
        <v>13131</v>
      </c>
      <c r="H11" s="132">
        <v>78431</v>
      </c>
      <c r="I11" s="132">
        <v>109486</v>
      </c>
      <c r="J11" s="132" t="s">
        <v>160</v>
      </c>
      <c r="K11" s="132" t="s">
        <v>160</v>
      </c>
      <c r="L11" s="132" t="s">
        <v>160</v>
      </c>
      <c r="M11" s="132" t="s">
        <v>160</v>
      </c>
      <c r="N11" s="132" t="s">
        <v>160</v>
      </c>
      <c r="O11" s="132" t="s">
        <v>160</v>
      </c>
      <c r="P11" s="132" t="s">
        <v>160</v>
      </c>
      <c r="Q11" s="132" t="s">
        <v>160</v>
      </c>
      <c r="R11" s="132" t="s">
        <v>160</v>
      </c>
      <c r="S11" s="132" t="s">
        <v>160</v>
      </c>
      <c r="T11" s="132" t="s">
        <v>160</v>
      </c>
      <c r="U11" s="132" t="s">
        <v>160</v>
      </c>
      <c r="V11" s="133" t="s">
        <v>161</v>
      </c>
    </row>
    <row r="12" spans="1:22" s="134" customFormat="1" ht="3" customHeight="1">
      <c r="A12" s="142"/>
      <c r="B12" s="135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6"/>
      <c r="S12" s="136"/>
      <c r="T12" s="136"/>
      <c r="U12" s="136"/>
      <c r="V12" s="137"/>
    </row>
    <row r="13" spans="1:22" s="134" customFormat="1" ht="13.5" customHeight="1">
      <c r="A13" s="142"/>
      <c r="B13" s="138" t="s">
        <v>87</v>
      </c>
      <c r="C13" s="132">
        <v>95852</v>
      </c>
      <c r="D13" s="132">
        <v>11790</v>
      </c>
      <c r="E13" s="132">
        <v>84062</v>
      </c>
      <c r="F13" s="132">
        <v>3113</v>
      </c>
      <c r="G13" s="132">
        <v>10299</v>
      </c>
      <c r="H13" s="132">
        <v>70650</v>
      </c>
      <c r="I13" s="132">
        <v>95003</v>
      </c>
      <c r="J13" s="132" t="s">
        <v>160</v>
      </c>
      <c r="K13" s="132" t="s">
        <v>160</v>
      </c>
      <c r="L13" s="132" t="s">
        <v>160</v>
      </c>
      <c r="M13" s="132" t="s">
        <v>160</v>
      </c>
      <c r="N13" s="132" t="s">
        <v>160</v>
      </c>
      <c r="O13" s="132" t="s">
        <v>160</v>
      </c>
      <c r="P13" s="132" t="s">
        <v>160</v>
      </c>
      <c r="Q13" s="132" t="s">
        <v>160</v>
      </c>
      <c r="R13" s="132" t="s">
        <v>160</v>
      </c>
      <c r="S13" s="132" t="s">
        <v>160</v>
      </c>
      <c r="T13" s="132" t="s">
        <v>160</v>
      </c>
      <c r="U13" s="132" t="s">
        <v>160</v>
      </c>
      <c r="V13" s="139" t="s">
        <v>162</v>
      </c>
    </row>
    <row r="14" spans="1:22" s="134" customFormat="1" ht="13.5" customHeight="1">
      <c r="A14" s="142"/>
      <c r="B14" s="138" t="s">
        <v>88</v>
      </c>
      <c r="C14" s="132">
        <v>14655</v>
      </c>
      <c r="D14" s="132">
        <v>3481</v>
      </c>
      <c r="E14" s="132">
        <v>11174</v>
      </c>
      <c r="F14" s="132">
        <v>561</v>
      </c>
      <c r="G14" s="132">
        <v>2832</v>
      </c>
      <c r="H14" s="132">
        <v>7781</v>
      </c>
      <c r="I14" s="132">
        <v>14483</v>
      </c>
      <c r="J14" s="132" t="s">
        <v>160</v>
      </c>
      <c r="K14" s="132" t="s">
        <v>160</v>
      </c>
      <c r="L14" s="132" t="s">
        <v>160</v>
      </c>
      <c r="M14" s="132" t="s">
        <v>160</v>
      </c>
      <c r="N14" s="132" t="s">
        <v>160</v>
      </c>
      <c r="O14" s="132" t="s">
        <v>160</v>
      </c>
      <c r="P14" s="132" t="s">
        <v>160</v>
      </c>
      <c r="Q14" s="132" t="s">
        <v>160</v>
      </c>
      <c r="R14" s="132" t="s">
        <v>160</v>
      </c>
      <c r="S14" s="132" t="s">
        <v>160</v>
      </c>
      <c r="T14" s="132" t="s">
        <v>160</v>
      </c>
      <c r="U14" s="132" t="s">
        <v>160</v>
      </c>
      <c r="V14" s="139" t="s">
        <v>163</v>
      </c>
    </row>
    <row r="15" spans="1:22" ht="3" customHeight="1">
      <c r="A15" s="99"/>
      <c r="B15" s="113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40"/>
      <c r="S15" s="140"/>
      <c r="T15" s="140"/>
      <c r="U15" s="140"/>
      <c r="V15" s="141"/>
    </row>
    <row r="16" spans="1:22" ht="13.5" customHeight="1">
      <c r="A16" s="99">
        <v>1</v>
      </c>
      <c r="B16" s="113" t="s">
        <v>89</v>
      </c>
      <c r="C16" s="127">
        <v>17818</v>
      </c>
      <c r="D16" s="127">
        <v>3125</v>
      </c>
      <c r="E16" s="127">
        <v>14693</v>
      </c>
      <c r="F16" s="127">
        <v>573</v>
      </c>
      <c r="G16" s="127">
        <v>2149</v>
      </c>
      <c r="H16" s="127">
        <v>11971</v>
      </c>
      <c r="I16" s="127">
        <v>17701</v>
      </c>
      <c r="J16" s="127" t="s">
        <v>160</v>
      </c>
      <c r="K16" s="127" t="s">
        <v>160</v>
      </c>
      <c r="L16" s="127" t="s">
        <v>160</v>
      </c>
      <c r="M16" s="127" t="s">
        <v>160</v>
      </c>
      <c r="N16" s="127" t="s">
        <v>160</v>
      </c>
      <c r="O16" s="127" t="s">
        <v>160</v>
      </c>
      <c r="P16" s="127" t="s">
        <v>160</v>
      </c>
      <c r="Q16" s="127" t="s">
        <v>160</v>
      </c>
      <c r="R16" s="127" t="s">
        <v>160</v>
      </c>
      <c r="S16" s="127" t="s">
        <v>160</v>
      </c>
      <c r="T16" s="127" t="s">
        <v>160</v>
      </c>
      <c r="U16" s="127" t="s">
        <v>160</v>
      </c>
      <c r="V16" s="141">
        <v>1</v>
      </c>
    </row>
    <row r="17" spans="1:22" ht="13.5" customHeight="1">
      <c r="A17" s="99">
        <v>2</v>
      </c>
      <c r="B17" s="113" t="s">
        <v>90</v>
      </c>
      <c r="C17" s="127">
        <v>25422</v>
      </c>
      <c r="D17" s="127">
        <v>2257</v>
      </c>
      <c r="E17" s="127">
        <v>23165</v>
      </c>
      <c r="F17" s="127">
        <v>1079</v>
      </c>
      <c r="G17" s="127">
        <v>2589</v>
      </c>
      <c r="H17" s="127">
        <v>19497</v>
      </c>
      <c r="I17" s="127">
        <v>25318</v>
      </c>
      <c r="J17" s="127" t="s">
        <v>160</v>
      </c>
      <c r="K17" s="127" t="s">
        <v>160</v>
      </c>
      <c r="L17" s="127" t="s">
        <v>160</v>
      </c>
      <c r="M17" s="127" t="s">
        <v>160</v>
      </c>
      <c r="N17" s="127" t="s">
        <v>160</v>
      </c>
      <c r="O17" s="127" t="s">
        <v>160</v>
      </c>
      <c r="P17" s="127" t="s">
        <v>160</v>
      </c>
      <c r="Q17" s="127" t="s">
        <v>160</v>
      </c>
      <c r="R17" s="127" t="s">
        <v>160</v>
      </c>
      <c r="S17" s="127" t="s">
        <v>160</v>
      </c>
      <c r="T17" s="127" t="s">
        <v>160</v>
      </c>
      <c r="U17" s="127" t="s">
        <v>160</v>
      </c>
      <c r="V17" s="141">
        <v>2</v>
      </c>
    </row>
    <row r="18" spans="1:22" ht="13.5" customHeight="1">
      <c r="A18" s="99">
        <v>3</v>
      </c>
      <c r="B18" s="113" t="s">
        <v>91</v>
      </c>
      <c r="C18" s="127">
        <v>2337</v>
      </c>
      <c r="D18" s="127">
        <v>876</v>
      </c>
      <c r="E18" s="127">
        <v>1461</v>
      </c>
      <c r="F18" s="127">
        <v>176</v>
      </c>
      <c r="G18" s="127">
        <v>156</v>
      </c>
      <c r="H18" s="127">
        <v>1129</v>
      </c>
      <c r="I18" s="127">
        <v>2332</v>
      </c>
      <c r="J18" s="127" t="s">
        <v>160</v>
      </c>
      <c r="K18" s="127" t="s">
        <v>160</v>
      </c>
      <c r="L18" s="127" t="s">
        <v>160</v>
      </c>
      <c r="M18" s="127" t="s">
        <v>160</v>
      </c>
      <c r="N18" s="127" t="s">
        <v>160</v>
      </c>
      <c r="O18" s="127" t="s">
        <v>160</v>
      </c>
      <c r="P18" s="127" t="s">
        <v>160</v>
      </c>
      <c r="Q18" s="127" t="s">
        <v>160</v>
      </c>
      <c r="R18" s="127" t="s">
        <v>160</v>
      </c>
      <c r="S18" s="127" t="s">
        <v>160</v>
      </c>
      <c r="T18" s="127" t="s">
        <v>160</v>
      </c>
      <c r="U18" s="127" t="s">
        <v>160</v>
      </c>
      <c r="V18" s="141">
        <v>3</v>
      </c>
    </row>
    <row r="19" spans="1:22" ht="13.5" customHeight="1">
      <c r="A19" s="99">
        <v>4</v>
      </c>
      <c r="B19" s="113" t="s">
        <v>92</v>
      </c>
      <c r="C19" s="127">
        <v>4882</v>
      </c>
      <c r="D19" s="127">
        <v>14</v>
      </c>
      <c r="E19" s="127">
        <v>4868</v>
      </c>
      <c r="F19" s="127">
        <v>34</v>
      </c>
      <c r="G19" s="127">
        <v>814</v>
      </c>
      <c r="H19" s="127">
        <v>4020</v>
      </c>
      <c r="I19" s="127">
        <v>4832</v>
      </c>
      <c r="J19" s="127" t="s">
        <v>160</v>
      </c>
      <c r="K19" s="127" t="s">
        <v>160</v>
      </c>
      <c r="L19" s="127" t="s">
        <v>160</v>
      </c>
      <c r="M19" s="127" t="s">
        <v>160</v>
      </c>
      <c r="N19" s="127" t="s">
        <v>160</v>
      </c>
      <c r="O19" s="127" t="s">
        <v>160</v>
      </c>
      <c r="P19" s="127" t="s">
        <v>160</v>
      </c>
      <c r="Q19" s="127" t="s">
        <v>160</v>
      </c>
      <c r="R19" s="127" t="s">
        <v>160</v>
      </c>
      <c r="S19" s="127" t="s">
        <v>160</v>
      </c>
      <c r="T19" s="127" t="s">
        <v>160</v>
      </c>
      <c r="U19" s="127" t="s">
        <v>160</v>
      </c>
      <c r="V19" s="141">
        <v>4</v>
      </c>
    </row>
    <row r="20" spans="1:22" ht="13.5" customHeight="1">
      <c r="A20" s="99">
        <v>5</v>
      </c>
      <c r="B20" s="113" t="s">
        <v>93</v>
      </c>
      <c r="C20" s="127">
        <v>14034</v>
      </c>
      <c r="D20" s="127">
        <v>1678</v>
      </c>
      <c r="E20" s="127">
        <v>12356</v>
      </c>
      <c r="F20" s="127">
        <v>100</v>
      </c>
      <c r="G20" s="127">
        <v>635</v>
      </c>
      <c r="H20" s="127">
        <v>11621</v>
      </c>
      <c r="I20" s="127">
        <v>13964</v>
      </c>
      <c r="J20" s="127" t="s">
        <v>160</v>
      </c>
      <c r="K20" s="127" t="s">
        <v>160</v>
      </c>
      <c r="L20" s="127" t="s">
        <v>160</v>
      </c>
      <c r="M20" s="127" t="s">
        <v>160</v>
      </c>
      <c r="N20" s="127" t="s">
        <v>160</v>
      </c>
      <c r="O20" s="127" t="s">
        <v>160</v>
      </c>
      <c r="P20" s="127" t="s">
        <v>160</v>
      </c>
      <c r="Q20" s="127" t="s">
        <v>160</v>
      </c>
      <c r="R20" s="127" t="s">
        <v>160</v>
      </c>
      <c r="S20" s="127" t="s">
        <v>160</v>
      </c>
      <c r="T20" s="127" t="s">
        <v>160</v>
      </c>
      <c r="U20" s="127" t="s">
        <v>160</v>
      </c>
      <c r="V20" s="141">
        <v>5</v>
      </c>
    </row>
    <row r="21" spans="1:22" ht="13.5" customHeight="1">
      <c r="A21" s="99">
        <v>6</v>
      </c>
      <c r="B21" s="113" t="s">
        <v>94</v>
      </c>
      <c r="C21" s="127">
        <v>10467</v>
      </c>
      <c r="D21" s="127">
        <v>99</v>
      </c>
      <c r="E21" s="127">
        <v>10368</v>
      </c>
      <c r="F21" s="127">
        <v>540</v>
      </c>
      <c r="G21" s="127">
        <v>325</v>
      </c>
      <c r="H21" s="127">
        <v>9503</v>
      </c>
      <c r="I21" s="127">
        <v>10323</v>
      </c>
      <c r="J21" s="127" t="s">
        <v>160</v>
      </c>
      <c r="K21" s="127" t="s">
        <v>160</v>
      </c>
      <c r="L21" s="127" t="s">
        <v>160</v>
      </c>
      <c r="M21" s="127" t="s">
        <v>160</v>
      </c>
      <c r="N21" s="127" t="s">
        <v>160</v>
      </c>
      <c r="O21" s="127" t="s">
        <v>160</v>
      </c>
      <c r="P21" s="127" t="s">
        <v>160</v>
      </c>
      <c r="Q21" s="127" t="s">
        <v>160</v>
      </c>
      <c r="R21" s="127" t="s">
        <v>160</v>
      </c>
      <c r="S21" s="127" t="s">
        <v>160</v>
      </c>
      <c r="T21" s="127" t="s">
        <v>160</v>
      </c>
      <c r="U21" s="127" t="s">
        <v>160</v>
      </c>
      <c r="V21" s="141">
        <v>6</v>
      </c>
    </row>
    <row r="22" spans="1:22" ht="13.5" customHeight="1">
      <c r="A22" s="99">
        <v>7</v>
      </c>
      <c r="B22" s="113" t="s">
        <v>95</v>
      </c>
      <c r="C22" s="127">
        <v>5341</v>
      </c>
      <c r="D22" s="127">
        <v>1250</v>
      </c>
      <c r="E22" s="127">
        <v>4091</v>
      </c>
      <c r="F22" s="127">
        <v>211</v>
      </c>
      <c r="G22" s="127">
        <v>123</v>
      </c>
      <c r="H22" s="127">
        <v>3757</v>
      </c>
      <c r="I22" s="127">
        <v>5325</v>
      </c>
      <c r="J22" s="127" t="s">
        <v>160</v>
      </c>
      <c r="K22" s="127" t="s">
        <v>160</v>
      </c>
      <c r="L22" s="127" t="s">
        <v>160</v>
      </c>
      <c r="M22" s="127" t="s">
        <v>160</v>
      </c>
      <c r="N22" s="127" t="s">
        <v>160</v>
      </c>
      <c r="O22" s="127" t="s">
        <v>160</v>
      </c>
      <c r="P22" s="127" t="s">
        <v>160</v>
      </c>
      <c r="Q22" s="127" t="s">
        <v>160</v>
      </c>
      <c r="R22" s="127" t="s">
        <v>160</v>
      </c>
      <c r="S22" s="127" t="s">
        <v>160</v>
      </c>
      <c r="T22" s="127" t="s">
        <v>160</v>
      </c>
      <c r="U22" s="127" t="s">
        <v>160</v>
      </c>
      <c r="V22" s="141">
        <v>7</v>
      </c>
    </row>
    <row r="23" spans="1:22" s="134" customFormat="1" ht="13.5" customHeight="1">
      <c r="A23" s="99">
        <v>8</v>
      </c>
      <c r="B23" s="113" t="s">
        <v>96</v>
      </c>
      <c r="C23" s="127">
        <v>2384</v>
      </c>
      <c r="D23" s="127">
        <v>514</v>
      </c>
      <c r="E23" s="127">
        <v>1870</v>
      </c>
      <c r="F23" s="127">
        <v>69</v>
      </c>
      <c r="G23" s="127">
        <v>810</v>
      </c>
      <c r="H23" s="127">
        <v>991</v>
      </c>
      <c r="I23" s="127">
        <v>2258</v>
      </c>
      <c r="J23" s="127" t="s">
        <v>164</v>
      </c>
      <c r="K23" s="127" t="s">
        <v>164</v>
      </c>
      <c r="L23" s="127" t="s">
        <v>164</v>
      </c>
      <c r="M23" s="127" t="s">
        <v>164</v>
      </c>
      <c r="N23" s="127" t="s">
        <v>164</v>
      </c>
      <c r="O23" s="127" t="s">
        <v>164</v>
      </c>
      <c r="P23" s="127" t="s">
        <v>164</v>
      </c>
      <c r="Q23" s="127" t="s">
        <v>164</v>
      </c>
      <c r="R23" s="127" t="s">
        <v>164</v>
      </c>
      <c r="S23" s="127" t="s">
        <v>164</v>
      </c>
      <c r="T23" s="127" t="s">
        <v>164</v>
      </c>
      <c r="U23" s="127" t="s">
        <v>164</v>
      </c>
      <c r="V23" s="141">
        <v>8</v>
      </c>
    </row>
    <row r="24" spans="1:22" ht="13.5" customHeight="1">
      <c r="A24" s="99">
        <v>9</v>
      </c>
      <c r="B24" s="113" t="s">
        <v>97</v>
      </c>
      <c r="C24" s="127">
        <v>7324</v>
      </c>
      <c r="D24" s="127">
        <v>804</v>
      </c>
      <c r="E24" s="127">
        <v>6520</v>
      </c>
      <c r="F24" s="127">
        <v>181</v>
      </c>
      <c r="G24" s="127">
        <v>999</v>
      </c>
      <c r="H24" s="127">
        <v>5340</v>
      </c>
      <c r="I24" s="127">
        <v>7253</v>
      </c>
      <c r="J24" s="127" t="s">
        <v>164</v>
      </c>
      <c r="K24" s="127" t="s">
        <v>164</v>
      </c>
      <c r="L24" s="127" t="s">
        <v>164</v>
      </c>
      <c r="M24" s="127" t="s">
        <v>164</v>
      </c>
      <c r="N24" s="127" t="s">
        <v>164</v>
      </c>
      <c r="O24" s="127" t="s">
        <v>164</v>
      </c>
      <c r="P24" s="127" t="s">
        <v>164</v>
      </c>
      <c r="Q24" s="127" t="s">
        <v>164</v>
      </c>
      <c r="R24" s="127" t="s">
        <v>164</v>
      </c>
      <c r="S24" s="127" t="s">
        <v>164</v>
      </c>
      <c r="T24" s="127" t="s">
        <v>164</v>
      </c>
      <c r="U24" s="127" t="s">
        <v>164</v>
      </c>
      <c r="V24" s="141">
        <v>9</v>
      </c>
    </row>
    <row r="25" spans="1:22" ht="13.5" customHeight="1">
      <c r="A25" s="99">
        <v>10</v>
      </c>
      <c r="B25" s="113" t="s">
        <v>98</v>
      </c>
      <c r="C25" s="127">
        <v>5843</v>
      </c>
      <c r="D25" s="127">
        <v>1173</v>
      </c>
      <c r="E25" s="127">
        <v>4670</v>
      </c>
      <c r="F25" s="127">
        <v>150</v>
      </c>
      <c r="G25" s="127">
        <v>1699</v>
      </c>
      <c r="H25" s="127">
        <v>2821</v>
      </c>
      <c r="I25" s="127">
        <v>5697</v>
      </c>
      <c r="J25" s="127" t="s">
        <v>164</v>
      </c>
      <c r="K25" s="127" t="s">
        <v>164</v>
      </c>
      <c r="L25" s="127" t="s">
        <v>164</v>
      </c>
      <c r="M25" s="127" t="s">
        <v>164</v>
      </c>
      <c r="N25" s="127" t="s">
        <v>164</v>
      </c>
      <c r="O25" s="127" t="s">
        <v>164</v>
      </c>
      <c r="P25" s="127" t="s">
        <v>164</v>
      </c>
      <c r="Q25" s="127" t="s">
        <v>164</v>
      </c>
      <c r="R25" s="127" t="s">
        <v>164</v>
      </c>
      <c r="S25" s="127" t="s">
        <v>164</v>
      </c>
      <c r="T25" s="127" t="s">
        <v>164</v>
      </c>
      <c r="U25" s="127" t="s">
        <v>164</v>
      </c>
      <c r="V25" s="141">
        <v>10</v>
      </c>
    </row>
    <row r="26" spans="1:22" s="134" customFormat="1" ht="13.5" customHeight="1">
      <c r="A26" s="142"/>
      <c r="B26" s="138" t="s">
        <v>99</v>
      </c>
      <c r="C26" s="132">
        <v>2016</v>
      </c>
      <c r="D26" s="132">
        <v>1196</v>
      </c>
      <c r="E26" s="132">
        <v>820</v>
      </c>
      <c r="F26" s="132" t="s">
        <v>165</v>
      </c>
      <c r="G26" s="132">
        <v>107</v>
      </c>
      <c r="H26" s="132">
        <v>713</v>
      </c>
      <c r="I26" s="132">
        <v>2012</v>
      </c>
      <c r="J26" s="132" t="s">
        <v>164</v>
      </c>
      <c r="K26" s="132" t="s">
        <v>164</v>
      </c>
      <c r="L26" s="132" t="s">
        <v>164</v>
      </c>
      <c r="M26" s="132" t="s">
        <v>164</v>
      </c>
      <c r="N26" s="132" t="s">
        <v>164</v>
      </c>
      <c r="O26" s="132" t="s">
        <v>164</v>
      </c>
      <c r="P26" s="132" t="s">
        <v>164</v>
      </c>
      <c r="Q26" s="132" t="s">
        <v>164</v>
      </c>
      <c r="R26" s="132" t="s">
        <v>164</v>
      </c>
      <c r="S26" s="132" t="s">
        <v>164</v>
      </c>
      <c r="T26" s="132" t="s">
        <v>164</v>
      </c>
      <c r="U26" s="132" t="s">
        <v>164</v>
      </c>
      <c r="V26" s="139" t="s">
        <v>100</v>
      </c>
    </row>
    <row r="27" spans="1:22" ht="13.5" customHeight="1">
      <c r="A27" s="99">
        <v>11</v>
      </c>
      <c r="B27" s="113" t="s">
        <v>101</v>
      </c>
      <c r="C27" s="127">
        <v>2016</v>
      </c>
      <c r="D27" s="127">
        <v>1196</v>
      </c>
      <c r="E27" s="127">
        <v>820</v>
      </c>
      <c r="F27" s="127" t="s">
        <v>166</v>
      </c>
      <c r="G27" s="127">
        <v>107</v>
      </c>
      <c r="H27" s="127">
        <v>713</v>
      </c>
      <c r="I27" s="127">
        <v>2012</v>
      </c>
      <c r="J27" s="127" t="s">
        <v>167</v>
      </c>
      <c r="K27" s="127" t="s">
        <v>167</v>
      </c>
      <c r="L27" s="127" t="s">
        <v>167</v>
      </c>
      <c r="M27" s="127" t="s">
        <v>167</v>
      </c>
      <c r="N27" s="127" t="s">
        <v>167</v>
      </c>
      <c r="O27" s="127" t="s">
        <v>167</v>
      </c>
      <c r="P27" s="127" t="s">
        <v>167</v>
      </c>
      <c r="Q27" s="127" t="s">
        <v>167</v>
      </c>
      <c r="R27" s="127" t="s">
        <v>167</v>
      </c>
      <c r="S27" s="127" t="s">
        <v>167</v>
      </c>
      <c r="T27" s="127" t="s">
        <v>167</v>
      </c>
      <c r="U27" s="127" t="s">
        <v>167</v>
      </c>
      <c r="V27" s="141">
        <v>11</v>
      </c>
    </row>
    <row r="28" spans="1:22" s="134" customFormat="1" ht="13.5" customHeight="1">
      <c r="A28" s="142"/>
      <c r="B28" s="138" t="s">
        <v>102</v>
      </c>
      <c r="C28" s="132">
        <v>2022</v>
      </c>
      <c r="D28" s="132">
        <v>601</v>
      </c>
      <c r="E28" s="132">
        <v>1421</v>
      </c>
      <c r="F28" s="132">
        <v>65</v>
      </c>
      <c r="G28" s="132">
        <v>351</v>
      </c>
      <c r="H28" s="132">
        <v>1005</v>
      </c>
      <c r="I28" s="132">
        <v>2020</v>
      </c>
      <c r="J28" s="132" t="s">
        <v>167</v>
      </c>
      <c r="K28" s="132" t="s">
        <v>167</v>
      </c>
      <c r="L28" s="132" t="s">
        <v>167</v>
      </c>
      <c r="M28" s="132" t="s">
        <v>167</v>
      </c>
      <c r="N28" s="132" t="s">
        <v>167</v>
      </c>
      <c r="O28" s="132" t="s">
        <v>167</v>
      </c>
      <c r="P28" s="132" t="s">
        <v>167</v>
      </c>
      <c r="Q28" s="132" t="s">
        <v>167</v>
      </c>
      <c r="R28" s="132" t="s">
        <v>167</v>
      </c>
      <c r="S28" s="132" t="s">
        <v>167</v>
      </c>
      <c r="T28" s="132" t="s">
        <v>167</v>
      </c>
      <c r="U28" s="132" t="s">
        <v>167</v>
      </c>
      <c r="V28" s="139" t="s">
        <v>103</v>
      </c>
    </row>
    <row r="29" spans="1:22" ht="13.5" customHeight="1">
      <c r="A29" s="99">
        <v>12</v>
      </c>
      <c r="B29" s="113" t="s">
        <v>104</v>
      </c>
      <c r="C29" s="127">
        <v>950</v>
      </c>
      <c r="D29" s="127">
        <v>40</v>
      </c>
      <c r="E29" s="127">
        <v>910</v>
      </c>
      <c r="F29" s="127" t="s">
        <v>168</v>
      </c>
      <c r="G29" s="127">
        <v>74</v>
      </c>
      <c r="H29" s="127">
        <v>836</v>
      </c>
      <c r="I29" s="127">
        <v>949</v>
      </c>
      <c r="J29" s="127" t="s">
        <v>169</v>
      </c>
      <c r="K29" s="127" t="s">
        <v>169</v>
      </c>
      <c r="L29" s="127" t="s">
        <v>169</v>
      </c>
      <c r="M29" s="127" t="s">
        <v>169</v>
      </c>
      <c r="N29" s="127" t="s">
        <v>169</v>
      </c>
      <c r="O29" s="127" t="s">
        <v>169</v>
      </c>
      <c r="P29" s="127" t="s">
        <v>169</v>
      </c>
      <c r="Q29" s="127" t="s">
        <v>169</v>
      </c>
      <c r="R29" s="127" t="s">
        <v>169</v>
      </c>
      <c r="S29" s="127" t="s">
        <v>169</v>
      </c>
      <c r="T29" s="127" t="s">
        <v>169</v>
      </c>
      <c r="U29" s="127" t="s">
        <v>169</v>
      </c>
      <c r="V29" s="141">
        <v>12</v>
      </c>
    </row>
    <row r="30" spans="1:22" ht="13.5" customHeight="1">
      <c r="A30" s="99">
        <v>13</v>
      </c>
      <c r="B30" s="113" t="s">
        <v>170</v>
      </c>
      <c r="C30" s="127">
        <v>158</v>
      </c>
      <c r="D30" s="127">
        <v>98</v>
      </c>
      <c r="E30" s="127">
        <v>60</v>
      </c>
      <c r="F30" s="127" t="s">
        <v>168</v>
      </c>
      <c r="G30" s="127">
        <v>38</v>
      </c>
      <c r="H30" s="127">
        <v>22</v>
      </c>
      <c r="I30" s="127">
        <v>157</v>
      </c>
      <c r="J30" s="127" t="s">
        <v>169</v>
      </c>
      <c r="K30" s="127" t="s">
        <v>169</v>
      </c>
      <c r="L30" s="127" t="s">
        <v>169</v>
      </c>
      <c r="M30" s="127" t="s">
        <v>169</v>
      </c>
      <c r="N30" s="127" t="s">
        <v>169</v>
      </c>
      <c r="O30" s="127" t="s">
        <v>169</v>
      </c>
      <c r="P30" s="127" t="s">
        <v>169</v>
      </c>
      <c r="Q30" s="127" t="s">
        <v>169</v>
      </c>
      <c r="R30" s="127" t="s">
        <v>169</v>
      </c>
      <c r="S30" s="127" t="s">
        <v>169</v>
      </c>
      <c r="T30" s="127" t="s">
        <v>169</v>
      </c>
      <c r="U30" s="127" t="s">
        <v>169</v>
      </c>
      <c r="V30" s="141">
        <v>13</v>
      </c>
    </row>
    <row r="31" spans="1:22" ht="13.5" customHeight="1">
      <c r="A31" s="99">
        <v>14</v>
      </c>
      <c r="B31" s="113" t="s">
        <v>105</v>
      </c>
      <c r="C31" s="127">
        <v>914</v>
      </c>
      <c r="D31" s="127">
        <v>463</v>
      </c>
      <c r="E31" s="127">
        <v>451</v>
      </c>
      <c r="F31" s="127">
        <v>65</v>
      </c>
      <c r="G31" s="127">
        <v>239</v>
      </c>
      <c r="H31" s="127">
        <v>147</v>
      </c>
      <c r="I31" s="127">
        <v>914</v>
      </c>
      <c r="J31" s="127" t="s">
        <v>169</v>
      </c>
      <c r="K31" s="127" t="s">
        <v>169</v>
      </c>
      <c r="L31" s="127" t="s">
        <v>169</v>
      </c>
      <c r="M31" s="127" t="s">
        <v>169</v>
      </c>
      <c r="N31" s="127" t="s">
        <v>169</v>
      </c>
      <c r="O31" s="127" t="s">
        <v>169</v>
      </c>
      <c r="P31" s="127" t="s">
        <v>169</v>
      </c>
      <c r="Q31" s="127" t="s">
        <v>169</v>
      </c>
      <c r="R31" s="127" t="s">
        <v>169</v>
      </c>
      <c r="S31" s="127" t="s">
        <v>169</v>
      </c>
      <c r="T31" s="127" t="s">
        <v>169</v>
      </c>
      <c r="U31" s="127" t="s">
        <v>169</v>
      </c>
      <c r="V31" s="141">
        <v>14</v>
      </c>
    </row>
    <row r="32" spans="1:22" s="134" customFormat="1" ht="13.5" customHeight="1">
      <c r="A32" s="142"/>
      <c r="B32" s="138" t="s">
        <v>106</v>
      </c>
      <c r="C32" s="132">
        <v>1004</v>
      </c>
      <c r="D32" s="132" t="s">
        <v>168</v>
      </c>
      <c r="E32" s="132">
        <v>1004</v>
      </c>
      <c r="F32" s="132" t="s">
        <v>168</v>
      </c>
      <c r="G32" s="132">
        <v>7</v>
      </c>
      <c r="H32" s="132">
        <v>997</v>
      </c>
      <c r="I32" s="132">
        <v>961</v>
      </c>
      <c r="J32" s="132" t="s">
        <v>169</v>
      </c>
      <c r="K32" s="132" t="s">
        <v>169</v>
      </c>
      <c r="L32" s="132" t="s">
        <v>169</v>
      </c>
      <c r="M32" s="132" t="s">
        <v>169</v>
      </c>
      <c r="N32" s="132" t="s">
        <v>169</v>
      </c>
      <c r="O32" s="132" t="s">
        <v>169</v>
      </c>
      <c r="P32" s="132" t="s">
        <v>169</v>
      </c>
      <c r="Q32" s="132" t="s">
        <v>169</v>
      </c>
      <c r="R32" s="132" t="s">
        <v>169</v>
      </c>
      <c r="S32" s="132" t="s">
        <v>169</v>
      </c>
      <c r="T32" s="132" t="s">
        <v>169</v>
      </c>
      <c r="U32" s="132" t="s">
        <v>169</v>
      </c>
      <c r="V32" s="139" t="s">
        <v>107</v>
      </c>
    </row>
    <row r="33" spans="1:22" ht="13.5" customHeight="1">
      <c r="A33" s="99">
        <v>15</v>
      </c>
      <c r="B33" s="113" t="s">
        <v>108</v>
      </c>
      <c r="C33" s="127">
        <v>1004</v>
      </c>
      <c r="D33" s="127" t="s">
        <v>171</v>
      </c>
      <c r="E33" s="127">
        <v>1004</v>
      </c>
      <c r="F33" s="127" t="s">
        <v>171</v>
      </c>
      <c r="G33" s="127">
        <v>7</v>
      </c>
      <c r="H33" s="127">
        <v>997</v>
      </c>
      <c r="I33" s="127">
        <v>961</v>
      </c>
      <c r="J33" s="127" t="s">
        <v>172</v>
      </c>
      <c r="K33" s="127" t="s">
        <v>172</v>
      </c>
      <c r="L33" s="127" t="s">
        <v>172</v>
      </c>
      <c r="M33" s="127" t="s">
        <v>172</v>
      </c>
      <c r="N33" s="127" t="s">
        <v>172</v>
      </c>
      <c r="O33" s="127" t="s">
        <v>172</v>
      </c>
      <c r="P33" s="127" t="s">
        <v>172</v>
      </c>
      <c r="Q33" s="127" t="s">
        <v>172</v>
      </c>
      <c r="R33" s="127" t="s">
        <v>172</v>
      </c>
      <c r="S33" s="127" t="s">
        <v>172</v>
      </c>
      <c r="T33" s="127" t="s">
        <v>172</v>
      </c>
      <c r="U33" s="127" t="s">
        <v>172</v>
      </c>
      <c r="V33" s="141">
        <v>15</v>
      </c>
    </row>
    <row r="34" spans="1:22" s="134" customFormat="1" ht="13.5" customHeight="1">
      <c r="A34" s="142"/>
      <c r="B34" s="138" t="s">
        <v>109</v>
      </c>
      <c r="C34" s="132">
        <v>3676</v>
      </c>
      <c r="D34" s="132">
        <v>1167</v>
      </c>
      <c r="E34" s="132">
        <v>2509</v>
      </c>
      <c r="F34" s="132">
        <v>22</v>
      </c>
      <c r="G34" s="132">
        <v>595</v>
      </c>
      <c r="H34" s="132">
        <v>1892</v>
      </c>
      <c r="I34" s="132">
        <v>3622</v>
      </c>
      <c r="J34" s="132" t="s">
        <v>172</v>
      </c>
      <c r="K34" s="132" t="s">
        <v>172</v>
      </c>
      <c r="L34" s="132" t="s">
        <v>172</v>
      </c>
      <c r="M34" s="132" t="s">
        <v>172</v>
      </c>
      <c r="N34" s="132" t="s">
        <v>172</v>
      </c>
      <c r="O34" s="132" t="s">
        <v>172</v>
      </c>
      <c r="P34" s="132" t="s">
        <v>172</v>
      </c>
      <c r="Q34" s="132" t="s">
        <v>172</v>
      </c>
      <c r="R34" s="132" t="s">
        <v>172</v>
      </c>
      <c r="S34" s="132" t="s">
        <v>172</v>
      </c>
      <c r="T34" s="132" t="s">
        <v>172</v>
      </c>
      <c r="U34" s="132" t="s">
        <v>172</v>
      </c>
      <c r="V34" s="139" t="s">
        <v>110</v>
      </c>
    </row>
    <row r="35" spans="1:22" ht="13.5" customHeight="1">
      <c r="A35" s="99">
        <v>16</v>
      </c>
      <c r="B35" s="113" t="s">
        <v>111</v>
      </c>
      <c r="C35" s="127">
        <v>3676</v>
      </c>
      <c r="D35" s="127">
        <v>1167</v>
      </c>
      <c r="E35" s="127">
        <v>2509</v>
      </c>
      <c r="F35" s="127">
        <v>22</v>
      </c>
      <c r="G35" s="127">
        <v>595</v>
      </c>
      <c r="H35" s="127">
        <v>1892</v>
      </c>
      <c r="I35" s="127">
        <v>3622</v>
      </c>
      <c r="J35" s="127" t="s">
        <v>173</v>
      </c>
      <c r="K35" s="127" t="s">
        <v>173</v>
      </c>
      <c r="L35" s="127" t="s">
        <v>173</v>
      </c>
      <c r="M35" s="127" t="s">
        <v>173</v>
      </c>
      <c r="N35" s="127" t="s">
        <v>173</v>
      </c>
      <c r="O35" s="127" t="s">
        <v>173</v>
      </c>
      <c r="P35" s="127" t="s">
        <v>173</v>
      </c>
      <c r="Q35" s="127" t="s">
        <v>173</v>
      </c>
      <c r="R35" s="127" t="s">
        <v>173</v>
      </c>
      <c r="S35" s="127" t="s">
        <v>173</v>
      </c>
      <c r="T35" s="127" t="s">
        <v>173</v>
      </c>
      <c r="U35" s="127" t="s">
        <v>173</v>
      </c>
      <c r="V35" s="141">
        <v>16</v>
      </c>
    </row>
    <row r="36" spans="1:22" s="134" customFormat="1" ht="13.5" customHeight="1">
      <c r="A36" s="142"/>
      <c r="B36" s="138" t="s">
        <v>112</v>
      </c>
      <c r="C36" s="132">
        <v>1781</v>
      </c>
      <c r="D36" s="132">
        <v>175</v>
      </c>
      <c r="E36" s="132">
        <v>1606</v>
      </c>
      <c r="F36" s="132" t="s">
        <v>174</v>
      </c>
      <c r="G36" s="132">
        <v>286</v>
      </c>
      <c r="H36" s="132">
        <v>1320</v>
      </c>
      <c r="I36" s="132">
        <v>1732</v>
      </c>
      <c r="J36" s="132" t="s">
        <v>173</v>
      </c>
      <c r="K36" s="132" t="s">
        <v>173</v>
      </c>
      <c r="L36" s="132" t="s">
        <v>173</v>
      </c>
      <c r="M36" s="132" t="s">
        <v>173</v>
      </c>
      <c r="N36" s="132" t="s">
        <v>173</v>
      </c>
      <c r="O36" s="132" t="s">
        <v>173</v>
      </c>
      <c r="P36" s="132" t="s">
        <v>173</v>
      </c>
      <c r="Q36" s="132" t="s">
        <v>173</v>
      </c>
      <c r="R36" s="132" t="s">
        <v>173</v>
      </c>
      <c r="S36" s="132" t="s">
        <v>173</v>
      </c>
      <c r="T36" s="132" t="s">
        <v>173</v>
      </c>
      <c r="U36" s="132" t="s">
        <v>173</v>
      </c>
      <c r="V36" s="139" t="s">
        <v>113</v>
      </c>
    </row>
    <row r="37" spans="1:22" ht="13.5" customHeight="1">
      <c r="A37" s="99">
        <v>17</v>
      </c>
      <c r="B37" s="113" t="s">
        <v>114</v>
      </c>
      <c r="C37" s="127">
        <v>336</v>
      </c>
      <c r="D37" s="127" t="s">
        <v>175</v>
      </c>
      <c r="E37" s="127">
        <v>336</v>
      </c>
      <c r="F37" s="127" t="s">
        <v>175</v>
      </c>
      <c r="G37" s="127">
        <v>69</v>
      </c>
      <c r="H37" s="127">
        <v>267</v>
      </c>
      <c r="I37" s="127">
        <v>333</v>
      </c>
      <c r="J37" s="127" t="s">
        <v>160</v>
      </c>
      <c r="K37" s="127" t="s">
        <v>160</v>
      </c>
      <c r="L37" s="127" t="s">
        <v>160</v>
      </c>
      <c r="M37" s="127" t="s">
        <v>160</v>
      </c>
      <c r="N37" s="127" t="s">
        <v>160</v>
      </c>
      <c r="O37" s="127" t="s">
        <v>160</v>
      </c>
      <c r="P37" s="127" t="s">
        <v>160</v>
      </c>
      <c r="Q37" s="127" t="s">
        <v>160</v>
      </c>
      <c r="R37" s="127" t="s">
        <v>160</v>
      </c>
      <c r="S37" s="127" t="s">
        <v>160</v>
      </c>
      <c r="T37" s="127" t="s">
        <v>160</v>
      </c>
      <c r="U37" s="127" t="s">
        <v>160</v>
      </c>
      <c r="V37" s="141">
        <v>17</v>
      </c>
    </row>
    <row r="38" spans="1:22" ht="13.5" customHeight="1">
      <c r="A38" s="99">
        <v>18</v>
      </c>
      <c r="B38" s="113" t="s">
        <v>115</v>
      </c>
      <c r="C38" s="127">
        <v>378</v>
      </c>
      <c r="D38" s="127" t="s">
        <v>175</v>
      </c>
      <c r="E38" s="127">
        <v>378</v>
      </c>
      <c r="F38" s="127" t="s">
        <v>175</v>
      </c>
      <c r="G38" s="127">
        <v>41</v>
      </c>
      <c r="H38" s="127">
        <v>337</v>
      </c>
      <c r="I38" s="127">
        <v>373</v>
      </c>
      <c r="J38" s="127" t="s">
        <v>160</v>
      </c>
      <c r="K38" s="127" t="s">
        <v>160</v>
      </c>
      <c r="L38" s="127" t="s">
        <v>160</v>
      </c>
      <c r="M38" s="127" t="s">
        <v>160</v>
      </c>
      <c r="N38" s="127" t="s">
        <v>160</v>
      </c>
      <c r="O38" s="127" t="s">
        <v>160</v>
      </c>
      <c r="P38" s="127" t="s">
        <v>160</v>
      </c>
      <c r="Q38" s="127" t="s">
        <v>160</v>
      </c>
      <c r="R38" s="127" t="s">
        <v>160</v>
      </c>
      <c r="S38" s="127" t="s">
        <v>160</v>
      </c>
      <c r="T38" s="127" t="s">
        <v>160</v>
      </c>
      <c r="U38" s="127" t="s">
        <v>160</v>
      </c>
      <c r="V38" s="141">
        <v>18</v>
      </c>
    </row>
    <row r="39" spans="1:22" ht="13.5" customHeight="1">
      <c r="A39" s="99">
        <v>19</v>
      </c>
      <c r="B39" s="113" t="s">
        <v>116</v>
      </c>
      <c r="C39" s="127">
        <v>1067</v>
      </c>
      <c r="D39" s="127">
        <v>175</v>
      </c>
      <c r="E39" s="127">
        <v>892</v>
      </c>
      <c r="F39" s="127" t="s">
        <v>175</v>
      </c>
      <c r="G39" s="127">
        <v>176</v>
      </c>
      <c r="H39" s="127">
        <v>716</v>
      </c>
      <c r="I39" s="127">
        <v>1026</v>
      </c>
      <c r="J39" s="127" t="s">
        <v>160</v>
      </c>
      <c r="K39" s="127" t="s">
        <v>160</v>
      </c>
      <c r="L39" s="127" t="s">
        <v>160</v>
      </c>
      <c r="M39" s="127" t="s">
        <v>160</v>
      </c>
      <c r="N39" s="127" t="s">
        <v>160</v>
      </c>
      <c r="O39" s="127" t="s">
        <v>160</v>
      </c>
      <c r="P39" s="127" t="s">
        <v>160</v>
      </c>
      <c r="Q39" s="127" t="s">
        <v>160</v>
      </c>
      <c r="R39" s="127" t="s">
        <v>160</v>
      </c>
      <c r="S39" s="127" t="s">
        <v>160</v>
      </c>
      <c r="T39" s="127" t="s">
        <v>160</v>
      </c>
      <c r="U39" s="127" t="s">
        <v>160</v>
      </c>
      <c r="V39" s="141">
        <v>19</v>
      </c>
    </row>
    <row r="40" spans="1:22" s="134" customFormat="1" ht="13.5" customHeight="1">
      <c r="A40" s="142"/>
      <c r="B40" s="138" t="s">
        <v>117</v>
      </c>
      <c r="C40" s="132">
        <v>4156</v>
      </c>
      <c r="D40" s="132">
        <v>342</v>
      </c>
      <c r="E40" s="132">
        <v>3814</v>
      </c>
      <c r="F40" s="132">
        <v>474</v>
      </c>
      <c r="G40" s="132">
        <v>1486</v>
      </c>
      <c r="H40" s="132">
        <v>1854</v>
      </c>
      <c r="I40" s="132">
        <v>4136</v>
      </c>
      <c r="J40" s="132" t="s">
        <v>160</v>
      </c>
      <c r="K40" s="132" t="s">
        <v>160</v>
      </c>
      <c r="L40" s="132" t="s">
        <v>160</v>
      </c>
      <c r="M40" s="132" t="s">
        <v>160</v>
      </c>
      <c r="N40" s="132" t="s">
        <v>160</v>
      </c>
      <c r="O40" s="132" t="s">
        <v>160</v>
      </c>
      <c r="P40" s="132" t="s">
        <v>160</v>
      </c>
      <c r="Q40" s="132" t="s">
        <v>160</v>
      </c>
      <c r="R40" s="132" t="s">
        <v>160</v>
      </c>
      <c r="S40" s="132" t="s">
        <v>160</v>
      </c>
      <c r="T40" s="132" t="s">
        <v>160</v>
      </c>
      <c r="U40" s="132" t="s">
        <v>160</v>
      </c>
      <c r="V40" s="139" t="s">
        <v>118</v>
      </c>
    </row>
    <row r="41" spans="1:22" ht="13.5" customHeight="1" thickBot="1">
      <c r="A41" s="143">
        <v>20</v>
      </c>
      <c r="B41" s="113" t="s">
        <v>119</v>
      </c>
      <c r="C41" s="127">
        <v>4156</v>
      </c>
      <c r="D41" s="127">
        <v>342</v>
      </c>
      <c r="E41" s="127">
        <v>3814</v>
      </c>
      <c r="F41" s="127">
        <v>474</v>
      </c>
      <c r="G41" s="127">
        <v>1486</v>
      </c>
      <c r="H41" s="127">
        <v>1854</v>
      </c>
      <c r="I41" s="127">
        <v>4136</v>
      </c>
      <c r="J41" s="127" t="s">
        <v>176</v>
      </c>
      <c r="K41" s="127" t="s">
        <v>176</v>
      </c>
      <c r="L41" s="127" t="s">
        <v>176</v>
      </c>
      <c r="M41" s="127" t="s">
        <v>176</v>
      </c>
      <c r="N41" s="127" t="s">
        <v>176</v>
      </c>
      <c r="O41" s="127" t="s">
        <v>176</v>
      </c>
      <c r="P41" s="127" t="s">
        <v>176</v>
      </c>
      <c r="Q41" s="127" t="s">
        <v>176</v>
      </c>
      <c r="R41" s="127" t="s">
        <v>176</v>
      </c>
      <c r="S41" s="127" t="s">
        <v>176</v>
      </c>
      <c r="T41" s="127" t="s">
        <v>176</v>
      </c>
      <c r="U41" s="127" t="s">
        <v>176</v>
      </c>
      <c r="V41" s="141">
        <v>20</v>
      </c>
    </row>
    <row r="42" spans="1:22" ht="12" customHeight="1">
      <c r="A42" s="144" t="s">
        <v>177</v>
      </c>
      <c r="B42" s="144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20"/>
      <c r="T42" s="220"/>
      <c r="U42" s="220"/>
      <c r="V42" s="219"/>
    </row>
    <row r="43" spans="1:22" ht="12" customHeight="1">
      <c r="A43" s="145" t="s">
        <v>136</v>
      </c>
      <c r="B43" s="143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  <c r="S43" s="222"/>
      <c r="T43" s="222"/>
      <c r="U43" s="222"/>
      <c r="V43" s="221"/>
    </row>
    <row r="44" spans="1:22" ht="12" customHeight="1">
      <c r="A44" s="145" t="s">
        <v>120</v>
      </c>
      <c r="B44" s="143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2"/>
      <c r="S44" s="222"/>
      <c r="T44" s="222"/>
      <c r="U44" s="222"/>
      <c r="V44" s="221"/>
    </row>
    <row r="45" spans="1:22" ht="1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V45" s="99"/>
    </row>
    <row r="46" spans="1:22" ht="1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V46" s="99"/>
    </row>
  </sheetData>
  <sheetProtection/>
  <mergeCells count="16">
    <mergeCell ref="N6:N7"/>
    <mergeCell ref="O6:O7"/>
    <mergeCell ref="P6:P7"/>
    <mergeCell ref="Q4:Q6"/>
    <mergeCell ref="R4:U4"/>
    <mergeCell ref="R5:R7"/>
    <mergeCell ref="S5:S7"/>
    <mergeCell ref="T5:T7"/>
    <mergeCell ref="U5:U7"/>
    <mergeCell ref="E6:E7"/>
    <mergeCell ref="G6:G7"/>
    <mergeCell ref="H6:H7"/>
    <mergeCell ref="K6:K7"/>
    <mergeCell ref="L6:L7"/>
    <mergeCell ref="M6:M7"/>
    <mergeCell ref="I4:I6"/>
  </mergeCells>
  <printOptions/>
  <pageMargins left="0.3937007874015748" right="0.3937007874015748" top="0.5905511811023623" bottom="0.31496062992125984" header="0.3937007874015748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33"/>
  <sheetViews>
    <sheetView showGridLines="0" zoomScale="85" zoomScaleNormal="85" zoomScaleSheetLayoutView="100" zoomScalePageLayoutView="0" workbookViewId="0" topLeftCell="A1">
      <selection activeCell="D47" sqref="D47"/>
    </sheetView>
  </sheetViews>
  <sheetFormatPr defaultColWidth="8.00390625" defaultRowHeight="13.5"/>
  <cols>
    <col min="1" max="1" width="2.50390625" style="77" customWidth="1"/>
    <col min="2" max="2" width="9.50390625" style="77" customWidth="1"/>
    <col min="3" max="3" width="14.50390625" style="176" customWidth="1"/>
    <col min="4" max="4" width="14.375" style="176" customWidth="1"/>
    <col min="5" max="8" width="14.375" style="149" customWidth="1"/>
    <col min="9" max="14" width="14.75390625" style="149" customWidth="1"/>
    <col min="15" max="15" width="9.625" style="77" customWidth="1"/>
    <col min="16" max="16384" width="8.00390625" style="77" customWidth="1"/>
  </cols>
  <sheetData>
    <row r="1" spans="3:14" ht="21.75" customHeight="1">
      <c r="C1" s="147"/>
      <c r="D1" s="148"/>
      <c r="E1" s="148" t="s">
        <v>178</v>
      </c>
      <c r="F1" s="147"/>
      <c r="H1" s="150"/>
      <c r="I1" s="148" t="s">
        <v>179</v>
      </c>
      <c r="J1" s="151"/>
      <c r="L1" s="152"/>
      <c r="M1" s="153"/>
      <c r="N1" s="154"/>
    </row>
    <row r="2" spans="3:14" ht="15" customHeight="1">
      <c r="C2" s="147"/>
      <c r="D2" s="147"/>
      <c r="E2" s="155"/>
      <c r="F2" s="147"/>
      <c r="G2" s="156"/>
      <c r="H2" s="150"/>
      <c r="I2" s="155"/>
      <c r="J2" s="151"/>
      <c r="L2" s="152"/>
      <c r="M2" s="153"/>
      <c r="N2" s="154"/>
    </row>
    <row r="3" spans="2:15" ht="12" customHeight="1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9"/>
      <c r="M3" s="159"/>
      <c r="N3" s="159"/>
      <c r="O3" s="157"/>
    </row>
    <row r="4" spans="1:15" ht="15" customHeight="1" thickBot="1">
      <c r="A4" s="86" t="s">
        <v>64</v>
      </c>
      <c r="B4" s="86"/>
      <c r="C4" s="158"/>
      <c r="D4" s="158"/>
      <c r="E4" s="158"/>
      <c r="F4" s="158"/>
      <c r="G4" s="158"/>
      <c r="H4" s="158"/>
      <c r="I4" s="158"/>
      <c r="J4" s="158"/>
      <c r="K4" s="158"/>
      <c r="L4" s="159"/>
      <c r="M4" s="159"/>
      <c r="N4" s="159"/>
      <c r="O4" s="86"/>
    </row>
    <row r="5" spans="1:15" s="99" customFormat="1" ht="17.25" customHeight="1">
      <c r="A5" s="92"/>
      <c r="B5" s="314" t="s">
        <v>180</v>
      </c>
      <c r="C5" s="316" t="s">
        <v>121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  <c r="O5" s="319" t="s">
        <v>180</v>
      </c>
    </row>
    <row r="6" spans="1:15" s="99" customFormat="1" ht="17.25" customHeight="1">
      <c r="A6" s="116"/>
      <c r="B6" s="315"/>
      <c r="C6" s="160" t="s">
        <v>122</v>
      </c>
      <c r="D6" s="160" t="s">
        <v>181</v>
      </c>
      <c r="E6" s="160" t="s">
        <v>123</v>
      </c>
      <c r="F6" s="160" t="s">
        <v>182</v>
      </c>
      <c r="G6" s="160" t="s">
        <v>183</v>
      </c>
      <c r="H6" s="161" t="s">
        <v>184</v>
      </c>
      <c r="I6" s="162" t="s">
        <v>185</v>
      </c>
      <c r="J6" s="160" t="s">
        <v>186</v>
      </c>
      <c r="K6" s="160" t="s">
        <v>187</v>
      </c>
      <c r="L6" s="160" t="s">
        <v>188</v>
      </c>
      <c r="M6" s="160" t="s">
        <v>189</v>
      </c>
      <c r="N6" s="160" t="s">
        <v>124</v>
      </c>
      <c r="O6" s="320"/>
    </row>
    <row r="7" spans="1:15" s="99" customFormat="1" ht="4.5" customHeight="1">
      <c r="A7" s="143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1:15" s="167" customFormat="1" ht="14.25" customHeight="1">
      <c r="A8" s="321" t="s">
        <v>190</v>
      </c>
      <c r="B8" s="322"/>
      <c r="C8" s="223">
        <v>1289</v>
      </c>
      <c r="D8" s="224">
        <v>7</v>
      </c>
      <c r="E8" s="224">
        <v>12</v>
      </c>
      <c r="F8" s="224">
        <v>537</v>
      </c>
      <c r="G8" s="224">
        <v>424</v>
      </c>
      <c r="H8" s="224">
        <v>189</v>
      </c>
      <c r="I8" s="224">
        <v>45</v>
      </c>
      <c r="J8" s="224">
        <v>32</v>
      </c>
      <c r="K8" s="224">
        <v>23</v>
      </c>
      <c r="L8" s="224">
        <v>13</v>
      </c>
      <c r="M8" s="224">
        <v>4</v>
      </c>
      <c r="N8" s="224">
        <v>3</v>
      </c>
      <c r="O8" s="133" t="s">
        <v>161</v>
      </c>
    </row>
    <row r="9" spans="1:15" s="134" customFormat="1" ht="6" customHeight="1">
      <c r="A9" s="142"/>
      <c r="B9" s="168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9"/>
    </row>
    <row r="10" spans="1:15" ht="6" customHeight="1">
      <c r="A10" s="99"/>
      <c r="B10" s="113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</row>
    <row r="11" spans="1:15" ht="13.5" customHeight="1">
      <c r="A11" s="99">
        <v>1</v>
      </c>
      <c r="B11" s="113" t="s">
        <v>89</v>
      </c>
      <c r="C11" s="225">
        <v>324</v>
      </c>
      <c r="D11" s="226">
        <v>1</v>
      </c>
      <c r="E11" s="226">
        <v>2</v>
      </c>
      <c r="F11" s="226">
        <v>129</v>
      </c>
      <c r="G11" s="226">
        <v>110</v>
      </c>
      <c r="H11" s="226">
        <v>57</v>
      </c>
      <c r="I11" s="226">
        <v>8</v>
      </c>
      <c r="J11" s="226">
        <v>8</v>
      </c>
      <c r="K11" s="226">
        <v>4</v>
      </c>
      <c r="L11" s="226">
        <v>3</v>
      </c>
      <c r="M11" s="226" t="s">
        <v>125</v>
      </c>
      <c r="N11" s="226">
        <v>2</v>
      </c>
      <c r="O11" s="171">
        <v>1</v>
      </c>
    </row>
    <row r="12" spans="1:15" ht="13.5" customHeight="1">
      <c r="A12" s="99">
        <v>2</v>
      </c>
      <c r="B12" s="113" t="s">
        <v>90</v>
      </c>
      <c r="C12" s="225">
        <v>300</v>
      </c>
      <c r="D12" s="226">
        <v>2</v>
      </c>
      <c r="E12" s="226">
        <v>4</v>
      </c>
      <c r="F12" s="226">
        <v>113</v>
      </c>
      <c r="G12" s="226">
        <v>107</v>
      </c>
      <c r="H12" s="226">
        <v>48</v>
      </c>
      <c r="I12" s="226">
        <v>15</v>
      </c>
      <c r="J12" s="226">
        <v>4</v>
      </c>
      <c r="K12" s="226">
        <v>4</v>
      </c>
      <c r="L12" s="226">
        <v>2</v>
      </c>
      <c r="M12" s="226">
        <v>1</v>
      </c>
      <c r="N12" s="226" t="s">
        <v>125</v>
      </c>
      <c r="O12" s="171">
        <v>2</v>
      </c>
    </row>
    <row r="13" spans="1:15" ht="13.5" customHeight="1">
      <c r="A13" s="99">
        <v>3</v>
      </c>
      <c r="B13" s="113" t="s">
        <v>91</v>
      </c>
      <c r="C13" s="225">
        <v>8</v>
      </c>
      <c r="D13" s="226" t="s">
        <v>125</v>
      </c>
      <c r="E13" s="226" t="s">
        <v>125</v>
      </c>
      <c r="F13" s="226">
        <v>1</v>
      </c>
      <c r="G13" s="226">
        <v>4</v>
      </c>
      <c r="H13" s="226">
        <v>1</v>
      </c>
      <c r="I13" s="226">
        <v>1</v>
      </c>
      <c r="J13" s="226" t="s">
        <v>125</v>
      </c>
      <c r="K13" s="226">
        <v>1</v>
      </c>
      <c r="L13" s="226" t="s">
        <v>125</v>
      </c>
      <c r="M13" s="226" t="s">
        <v>125</v>
      </c>
      <c r="N13" s="226" t="s">
        <v>125</v>
      </c>
      <c r="O13" s="171">
        <v>3</v>
      </c>
    </row>
    <row r="14" spans="1:15" ht="13.5" customHeight="1">
      <c r="A14" s="99">
        <v>4</v>
      </c>
      <c r="B14" s="113" t="s">
        <v>92</v>
      </c>
      <c r="C14" s="227">
        <v>69</v>
      </c>
      <c r="D14" s="228">
        <v>1</v>
      </c>
      <c r="E14" s="228" t="s">
        <v>125</v>
      </c>
      <c r="F14" s="228">
        <v>29</v>
      </c>
      <c r="G14" s="228">
        <v>15</v>
      </c>
      <c r="H14" s="228">
        <v>11</v>
      </c>
      <c r="I14" s="228">
        <v>5</v>
      </c>
      <c r="J14" s="228">
        <v>3</v>
      </c>
      <c r="K14" s="228">
        <v>4</v>
      </c>
      <c r="L14" s="228" t="s">
        <v>125</v>
      </c>
      <c r="M14" s="228">
        <v>1</v>
      </c>
      <c r="N14" s="228" t="s">
        <v>125</v>
      </c>
      <c r="O14" s="171">
        <v>4</v>
      </c>
    </row>
    <row r="15" spans="1:15" ht="13.5" customHeight="1">
      <c r="A15" s="99">
        <v>5</v>
      </c>
      <c r="B15" s="113" t="s">
        <v>93</v>
      </c>
      <c r="C15" s="227">
        <v>134</v>
      </c>
      <c r="D15" s="228">
        <v>1</v>
      </c>
      <c r="E15" s="228">
        <v>4</v>
      </c>
      <c r="F15" s="228">
        <v>71</v>
      </c>
      <c r="G15" s="228">
        <v>35</v>
      </c>
      <c r="H15" s="228">
        <v>11</v>
      </c>
      <c r="I15" s="228">
        <v>4</v>
      </c>
      <c r="J15" s="228">
        <v>3</v>
      </c>
      <c r="K15" s="228">
        <v>2</v>
      </c>
      <c r="L15" s="228">
        <v>3</v>
      </c>
      <c r="M15" s="228" t="s">
        <v>125</v>
      </c>
      <c r="N15" s="228" t="s">
        <v>125</v>
      </c>
      <c r="O15" s="171">
        <v>5</v>
      </c>
    </row>
    <row r="16" spans="1:15" ht="13.5" customHeight="1">
      <c r="A16" s="99">
        <v>6</v>
      </c>
      <c r="B16" s="113" t="s">
        <v>94</v>
      </c>
      <c r="C16" s="227">
        <v>62</v>
      </c>
      <c r="D16" s="228" t="s">
        <v>125</v>
      </c>
      <c r="E16" s="228" t="s">
        <v>125</v>
      </c>
      <c r="F16" s="228">
        <v>25</v>
      </c>
      <c r="G16" s="228">
        <v>10</v>
      </c>
      <c r="H16" s="228">
        <v>12</v>
      </c>
      <c r="I16" s="228">
        <v>6</v>
      </c>
      <c r="J16" s="228">
        <v>6</v>
      </c>
      <c r="K16" s="228">
        <v>1</v>
      </c>
      <c r="L16" s="228">
        <v>2</v>
      </c>
      <c r="M16" s="228" t="s">
        <v>125</v>
      </c>
      <c r="N16" s="228" t="s">
        <v>125</v>
      </c>
      <c r="O16" s="171">
        <v>6</v>
      </c>
    </row>
    <row r="17" spans="1:15" ht="13.5" customHeight="1">
      <c r="A17" s="99">
        <v>7</v>
      </c>
      <c r="B17" s="113" t="s">
        <v>95</v>
      </c>
      <c r="C17" s="227">
        <v>118</v>
      </c>
      <c r="D17" s="228" t="s">
        <v>125</v>
      </c>
      <c r="E17" s="228" t="s">
        <v>125</v>
      </c>
      <c r="F17" s="228">
        <v>46</v>
      </c>
      <c r="G17" s="228">
        <v>42</v>
      </c>
      <c r="H17" s="228">
        <v>19</v>
      </c>
      <c r="I17" s="228">
        <v>3</v>
      </c>
      <c r="J17" s="228">
        <v>4</v>
      </c>
      <c r="K17" s="228">
        <v>4</v>
      </c>
      <c r="L17" s="228" t="s">
        <v>125</v>
      </c>
      <c r="M17" s="228" t="s">
        <v>125</v>
      </c>
      <c r="N17" s="228" t="s">
        <v>125</v>
      </c>
      <c r="O17" s="171">
        <v>7</v>
      </c>
    </row>
    <row r="18" spans="1:15" ht="13.5" customHeight="1">
      <c r="A18" s="99">
        <v>8</v>
      </c>
      <c r="B18" s="113" t="s">
        <v>127</v>
      </c>
      <c r="C18" s="227">
        <v>10</v>
      </c>
      <c r="D18" s="228" t="s">
        <v>125</v>
      </c>
      <c r="E18" s="228" t="s">
        <v>125</v>
      </c>
      <c r="F18" s="228">
        <v>5</v>
      </c>
      <c r="G18" s="228">
        <v>2</v>
      </c>
      <c r="H18" s="228">
        <v>1</v>
      </c>
      <c r="I18" s="228">
        <v>1</v>
      </c>
      <c r="J18" s="228" t="s">
        <v>125</v>
      </c>
      <c r="K18" s="228" t="s">
        <v>125</v>
      </c>
      <c r="L18" s="228" t="s">
        <v>125</v>
      </c>
      <c r="M18" s="228">
        <v>1</v>
      </c>
      <c r="N18" s="228" t="s">
        <v>125</v>
      </c>
      <c r="O18" s="171">
        <v>8</v>
      </c>
    </row>
    <row r="19" spans="1:15" s="134" customFormat="1" ht="13.5" customHeight="1">
      <c r="A19" s="99">
        <v>9</v>
      </c>
      <c r="B19" s="113" t="s">
        <v>126</v>
      </c>
      <c r="C19" s="227">
        <v>94</v>
      </c>
      <c r="D19" s="228" t="s">
        <v>125</v>
      </c>
      <c r="E19" s="228">
        <v>1</v>
      </c>
      <c r="F19" s="228">
        <v>41</v>
      </c>
      <c r="G19" s="228">
        <v>35</v>
      </c>
      <c r="H19" s="228">
        <v>15</v>
      </c>
      <c r="I19" s="228" t="s">
        <v>125</v>
      </c>
      <c r="J19" s="228">
        <v>1</v>
      </c>
      <c r="K19" s="228" t="s">
        <v>125</v>
      </c>
      <c r="L19" s="228">
        <v>1</v>
      </c>
      <c r="M19" s="228" t="s">
        <v>125</v>
      </c>
      <c r="N19" s="228" t="s">
        <v>125</v>
      </c>
      <c r="O19" s="171">
        <v>9</v>
      </c>
    </row>
    <row r="20" spans="1:15" ht="13.5" customHeight="1">
      <c r="A20" s="99">
        <v>10</v>
      </c>
      <c r="B20" s="113" t="s">
        <v>128</v>
      </c>
      <c r="C20" s="227">
        <v>64</v>
      </c>
      <c r="D20" s="228">
        <v>1</v>
      </c>
      <c r="E20" s="228" t="s">
        <v>125</v>
      </c>
      <c r="F20" s="228">
        <v>25</v>
      </c>
      <c r="G20" s="228">
        <v>29</v>
      </c>
      <c r="H20" s="228">
        <v>7</v>
      </c>
      <c r="I20" s="228" t="s">
        <v>125</v>
      </c>
      <c r="J20" s="228" t="s">
        <v>125</v>
      </c>
      <c r="K20" s="228">
        <v>1</v>
      </c>
      <c r="L20" s="228" t="s">
        <v>125</v>
      </c>
      <c r="M20" s="228" t="s">
        <v>125</v>
      </c>
      <c r="N20" s="228">
        <v>1</v>
      </c>
      <c r="O20" s="171">
        <v>10</v>
      </c>
    </row>
    <row r="21" spans="1:15" ht="13.5" customHeight="1">
      <c r="A21" s="99">
        <v>11</v>
      </c>
      <c r="B21" s="113" t="s">
        <v>129</v>
      </c>
      <c r="C21" s="227">
        <v>2</v>
      </c>
      <c r="D21" s="228" t="s">
        <v>131</v>
      </c>
      <c r="E21" s="228" t="s">
        <v>131</v>
      </c>
      <c r="F21" s="228" t="s">
        <v>131</v>
      </c>
      <c r="G21" s="228" t="s">
        <v>131</v>
      </c>
      <c r="H21" s="228" t="s">
        <v>131</v>
      </c>
      <c r="I21" s="228" t="s">
        <v>131</v>
      </c>
      <c r="J21" s="228" t="s">
        <v>131</v>
      </c>
      <c r="K21" s="228" t="s">
        <v>131</v>
      </c>
      <c r="L21" s="228" t="s">
        <v>131</v>
      </c>
      <c r="M21" s="228" t="s">
        <v>131</v>
      </c>
      <c r="N21" s="228" t="s">
        <v>131</v>
      </c>
      <c r="O21" s="171">
        <v>11</v>
      </c>
    </row>
    <row r="22" spans="1:15" ht="13.5" customHeight="1">
      <c r="A22" s="99">
        <v>12</v>
      </c>
      <c r="B22" s="113" t="s">
        <v>104</v>
      </c>
      <c r="C22" s="227">
        <v>11</v>
      </c>
      <c r="D22" s="228" t="s">
        <v>125</v>
      </c>
      <c r="E22" s="228" t="s">
        <v>125</v>
      </c>
      <c r="F22" s="228">
        <v>6</v>
      </c>
      <c r="G22" s="228">
        <v>2</v>
      </c>
      <c r="H22" s="228">
        <v>1</v>
      </c>
      <c r="I22" s="228">
        <v>1</v>
      </c>
      <c r="J22" s="228" t="s">
        <v>125</v>
      </c>
      <c r="K22" s="228">
        <v>1</v>
      </c>
      <c r="L22" s="228" t="s">
        <v>125</v>
      </c>
      <c r="M22" s="228" t="s">
        <v>125</v>
      </c>
      <c r="N22" s="228" t="s">
        <v>125</v>
      </c>
      <c r="O22" s="171">
        <v>12</v>
      </c>
    </row>
    <row r="23" spans="1:15" ht="13.5" customHeight="1">
      <c r="A23" s="99">
        <v>13</v>
      </c>
      <c r="B23" s="113" t="s">
        <v>191</v>
      </c>
      <c r="C23" s="227" t="s">
        <v>125</v>
      </c>
      <c r="D23" s="228" t="s">
        <v>125</v>
      </c>
      <c r="E23" s="228" t="s">
        <v>125</v>
      </c>
      <c r="F23" s="228" t="s">
        <v>125</v>
      </c>
      <c r="G23" s="228" t="s">
        <v>125</v>
      </c>
      <c r="H23" s="228" t="s">
        <v>125</v>
      </c>
      <c r="I23" s="228" t="s">
        <v>125</v>
      </c>
      <c r="J23" s="228" t="s">
        <v>125</v>
      </c>
      <c r="K23" s="228" t="s">
        <v>125</v>
      </c>
      <c r="L23" s="228" t="s">
        <v>125</v>
      </c>
      <c r="M23" s="228" t="s">
        <v>125</v>
      </c>
      <c r="N23" s="228" t="s">
        <v>125</v>
      </c>
      <c r="O23" s="171">
        <v>13</v>
      </c>
    </row>
    <row r="24" spans="1:15" ht="13.5" customHeight="1">
      <c r="A24" s="99">
        <v>14</v>
      </c>
      <c r="B24" s="113" t="s">
        <v>130</v>
      </c>
      <c r="C24" s="227" t="s">
        <v>125</v>
      </c>
      <c r="D24" s="228" t="s">
        <v>125</v>
      </c>
      <c r="E24" s="228" t="s">
        <v>125</v>
      </c>
      <c r="F24" s="228" t="s">
        <v>125</v>
      </c>
      <c r="G24" s="228" t="s">
        <v>125</v>
      </c>
      <c r="H24" s="228" t="s">
        <v>125</v>
      </c>
      <c r="I24" s="228" t="s">
        <v>125</v>
      </c>
      <c r="J24" s="228" t="s">
        <v>125</v>
      </c>
      <c r="K24" s="228" t="s">
        <v>125</v>
      </c>
      <c r="L24" s="228" t="s">
        <v>125</v>
      </c>
      <c r="M24" s="228" t="s">
        <v>125</v>
      </c>
      <c r="N24" s="228" t="s">
        <v>125</v>
      </c>
      <c r="O24" s="171">
        <v>14</v>
      </c>
    </row>
    <row r="25" spans="1:15" ht="13.5" customHeight="1">
      <c r="A25" s="99">
        <v>15</v>
      </c>
      <c r="B25" s="113" t="s">
        <v>108</v>
      </c>
      <c r="C25" s="227">
        <v>10</v>
      </c>
      <c r="D25" s="228">
        <v>1</v>
      </c>
      <c r="E25" s="228">
        <v>1</v>
      </c>
      <c r="F25" s="228">
        <v>4</v>
      </c>
      <c r="G25" s="228">
        <v>4</v>
      </c>
      <c r="H25" s="228" t="s">
        <v>125</v>
      </c>
      <c r="I25" s="228" t="s">
        <v>125</v>
      </c>
      <c r="J25" s="228" t="s">
        <v>125</v>
      </c>
      <c r="K25" s="228" t="s">
        <v>125</v>
      </c>
      <c r="L25" s="228" t="s">
        <v>125</v>
      </c>
      <c r="M25" s="228" t="s">
        <v>125</v>
      </c>
      <c r="N25" s="228" t="s">
        <v>125</v>
      </c>
      <c r="O25" s="171">
        <v>15</v>
      </c>
    </row>
    <row r="26" spans="1:15" ht="13.5" customHeight="1">
      <c r="A26" s="99">
        <v>16</v>
      </c>
      <c r="B26" s="113" t="s">
        <v>111</v>
      </c>
      <c r="C26" s="227">
        <v>27</v>
      </c>
      <c r="D26" s="228" t="s">
        <v>125</v>
      </c>
      <c r="E26" s="228" t="s">
        <v>125</v>
      </c>
      <c r="F26" s="228">
        <v>13</v>
      </c>
      <c r="G26" s="228">
        <v>6</v>
      </c>
      <c r="H26" s="228">
        <v>4</v>
      </c>
      <c r="I26" s="228" t="s">
        <v>125</v>
      </c>
      <c r="J26" s="228">
        <v>2</v>
      </c>
      <c r="K26" s="228">
        <v>1</v>
      </c>
      <c r="L26" s="228">
        <v>1</v>
      </c>
      <c r="M26" s="228" t="s">
        <v>125</v>
      </c>
      <c r="N26" s="228" t="s">
        <v>125</v>
      </c>
      <c r="O26" s="141">
        <v>16</v>
      </c>
    </row>
    <row r="27" spans="1:15" ht="13.5" customHeight="1">
      <c r="A27" s="99">
        <v>17</v>
      </c>
      <c r="B27" s="113" t="s">
        <v>114</v>
      </c>
      <c r="C27" s="227">
        <v>1</v>
      </c>
      <c r="D27" s="228" t="s">
        <v>131</v>
      </c>
      <c r="E27" s="228" t="s">
        <v>131</v>
      </c>
      <c r="F27" s="228" t="s">
        <v>131</v>
      </c>
      <c r="G27" s="228" t="s">
        <v>131</v>
      </c>
      <c r="H27" s="228" t="s">
        <v>131</v>
      </c>
      <c r="I27" s="228" t="s">
        <v>131</v>
      </c>
      <c r="J27" s="228" t="s">
        <v>131</v>
      </c>
      <c r="K27" s="228" t="s">
        <v>131</v>
      </c>
      <c r="L27" s="228" t="s">
        <v>131</v>
      </c>
      <c r="M27" s="228" t="s">
        <v>131</v>
      </c>
      <c r="N27" s="228" t="s">
        <v>131</v>
      </c>
      <c r="O27" s="141">
        <v>17</v>
      </c>
    </row>
    <row r="28" spans="1:15" ht="13.5" customHeight="1">
      <c r="A28" s="99">
        <v>18</v>
      </c>
      <c r="B28" s="113" t="s">
        <v>115</v>
      </c>
      <c r="C28" s="227" t="s">
        <v>125</v>
      </c>
      <c r="D28" s="228" t="s">
        <v>125</v>
      </c>
      <c r="E28" s="228" t="s">
        <v>125</v>
      </c>
      <c r="F28" s="228" t="s">
        <v>125</v>
      </c>
      <c r="G28" s="228" t="s">
        <v>125</v>
      </c>
      <c r="H28" s="228" t="s">
        <v>125</v>
      </c>
      <c r="I28" s="228" t="s">
        <v>125</v>
      </c>
      <c r="J28" s="228" t="s">
        <v>125</v>
      </c>
      <c r="K28" s="228" t="s">
        <v>125</v>
      </c>
      <c r="L28" s="228" t="s">
        <v>125</v>
      </c>
      <c r="M28" s="228" t="s">
        <v>125</v>
      </c>
      <c r="N28" s="228" t="s">
        <v>125</v>
      </c>
      <c r="O28" s="141">
        <v>18</v>
      </c>
    </row>
    <row r="29" spans="1:15" ht="13.5" customHeight="1">
      <c r="A29" s="99">
        <v>19</v>
      </c>
      <c r="B29" s="113" t="s">
        <v>116</v>
      </c>
      <c r="C29" s="227">
        <v>2</v>
      </c>
      <c r="D29" s="228" t="s">
        <v>131</v>
      </c>
      <c r="E29" s="228" t="s">
        <v>131</v>
      </c>
      <c r="F29" s="228" t="s">
        <v>131</v>
      </c>
      <c r="G29" s="228" t="s">
        <v>131</v>
      </c>
      <c r="H29" s="228" t="s">
        <v>131</v>
      </c>
      <c r="I29" s="228" t="s">
        <v>131</v>
      </c>
      <c r="J29" s="228" t="s">
        <v>131</v>
      </c>
      <c r="K29" s="228" t="s">
        <v>131</v>
      </c>
      <c r="L29" s="228" t="s">
        <v>131</v>
      </c>
      <c r="M29" s="228" t="s">
        <v>131</v>
      </c>
      <c r="N29" s="228" t="s">
        <v>131</v>
      </c>
      <c r="O29" s="141">
        <v>19</v>
      </c>
    </row>
    <row r="30" spans="1:15" ht="13.5" customHeight="1" thickBot="1">
      <c r="A30" s="172">
        <v>20</v>
      </c>
      <c r="B30" s="173" t="s">
        <v>132</v>
      </c>
      <c r="C30" s="229">
        <v>53</v>
      </c>
      <c r="D30" s="230" t="s">
        <v>125</v>
      </c>
      <c r="E30" s="230" t="s">
        <v>125</v>
      </c>
      <c r="F30" s="230">
        <v>27</v>
      </c>
      <c r="G30" s="230">
        <v>21</v>
      </c>
      <c r="H30" s="230">
        <v>2</v>
      </c>
      <c r="I30" s="230">
        <v>1</v>
      </c>
      <c r="J30" s="230" t="s">
        <v>125</v>
      </c>
      <c r="K30" s="230" t="s">
        <v>125</v>
      </c>
      <c r="L30" s="230">
        <v>1</v>
      </c>
      <c r="M30" s="230">
        <v>1</v>
      </c>
      <c r="N30" s="231" t="s">
        <v>125</v>
      </c>
      <c r="O30" s="174">
        <v>20</v>
      </c>
    </row>
    <row r="31" spans="1:15" ht="12.75" customHeight="1">
      <c r="A31" s="175" t="s">
        <v>192</v>
      </c>
      <c r="D31" s="233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2"/>
    </row>
    <row r="32" spans="1:2" s="177" customFormat="1" ht="13.5" customHeight="1">
      <c r="A32" s="99" t="s">
        <v>193</v>
      </c>
      <c r="B32" s="241"/>
    </row>
    <row r="33" spans="1:7" ht="12">
      <c r="A33" s="99" t="s">
        <v>194</v>
      </c>
      <c r="B33" s="183"/>
      <c r="C33" s="184"/>
      <c r="D33" s="184"/>
      <c r="E33" s="185"/>
      <c r="F33" s="185"/>
      <c r="G33" s="185"/>
    </row>
  </sheetData>
  <sheetProtection/>
  <mergeCells count="4">
    <mergeCell ref="B5:B6"/>
    <mergeCell ref="C5:N5"/>
    <mergeCell ref="O5:O6"/>
    <mergeCell ref="A8:B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1"/>
  <sheetViews>
    <sheetView showGridLines="0" zoomScalePageLayoutView="0" workbookViewId="0" topLeftCell="A1">
      <selection activeCell="O23" sqref="O23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11" ht="18.75" customHeight="1">
      <c r="A1" s="53" t="s">
        <v>199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 thickBo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21" customFormat="1" ht="22.5" customHeight="1">
      <c r="A3" s="51"/>
      <c r="B3" s="323" t="s">
        <v>45</v>
      </c>
      <c r="C3" s="324"/>
      <c r="D3" s="47"/>
      <c r="E3" s="50" t="s">
        <v>44</v>
      </c>
      <c r="F3" s="49"/>
      <c r="G3" s="47"/>
      <c r="H3" s="48" t="s">
        <v>43</v>
      </c>
      <c r="I3" s="47"/>
      <c r="J3" s="46" t="s">
        <v>42</v>
      </c>
      <c r="K3" s="45"/>
    </row>
    <row r="4" spans="1:11" s="21" customFormat="1" ht="22.5" customHeight="1">
      <c r="A4" s="44" t="s">
        <v>3</v>
      </c>
      <c r="B4" s="325"/>
      <c r="C4" s="326"/>
      <c r="D4" s="38" t="s">
        <v>41</v>
      </c>
      <c r="E4" s="43"/>
      <c r="F4" s="37"/>
      <c r="G4" s="42"/>
      <c r="H4" s="38" t="s">
        <v>40</v>
      </c>
      <c r="I4" s="42"/>
      <c r="J4" s="42"/>
      <c r="K4" s="37"/>
    </row>
    <row r="5" spans="1:11" s="21" customFormat="1" ht="22.5" customHeight="1">
      <c r="A5" s="41"/>
      <c r="B5" s="40" t="s">
        <v>39</v>
      </c>
      <c r="C5" s="40" t="s">
        <v>38</v>
      </c>
      <c r="D5" s="38" t="s">
        <v>37</v>
      </c>
      <c r="E5" s="37"/>
      <c r="F5" s="38" t="s">
        <v>36</v>
      </c>
      <c r="G5" s="37"/>
      <c r="H5" s="38" t="s">
        <v>35</v>
      </c>
      <c r="I5" s="39"/>
      <c r="J5" s="38" t="s">
        <v>34</v>
      </c>
      <c r="K5" s="37"/>
    </row>
    <row r="6" spans="1:11" ht="15" customHeight="1">
      <c r="A6" s="36"/>
      <c r="B6" s="35" t="s">
        <v>6</v>
      </c>
      <c r="C6" s="35" t="s">
        <v>6</v>
      </c>
      <c r="D6" s="34"/>
      <c r="E6" s="32" t="s">
        <v>33</v>
      </c>
      <c r="F6" s="34"/>
      <c r="G6" s="32" t="s">
        <v>33</v>
      </c>
      <c r="H6" s="34"/>
      <c r="I6" s="32" t="s">
        <v>33</v>
      </c>
      <c r="J6" s="33"/>
      <c r="K6" s="32" t="s">
        <v>33</v>
      </c>
    </row>
    <row r="7" spans="1:11" ht="26.25" customHeight="1">
      <c r="A7" s="18" t="s">
        <v>200</v>
      </c>
      <c r="B7" s="31">
        <v>55</v>
      </c>
      <c r="C7" s="30">
        <v>338</v>
      </c>
      <c r="D7" s="29"/>
      <c r="E7" s="28">
        <v>6415</v>
      </c>
      <c r="F7" s="29"/>
      <c r="G7" s="28">
        <v>26839</v>
      </c>
      <c r="H7" s="29"/>
      <c r="I7" s="28">
        <v>36041</v>
      </c>
      <c r="J7" s="29"/>
      <c r="K7" s="28">
        <v>27</v>
      </c>
    </row>
    <row r="8" spans="1:11" ht="26.25" customHeight="1">
      <c r="A8" s="18" t="s">
        <v>201</v>
      </c>
      <c r="B8" s="180">
        <v>39.6</v>
      </c>
      <c r="C8" s="30">
        <v>272.7</v>
      </c>
      <c r="D8" s="29"/>
      <c r="E8" s="28">
        <v>3643</v>
      </c>
      <c r="F8" s="29"/>
      <c r="G8" s="28">
        <v>23523</v>
      </c>
      <c r="H8" s="29"/>
      <c r="I8" s="28">
        <v>32143</v>
      </c>
      <c r="J8" s="29"/>
      <c r="K8" s="28">
        <v>22</v>
      </c>
    </row>
    <row r="9" spans="1:11" ht="26.25" customHeight="1">
      <c r="A9" s="18" t="s">
        <v>202</v>
      </c>
      <c r="B9" s="180">
        <v>10</v>
      </c>
      <c r="C9" s="30">
        <v>296</v>
      </c>
      <c r="D9" s="213"/>
      <c r="E9" s="235">
        <v>1199</v>
      </c>
      <c r="F9" s="19"/>
      <c r="G9" s="235">
        <v>28366</v>
      </c>
      <c r="H9" s="19"/>
      <c r="I9" s="235">
        <v>29501</v>
      </c>
      <c r="J9" s="19"/>
      <c r="K9" s="235">
        <v>63</v>
      </c>
    </row>
    <row r="10" spans="1:11" ht="26.25" customHeight="1">
      <c r="A10" s="18" t="s">
        <v>203</v>
      </c>
      <c r="B10" s="180">
        <v>30.5</v>
      </c>
      <c r="C10" s="30">
        <v>369.8</v>
      </c>
      <c r="D10" s="19"/>
      <c r="E10" s="235">
        <v>2824</v>
      </c>
      <c r="F10" s="19"/>
      <c r="G10" s="235">
        <v>30318</v>
      </c>
      <c r="H10" s="19"/>
      <c r="I10" s="235">
        <v>36977</v>
      </c>
      <c r="J10" s="19"/>
      <c r="K10" s="235">
        <v>29</v>
      </c>
    </row>
    <row r="11" spans="1:48" s="17" customFormat="1" ht="26.25" customHeight="1" thickBot="1">
      <c r="A11" s="208" t="s">
        <v>196</v>
      </c>
      <c r="B11" s="242">
        <v>27.4</v>
      </c>
      <c r="C11" s="243">
        <v>330.3</v>
      </c>
      <c r="D11" s="54"/>
      <c r="E11" s="181">
        <v>3517</v>
      </c>
      <c r="F11" s="54"/>
      <c r="G11" s="181">
        <v>27149</v>
      </c>
      <c r="H11" s="54"/>
      <c r="I11" s="181">
        <v>32945</v>
      </c>
      <c r="J11" s="54"/>
      <c r="K11" s="181">
        <v>19</v>
      </c>
      <c r="L11" s="18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11" ht="12.75" customHeight="1">
      <c r="A12" s="1" t="s">
        <v>32</v>
      </c>
      <c r="B12" s="179"/>
      <c r="C12" s="1"/>
      <c r="D12" s="1"/>
      <c r="E12" s="1"/>
      <c r="F12" s="1"/>
      <c r="G12" s="1"/>
      <c r="H12" s="1"/>
      <c r="I12" s="1"/>
      <c r="J12" s="1"/>
      <c r="K12" s="1"/>
    </row>
    <row r="13" ht="12">
      <c r="A13" s="11" t="s">
        <v>31</v>
      </c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sheetProtection/>
  <mergeCells count="1">
    <mergeCell ref="B3:C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1"/>
  <sheetViews>
    <sheetView showGridLines="0" zoomScalePageLayoutView="0" workbookViewId="0" topLeftCell="A1">
      <selection activeCell="D17" sqref="D17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11" ht="18.75" customHeight="1">
      <c r="A1" s="53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1.25" customHeight="1">
      <c r="A2" s="53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 customHeight="1" thickBot="1">
      <c r="A3" s="33" t="s">
        <v>134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21" customFormat="1" ht="22.5" customHeight="1">
      <c r="A4" s="51"/>
      <c r="B4" s="60" t="s">
        <v>54</v>
      </c>
      <c r="C4" s="60"/>
      <c r="D4" s="60"/>
      <c r="E4" s="60"/>
      <c r="F4" s="60"/>
      <c r="G4" s="60"/>
      <c r="H4" s="60"/>
      <c r="I4" s="59" t="s">
        <v>53</v>
      </c>
      <c r="J4" s="59"/>
      <c r="K4" s="58"/>
    </row>
    <row r="5" spans="1:11" s="21" customFormat="1" ht="22.5" customHeight="1">
      <c r="A5" s="44" t="s">
        <v>3</v>
      </c>
      <c r="B5" s="327" t="s">
        <v>4</v>
      </c>
      <c r="C5" s="38" t="s">
        <v>52</v>
      </c>
      <c r="D5" s="39"/>
      <c r="E5" s="38" t="s">
        <v>51</v>
      </c>
      <c r="F5" s="39"/>
      <c r="G5" s="327" t="s">
        <v>50</v>
      </c>
      <c r="H5" s="327" t="s">
        <v>5</v>
      </c>
      <c r="I5" s="327" t="s">
        <v>4</v>
      </c>
      <c r="J5" s="327" t="s">
        <v>1</v>
      </c>
      <c r="K5" s="329" t="s">
        <v>2</v>
      </c>
    </row>
    <row r="6" spans="1:11" s="21" customFormat="1" ht="22.5" customHeight="1">
      <c r="A6" s="41"/>
      <c r="B6" s="328"/>
      <c r="C6" s="40" t="s">
        <v>49</v>
      </c>
      <c r="D6" s="40" t="s">
        <v>48</v>
      </c>
      <c r="E6" s="57" t="s">
        <v>47</v>
      </c>
      <c r="F6" s="40" t="s">
        <v>46</v>
      </c>
      <c r="G6" s="328"/>
      <c r="H6" s="328"/>
      <c r="I6" s="328"/>
      <c r="J6" s="328"/>
      <c r="K6" s="330"/>
    </row>
    <row r="7" spans="1:11" ht="15" customHeight="1">
      <c r="A7" s="36"/>
      <c r="B7" s="35" t="s">
        <v>6</v>
      </c>
      <c r="C7" s="35" t="s">
        <v>6</v>
      </c>
      <c r="D7" s="35" t="s">
        <v>6</v>
      </c>
      <c r="E7" s="35" t="s">
        <v>6</v>
      </c>
      <c r="F7" s="35" t="s">
        <v>6</v>
      </c>
      <c r="G7" s="35" t="s">
        <v>6</v>
      </c>
      <c r="H7" s="35" t="s">
        <v>6</v>
      </c>
      <c r="I7" s="35" t="s">
        <v>135</v>
      </c>
      <c r="J7" s="35" t="s">
        <v>135</v>
      </c>
      <c r="K7" s="35" t="s">
        <v>135</v>
      </c>
    </row>
    <row r="8" spans="1:11" ht="26.25" customHeight="1">
      <c r="A8" s="18" t="s">
        <v>200</v>
      </c>
      <c r="B8" s="56">
        <v>15305</v>
      </c>
      <c r="C8" s="28">
        <v>9648</v>
      </c>
      <c r="D8" s="19" t="s">
        <v>24</v>
      </c>
      <c r="E8" s="29">
        <v>309</v>
      </c>
      <c r="F8" s="28">
        <v>4682</v>
      </c>
      <c r="G8" s="14">
        <v>1</v>
      </c>
      <c r="H8" s="29">
        <v>666</v>
      </c>
      <c r="I8" s="28">
        <v>3507</v>
      </c>
      <c r="J8" s="28">
        <v>2728</v>
      </c>
      <c r="K8" s="28">
        <v>778</v>
      </c>
    </row>
    <row r="9" spans="1:11" ht="26.25" customHeight="1">
      <c r="A9" s="18" t="s">
        <v>201</v>
      </c>
      <c r="B9" s="56">
        <v>15305</v>
      </c>
      <c r="C9" s="28">
        <v>9648</v>
      </c>
      <c r="D9" s="19" t="s">
        <v>24</v>
      </c>
      <c r="E9" s="29">
        <v>309</v>
      </c>
      <c r="F9" s="28">
        <v>4682</v>
      </c>
      <c r="G9" s="14">
        <v>1</v>
      </c>
      <c r="H9" s="29">
        <v>666</v>
      </c>
      <c r="I9" s="28">
        <v>3507</v>
      </c>
      <c r="J9" s="28">
        <v>2728</v>
      </c>
      <c r="K9" s="28">
        <v>778</v>
      </c>
    </row>
    <row r="10" spans="1:11" ht="26.25" customHeight="1">
      <c r="A10" s="18" t="s">
        <v>202</v>
      </c>
      <c r="B10" s="56">
        <v>15305</v>
      </c>
      <c r="C10" s="28">
        <v>9648</v>
      </c>
      <c r="D10" s="19" t="s">
        <v>24</v>
      </c>
      <c r="E10" s="29">
        <v>309</v>
      </c>
      <c r="F10" s="28">
        <v>4682</v>
      </c>
      <c r="G10" s="29">
        <v>1</v>
      </c>
      <c r="H10" s="29">
        <v>666</v>
      </c>
      <c r="I10" s="28">
        <v>3507</v>
      </c>
      <c r="J10" s="28">
        <v>2728</v>
      </c>
      <c r="K10" s="28">
        <v>778</v>
      </c>
    </row>
    <row r="11" spans="1:48" s="14" customFormat="1" ht="26.25" customHeight="1">
      <c r="A11" s="18" t="s">
        <v>203</v>
      </c>
      <c r="B11" s="56">
        <v>15305</v>
      </c>
      <c r="C11" s="28">
        <v>9643</v>
      </c>
      <c r="D11" s="19">
        <v>56</v>
      </c>
      <c r="E11" s="29">
        <v>702</v>
      </c>
      <c r="F11" s="28">
        <v>4194</v>
      </c>
      <c r="G11" s="29">
        <v>1</v>
      </c>
      <c r="H11" s="29">
        <v>710</v>
      </c>
      <c r="I11" s="28">
        <v>3785</v>
      </c>
      <c r="J11" s="28">
        <v>2978</v>
      </c>
      <c r="K11" s="28">
        <v>807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s="17" customFormat="1" ht="26.25" customHeight="1" thickBot="1">
      <c r="A12" s="208" t="s">
        <v>196</v>
      </c>
      <c r="B12" s="55">
        <v>15305</v>
      </c>
      <c r="C12" s="26">
        <v>9643</v>
      </c>
      <c r="D12" s="54">
        <v>56</v>
      </c>
      <c r="E12" s="27">
        <v>702</v>
      </c>
      <c r="F12" s="26">
        <v>4194</v>
      </c>
      <c r="G12" s="27">
        <v>1</v>
      </c>
      <c r="H12" s="27">
        <v>710</v>
      </c>
      <c r="I12" s="26">
        <v>3785</v>
      </c>
      <c r="J12" s="26">
        <v>2978</v>
      </c>
      <c r="K12" s="26">
        <v>807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11" ht="12.75" customHeight="1">
      <c r="A13" s="1" t="s">
        <v>32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</sheetData>
  <sheetProtection/>
  <mergeCells count="6">
    <mergeCell ref="B5:B6"/>
    <mergeCell ref="G5:G6"/>
    <mergeCell ref="H5:H6"/>
    <mergeCell ref="I5:I6"/>
    <mergeCell ref="J5:J6"/>
    <mergeCell ref="K5:K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0"/>
  <sheetViews>
    <sheetView showGridLines="0" zoomScalePageLayoutView="0" workbookViewId="0" topLeftCell="A1">
      <selection activeCell="H12" sqref="H12"/>
    </sheetView>
  </sheetViews>
  <sheetFormatPr defaultColWidth="8.00390625" defaultRowHeight="13.5"/>
  <cols>
    <col min="1" max="1" width="11.25390625" style="12" customWidth="1"/>
    <col min="2" max="3" width="8.625" style="12" customWidth="1"/>
    <col min="4" max="5" width="8.50390625" style="12" customWidth="1"/>
    <col min="6" max="11" width="8.625" style="12" customWidth="1"/>
    <col min="12" max="48" width="8.00390625" style="13" customWidth="1"/>
    <col min="49" max="16384" width="8.00390625" style="12" customWidth="1"/>
  </cols>
  <sheetData>
    <row r="1" spans="1:48" ht="18.75" customHeight="1">
      <c r="A1" s="187" t="s">
        <v>206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1.25" customHeight="1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2.7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90" t="s">
        <v>30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11" s="21" customFormat="1" ht="26.25" customHeight="1">
      <c r="A4" s="331" t="s">
        <v>3</v>
      </c>
      <c r="B4" s="333" t="s">
        <v>4</v>
      </c>
      <c r="C4" s="191" t="s">
        <v>29</v>
      </c>
      <c r="D4" s="191"/>
      <c r="E4" s="191"/>
      <c r="F4" s="191"/>
      <c r="G4" s="191"/>
      <c r="H4" s="191"/>
      <c r="I4" s="192" t="s">
        <v>28</v>
      </c>
      <c r="J4" s="191"/>
      <c r="K4" s="335" t="s">
        <v>27</v>
      </c>
    </row>
    <row r="5" spans="1:11" s="21" customFormat="1" ht="26.25" customHeight="1">
      <c r="A5" s="332"/>
      <c r="B5" s="334"/>
      <c r="C5" s="337" t="s">
        <v>26</v>
      </c>
      <c r="D5" s="338"/>
      <c r="E5" s="337" t="s">
        <v>137</v>
      </c>
      <c r="F5" s="338"/>
      <c r="G5" s="337" t="s">
        <v>5</v>
      </c>
      <c r="H5" s="338"/>
      <c r="I5" s="193" t="s">
        <v>25</v>
      </c>
      <c r="J5" s="194"/>
      <c r="K5" s="336"/>
    </row>
    <row r="6" spans="1:48" ht="15" customHeight="1">
      <c r="A6" s="195"/>
      <c r="B6" s="218"/>
      <c r="C6" s="218"/>
      <c r="D6" s="196"/>
      <c r="E6" s="196"/>
      <c r="F6" s="196"/>
      <c r="G6" s="196"/>
      <c r="H6" s="218"/>
      <c r="I6" s="218"/>
      <c r="J6" s="218"/>
      <c r="K6" s="21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customHeight="1">
      <c r="A7" s="197" t="s">
        <v>207</v>
      </c>
      <c r="B7" s="198">
        <v>21.96</v>
      </c>
      <c r="C7" s="199"/>
      <c r="D7" s="199">
        <v>5.59</v>
      </c>
      <c r="E7" s="199"/>
      <c r="F7" s="199" t="s">
        <v>24</v>
      </c>
      <c r="G7" s="199"/>
      <c r="H7" s="199">
        <v>16.37</v>
      </c>
      <c r="I7" s="199"/>
      <c r="J7" s="199" t="s">
        <v>24</v>
      </c>
      <c r="K7" s="199" t="s">
        <v>24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26.25" customHeight="1">
      <c r="A8" s="197" t="s">
        <v>202</v>
      </c>
      <c r="B8" s="198">
        <v>24.42</v>
      </c>
      <c r="C8" s="201"/>
      <c r="D8" s="199">
        <v>11.09</v>
      </c>
      <c r="E8" s="201"/>
      <c r="F8" s="199" t="s">
        <v>24</v>
      </c>
      <c r="G8" s="201"/>
      <c r="H8" s="199">
        <v>13.33</v>
      </c>
      <c r="I8" s="201"/>
      <c r="J8" s="199" t="s">
        <v>24</v>
      </c>
      <c r="K8" s="199" t="s">
        <v>24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26.25" customHeight="1">
      <c r="A9" s="200" t="s">
        <v>203</v>
      </c>
      <c r="B9" s="236">
        <v>59.06</v>
      </c>
      <c r="C9" s="237"/>
      <c r="D9" s="238">
        <v>37.89</v>
      </c>
      <c r="E9" s="237"/>
      <c r="F9" s="199" t="s">
        <v>24</v>
      </c>
      <c r="G9" s="237"/>
      <c r="H9" s="237">
        <v>21.17</v>
      </c>
      <c r="I9" s="237"/>
      <c r="J9" s="199" t="s">
        <v>24</v>
      </c>
      <c r="K9" s="199" t="s">
        <v>24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11" s="14" customFormat="1" ht="26.25" customHeight="1">
      <c r="A10" s="200" t="s">
        <v>204</v>
      </c>
      <c r="B10" s="236">
        <v>48.44</v>
      </c>
      <c r="C10" s="237"/>
      <c r="D10" s="238">
        <v>31.39</v>
      </c>
      <c r="E10" s="237"/>
      <c r="F10" s="199" t="s">
        <v>24</v>
      </c>
      <c r="G10" s="237"/>
      <c r="H10" s="237">
        <v>17.05</v>
      </c>
      <c r="I10" s="237"/>
      <c r="J10" s="199" t="s">
        <v>24</v>
      </c>
      <c r="K10" s="199" t="s">
        <v>24</v>
      </c>
    </row>
    <row r="11" spans="1:11" s="17" customFormat="1" ht="26.25" customHeight="1" thickBot="1">
      <c r="A11" s="207" t="s">
        <v>208</v>
      </c>
      <c r="B11" s="202">
        <v>38.51</v>
      </c>
      <c r="C11" s="203"/>
      <c r="D11" s="204">
        <v>33.54</v>
      </c>
      <c r="E11" s="203"/>
      <c r="F11" s="205" t="s">
        <v>24</v>
      </c>
      <c r="G11" s="203"/>
      <c r="H11" s="203">
        <v>4.97</v>
      </c>
      <c r="I11" s="203"/>
      <c r="J11" s="206" t="s">
        <v>24</v>
      </c>
      <c r="K11" s="206" t="s">
        <v>24</v>
      </c>
    </row>
    <row r="12" spans="1:48" ht="12.75" customHeight="1">
      <c r="A12" s="186" t="s">
        <v>138</v>
      </c>
      <c r="B12" s="1"/>
      <c r="C12" s="1"/>
      <c r="D12" s="1"/>
      <c r="E12" s="1"/>
      <c r="F12" s="179"/>
      <c r="G12" s="1"/>
      <c r="H12" s="1"/>
      <c r="I12" s="1"/>
      <c r="J12" s="1"/>
      <c r="K12" s="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3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1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</sheetData>
  <sheetProtection/>
  <mergeCells count="6">
    <mergeCell ref="A4:A5"/>
    <mergeCell ref="B4:B5"/>
    <mergeCell ref="K4:K5"/>
    <mergeCell ref="C5:D5"/>
    <mergeCell ref="E5:F5"/>
    <mergeCell ref="G5:H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3"/>
  <sheetViews>
    <sheetView showGridLines="0" zoomScalePageLayoutView="0" workbookViewId="0" topLeftCell="A1">
      <selection activeCell="B10" sqref="B10:J10"/>
    </sheetView>
  </sheetViews>
  <sheetFormatPr defaultColWidth="8.00390625" defaultRowHeight="13.5"/>
  <cols>
    <col min="1" max="1" width="3.75390625" style="3" customWidth="1"/>
    <col min="2" max="2" width="2.50390625" style="3" customWidth="1"/>
    <col min="3" max="3" width="3.75390625" style="3" customWidth="1"/>
    <col min="4" max="4" width="13.125" style="3" customWidth="1"/>
    <col min="5" max="10" width="12.375" style="3" customWidth="1"/>
    <col min="11" max="16384" width="8.00390625" style="3" customWidth="1"/>
  </cols>
  <sheetData>
    <row r="1" spans="1:10" s="2" customFormat="1" ht="18.75" customHeight="1">
      <c r="A1" s="350" t="s">
        <v>211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1.25" customHeight="1">
      <c r="A2" s="244"/>
      <c r="B2" s="244"/>
      <c r="C2" s="244"/>
      <c r="D2" s="245"/>
      <c r="E2" s="245"/>
      <c r="F2" s="245"/>
      <c r="G2" s="245"/>
      <c r="H2" s="245"/>
      <c r="I2" s="245"/>
      <c r="J2" s="245"/>
    </row>
    <row r="3" spans="1:10" ht="14.25" thickBot="1">
      <c r="A3" s="246" t="s">
        <v>195</v>
      </c>
      <c r="B3" s="247"/>
      <c r="C3" s="247"/>
      <c r="D3" s="247"/>
      <c r="E3" s="247"/>
      <c r="F3" s="247"/>
      <c r="G3" s="247"/>
      <c r="H3" s="247"/>
      <c r="I3" s="247"/>
      <c r="J3" s="248" t="s">
        <v>7</v>
      </c>
    </row>
    <row r="4" spans="1:10" s="4" customFormat="1" ht="18.75" customHeight="1">
      <c r="A4" s="339" t="s">
        <v>8</v>
      </c>
      <c r="B4" s="339"/>
      <c r="C4" s="340"/>
      <c r="D4" s="343" t="s">
        <v>4</v>
      </c>
      <c r="E4" s="249" t="s">
        <v>141</v>
      </c>
      <c r="F4" s="249"/>
      <c r="G4" s="250"/>
      <c r="H4" s="345" t="s">
        <v>23</v>
      </c>
      <c r="I4" s="347" t="s">
        <v>144</v>
      </c>
      <c r="J4" s="348" t="s">
        <v>9</v>
      </c>
    </row>
    <row r="5" spans="1:10" s="4" customFormat="1" ht="18.75" customHeight="1">
      <c r="A5" s="341"/>
      <c r="B5" s="341"/>
      <c r="C5" s="342"/>
      <c r="D5" s="344"/>
      <c r="E5" s="251" t="s">
        <v>0</v>
      </c>
      <c r="F5" s="251" t="s">
        <v>10</v>
      </c>
      <c r="G5" s="251" t="s">
        <v>11</v>
      </c>
      <c r="H5" s="346"/>
      <c r="I5" s="344"/>
      <c r="J5" s="349"/>
    </row>
    <row r="6" spans="1:10" ht="13.5" customHeight="1">
      <c r="A6" s="252"/>
      <c r="B6" s="252"/>
      <c r="C6" s="253"/>
      <c r="D6" s="246"/>
      <c r="E6" s="246"/>
      <c r="F6" s="246"/>
      <c r="G6" s="246"/>
      <c r="H6" s="246"/>
      <c r="I6" s="246"/>
      <c r="J6" s="246"/>
    </row>
    <row r="7" spans="1:10" s="4" customFormat="1" ht="24" customHeight="1">
      <c r="A7" s="254" t="s">
        <v>197</v>
      </c>
      <c r="B7" s="255">
        <v>25</v>
      </c>
      <c r="C7" s="256" t="s">
        <v>3</v>
      </c>
      <c r="D7" s="257">
        <v>95479</v>
      </c>
      <c r="E7" s="258">
        <v>3056</v>
      </c>
      <c r="F7" s="258">
        <v>1995</v>
      </c>
      <c r="G7" s="258">
        <v>1061</v>
      </c>
      <c r="H7" s="258">
        <v>3673</v>
      </c>
      <c r="I7" s="258">
        <v>10071</v>
      </c>
      <c r="J7" s="258">
        <v>78679</v>
      </c>
    </row>
    <row r="8" spans="1:10" s="4" customFormat="1" ht="24" customHeight="1">
      <c r="A8" s="254"/>
      <c r="B8" s="255">
        <v>26</v>
      </c>
      <c r="C8" s="254"/>
      <c r="D8" s="260">
        <v>95150</v>
      </c>
      <c r="E8" s="261">
        <v>3030</v>
      </c>
      <c r="F8" s="261">
        <v>1992</v>
      </c>
      <c r="G8" s="261">
        <v>1038</v>
      </c>
      <c r="H8" s="261">
        <v>3673</v>
      </c>
      <c r="I8" s="261">
        <v>10071</v>
      </c>
      <c r="J8" s="261">
        <v>78376</v>
      </c>
    </row>
    <row r="9" spans="1:10" s="4" customFormat="1" ht="24" customHeight="1">
      <c r="A9" s="178"/>
      <c r="B9" s="255">
        <v>27</v>
      </c>
      <c r="C9" s="259"/>
      <c r="D9" s="260">
        <v>94680.0200489166</v>
      </c>
      <c r="E9" s="261">
        <v>3030.4623</v>
      </c>
      <c r="F9" s="261">
        <v>1991.6823</v>
      </c>
      <c r="G9" s="261">
        <v>1038.7799999999997</v>
      </c>
      <c r="H9" s="261">
        <v>3663</v>
      </c>
      <c r="I9" s="261">
        <v>9793</v>
      </c>
      <c r="J9" s="261">
        <v>78193.5577489166</v>
      </c>
    </row>
    <row r="10" spans="1:11" s="5" customFormat="1" ht="24" customHeight="1">
      <c r="A10" s="178"/>
      <c r="B10" s="255">
        <v>28</v>
      </c>
      <c r="C10" s="178"/>
      <c r="D10" s="260">
        <v>94721.629965689</v>
      </c>
      <c r="E10" s="261">
        <v>3030.4623</v>
      </c>
      <c r="F10" s="261">
        <f>1615.68+376</f>
        <v>1991.68</v>
      </c>
      <c r="G10" s="261">
        <v>1038.78</v>
      </c>
      <c r="H10" s="261">
        <v>3674.2</v>
      </c>
      <c r="I10" s="261">
        <f>7458.2277+2346.8648</f>
        <v>9805.0925</v>
      </c>
      <c r="J10" s="261">
        <v>78212.01516568902</v>
      </c>
      <c r="K10" s="4"/>
    </row>
    <row r="11" spans="1:11" s="4" customFormat="1" ht="24" customHeight="1" thickBot="1">
      <c r="A11" s="214"/>
      <c r="B11" s="293">
        <v>29</v>
      </c>
      <c r="C11" s="215"/>
      <c r="D11" s="216">
        <v>95068.3700013591</v>
      </c>
      <c r="E11" s="216">
        <v>3036.16</v>
      </c>
      <c r="F11" s="216">
        <f>1615.81+376</f>
        <v>1991.81</v>
      </c>
      <c r="G11" s="216">
        <v>1044.35</v>
      </c>
      <c r="H11" s="216">
        <v>3674.2</v>
      </c>
      <c r="I11" s="216">
        <f>7459.2277+3739.6448</f>
        <v>11198.872500000001</v>
      </c>
      <c r="J11" s="216">
        <v>78564.0575013592</v>
      </c>
      <c r="K11" s="178"/>
    </row>
    <row r="12" spans="1:10" ht="12.75" customHeight="1">
      <c r="A12" s="262" t="s">
        <v>142</v>
      </c>
      <c r="B12" s="263"/>
      <c r="C12" s="264"/>
      <c r="G12" s="247"/>
      <c r="H12" s="247"/>
      <c r="I12" s="247"/>
      <c r="J12" s="265"/>
    </row>
    <row r="13" spans="1:10" ht="13.5">
      <c r="A13" s="11" t="s">
        <v>22</v>
      </c>
      <c r="G13" s="247"/>
      <c r="H13" s="247"/>
      <c r="I13" s="247"/>
      <c r="J13" s="247"/>
    </row>
  </sheetData>
  <sheetProtection/>
  <mergeCells count="6">
    <mergeCell ref="A4:C5"/>
    <mergeCell ref="D4:D5"/>
    <mergeCell ref="H4:H5"/>
    <mergeCell ref="I4:I5"/>
    <mergeCell ref="J4:J5"/>
    <mergeCell ref="A1:J1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showGridLines="0" zoomScalePageLayoutView="0" workbookViewId="0" topLeftCell="A1">
      <selection activeCell="B11" sqref="B11:L11"/>
    </sheetView>
  </sheetViews>
  <sheetFormatPr defaultColWidth="8.00390625" defaultRowHeight="13.5"/>
  <cols>
    <col min="1" max="1" width="3.75390625" style="7" customWidth="1"/>
    <col min="2" max="2" width="2.50390625" style="7" customWidth="1"/>
    <col min="3" max="3" width="3.75390625" style="7" customWidth="1"/>
    <col min="4" max="9" width="8.75390625" style="7" customWidth="1"/>
    <col min="10" max="11" width="8.625" style="7" customWidth="1"/>
    <col min="12" max="12" width="8.75390625" style="7" customWidth="1"/>
    <col min="13" max="16384" width="8.00390625" style="7" customWidth="1"/>
  </cols>
  <sheetData>
    <row r="1" spans="1:12" s="6" customFormat="1" ht="18.75" customHeight="1">
      <c r="A1" s="266" t="s">
        <v>212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6"/>
    </row>
    <row r="2" spans="1:12" ht="11.2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12.75" customHeight="1" thickBot="1">
      <c r="A3" s="9" t="s">
        <v>195</v>
      </c>
      <c r="B3" s="269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ht="18" customHeight="1">
      <c r="A4" s="357" t="s">
        <v>8</v>
      </c>
      <c r="B4" s="357"/>
      <c r="C4" s="358"/>
      <c r="D4" s="270" t="s">
        <v>13</v>
      </c>
      <c r="E4" s="270"/>
      <c r="F4" s="270"/>
      <c r="G4" s="270"/>
      <c r="H4" s="270"/>
      <c r="I4" s="271" t="s">
        <v>14</v>
      </c>
      <c r="J4" s="270"/>
      <c r="K4" s="270"/>
      <c r="L4" s="270"/>
    </row>
    <row r="5" spans="1:12" ht="6.75" customHeight="1">
      <c r="A5" s="272"/>
      <c r="B5" s="9"/>
      <c r="C5" s="273"/>
      <c r="D5" s="351" t="s">
        <v>15</v>
      </c>
      <c r="E5" s="351" t="s">
        <v>1</v>
      </c>
      <c r="F5" s="351" t="s">
        <v>2</v>
      </c>
      <c r="G5" s="351" t="s">
        <v>16</v>
      </c>
      <c r="H5" s="351" t="s">
        <v>17</v>
      </c>
      <c r="I5" s="353" t="s">
        <v>15</v>
      </c>
      <c r="J5" s="274"/>
      <c r="K5" s="274"/>
      <c r="L5" s="353" t="s">
        <v>198</v>
      </c>
    </row>
    <row r="6" spans="1:12" ht="15.75" customHeight="1">
      <c r="A6" s="355" t="s">
        <v>18</v>
      </c>
      <c r="B6" s="355"/>
      <c r="C6" s="356"/>
      <c r="D6" s="352"/>
      <c r="E6" s="352"/>
      <c r="F6" s="352"/>
      <c r="G6" s="352"/>
      <c r="H6" s="352"/>
      <c r="I6" s="354"/>
      <c r="J6" s="275" t="s">
        <v>1</v>
      </c>
      <c r="K6" s="275" t="s">
        <v>2</v>
      </c>
      <c r="L6" s="354"/>
    </row>
    <row r="7" spans="1:12" ht="13.5">
      <c r="A7" s="276"/>
      <c r="B7" s="9"/>
      <c r="C7" s="277"/>
      <c r="D7" s="278" t="s">
        <v>6</v>
      </c>
      <c r="E7" s="278" t="s">
        <v>6</v>
      </c>
      <c r="F7" s="278" t="s">
        <v>6</v>
      </c>
      <c r="G7" s="278" t="s">
        <v>6</v>
      </c>
      <c r="H7" s="278" t="s">
        <v>6</v>
      </c>
      <c r="I7" s="279" t="s">
        <v>143</v>
      </c>
      <c r="J7" s="279" t="s">
        <v>143</v>
      </c>
      <c r="K7" s="279" t="s">
        <v>143</v>
      </c>
      <c r="L7" s="278" t="s">
        <v>19</v>
      </c>
    </row>
    <row r="8" spans="1:12" ht="24" customHeight="1">
      <c r="A8" s="280" t="s">
        <v>197</v>
      </c>
      <c r="B8" s="1">
        <v>25</v>
      </c>
      <c r="C8" s="281" t="s">
        <v>20</v>
      </c>
      <c r="D8" s="283">
        <v>95479</v>
      </c>
      <c r="E8" s="283">
        <v>62999</v>
      </c>
      <c r="F8" s="283">
        <v>23006</v>
      </c>
      <c r="G8" s="283">
        <v>2851</v>
      </c>
      <c r="H8" s="282">
        <v>6623</v>
      </c>
      <c r="I8" s="283">
        <v>28007</v>
      </c>
      <c r="J8" s="283">
        <v>23662</v>
      </c>
      <c r="K8" s="283">
        <v>4346</v>
      </c>
      <c r="L8" s="283">
        <v>1674</v>
      </c>
    </row>
    <row r="9" spans="1:12" ht="24" customHeight="1">
      <c r="A9" s="280"/>
      <c r="B9" s="1">
        <v>26</v>
      </c>
      <c r="C9" s="281"/>
      <c r="D9" s="286">
        <v>95150</v>
      </c>
      <c r="E9" s="286">
        <v>62914</v>
      </c>
      <c r="F9" s="286">
        <v>22985</v>
      </c>
      <c r="G9" s="286">
        <v>2880</v>
      </c>
      <c r="H9" s="286">
        <v>6371</v>
      </c>
      <c r="I9" s="286">
        <v>28168</v>
      </c>
      <c r="J9" s="286">
        <v>23822</v>
      </c>
      <c r="K9" s="286">
        <v>4346</v>
      </c>
      <c r="L9" s="286">
        <v>1692</v>
      </c>
    </row>
    <row r="10" spans="1:12" ht="24" customHeight="1">
      <c r="A10" s="284"/>
      <c r="B10" s="1">
        <v>27</v>
      </c>
      <c r="C10" s="285"/>
      <c r="D10" s="286">
        <v>94680.0200489166</v>
      </c>
      <c r="E10" s="286">
        <v>62764.960034536416</v>
      </c>
      <c r="F10" s="286">
        <v>22893.61995746013</v>
      </c>
      <c r="G10" s="286">
        <v>2863.0399980228376</v>
      </c>
      <c r="H10" s="286">
        <v>6158.400058897214</v>
      </c>
      <c r="I10" s="286">
        <v>29152.243</v>
      </c>
      <c r="J10" s="286">
        <v>24773.724</v>
      </c>
      <c r="K10" s="286">
        <v>4378.519</v>
      </c>
      <c r="L10" s="286">
        <v>1681.982</v>
      </c>
    </row>
    <row r="11" spans="1:12" s="8" customFormat="1" ht="24" customHeight="1">
      <c r="A11" s="284"/>
      <c r="B11" s="1">
        <v>28</v>
      </c>
      <c r="C11" s="285"/>
      <c r="D11" s="286">
        <v>94721.629965689</v>
      </c>
      <c r="E11" s="286">
        <v>62789.71993743819</v>
      </c>
      <c r="F11" s="286">
        <v>22907.620036441815</v>
      </c>
      <c r="G11" s="286">
        <v>2865.009990854189</v>
      </c>
      <c r="H11" s="286">
        <v>6159.280002178628</v>
      </c>
      <c r="I11" s="286">
        <v>29789.779</v>
      </c>
      <c r="J11" s="286">
        <v>25382.217</v>
      </c>
      <c r="K11" s="286">
        <v>4407.562</v>
      </c>
      <c r="L11" s="286">
        <v>1682.658</v>
      </c>
    </row>
    <row r="12" spans="1:12" ht="24" customHeight="1">
      <c r="A12" s="287"/>
      <c r="B12" s="10">
        <v>29</v>
      </c>
      <c r="C12" s="288"/>
      <c r="D12" s="217">
        <v>95068.37000135914</v>
      </c>
      <c r="E12" s="217">
        <f>62526.4399991447+258.599999997765</f>
        <v>62785.039999142464</v>
      </c>
      <c r="F12" s="217">
        <f>1134.94999929145+22162.7099717577</f>
        <v>23297.65997104915</v>
      </c>
      <c r="G12" s="217">
        <v>2945.5799944289056</v>
      </c>
      <c r="H12" s="217">
        <v>6040.090036738669</v>
      </c>
      <c r="I12" s="217">
        <v>30417.085</v>
      </c>
      <c r="J12" s="217">
        <v>25914.956</v>
      </c>
      <c r="K12" s="217">
        <v>4502.129</v>
      </c>
      <c r="L12" s="217">
        <v>1716.718</v>
      </c>
    </row>
    <row r="13" spans="1:12" ht="7.5" customHeight="1" thickBot="1">
      <c r="A13" s="289"/>
      <c r="B13" s="290"/>
      <c r="C13" s="291"/>
      <c r="D13" s="292"/>
      <c r="E13" s="292"/>
      <c r="F13" s="292"/>
      <c r="G13" s="292"/>
      <c r="H13" s="292"/>
      <c r="I13" s="292"/>
      <c r="J13" s="292"/>
      <c r="K13" s="292"/>
      <c r="L13" s="292"/>
    </row>
    <row r="14" s="9" customFormat="1" ht="12.75" customHeight="1">
      <c r="A14" s="9" t="s">
        <v>21</v>
      </c>
    </row>
    <row r="15" spans="1:12" ht="15" customHeight="1">
      <c r="A15" s="11" t="s">
        <v>22</v>
      </c>
      <c r="G15" s="247"/>
      <c r="H15" s="247"/>
      <c r="I15" s="247"/>
      <c r="J15" s="247"/>
      <c r="K15" s="247"/>
      <c r="L15" s="247"/>
    </row>
    <row r="22" ht="14.25">
      <c r="F22" s="295"/>
    </row>
  </sheetData>
  <sheetProtection/>
  <mergeCells count="9">
    <mergeCell ref="G5:G6"/>
    <mergeCell ref="H5:H6"/>
    <mergeCell ref="I5:I6"/>
    <mergeCell ref="L5:L6"/>
    <mergeCell ref="A6:C6"/>
    <mergeCell ref="A4:C4"/>
    <mergeCell ref="D5:D6"/>
    <mergeCell ref="E5:E6"/>
    <mergeCell ref="F5:F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showGridLines="0" tabSelected="1" zoomScalePageLayoutView="0" workbookViewId="0" topLeftCell="A1">
      <selection activeCell="I8" sqref="I8"/>
    </sheetView>
  </sheetViews>
  <sheetFormatPr defaultColWidth="8.00390625" defaultRowHeight="13.5"/>
  <cols>
    <col min="1" max="1" width="3.75390625" style="12" customWidth="1"/>
    <col min="2" max="2" width="2.50390625" style="12" customWidth="1"/>
    <col min="3" max="3" width="3.75390625" style="12" customWidth="1"/>
    <col min="4" max="9" width="12.50390625" style="12" customWidth="1"/>
    <col min="10" max="10" width="12.375" style="12" customWidth="1"/>
    <col min="11" max="16384" width="8.00390625" style="12" customWidth="1"/>
  </cols>
  <sheetData>
    <row r="1" spans="1:10" ht="18.75" customHeight="1">
      <c r="A1" s="24" t="s">
        <v>210</v>
      </c>
      <c r="B1" s="76"/>
      <c r="C1" s="76"/>
      <c r="D1" s="24"/>
      <c r="E1" s="23"/>
      <c r="F1" s="23"/>
      <c r="G1" s="23"/>
      <c r="H1" s="23"/>
      <c r="I1" s="23"/>
      <c r="J1" s="23"/>
    </row>
    <row r="2" spans="1:9" ht="11.25" customHeight="1">
      <c r="A2" s="76"/>
      <c r="B2" s="76"/>
      <c r="C2" s="76"/>
      <c r="D2" s="24"/>
      <c r="E2" s="23"/>
      <c r="F2" s="23"/>
      <c r="G2" s="23"/>
      <c r="H2" s="23"/>
      <c r="I2" s="23"/>
    </row>
    <row r="3" spans="4:10" ht="12.75" customHeight="1" thickBot="1">
      <c r="D3" s="75"/>
      <c r="E3" s="75"/>
      <c r="F3" s="75"/>
      <c r="G3" s="75"/>
      <c r="H3" s="75"/>
      <c r="I3" s="75"/>
      <c r="J3" s="74" t="s">
        <v>139</v>
      </c>
    </row>
    <row r="4" spans="1:10" s="21" customFormat="1" ht="18.75" customHeight="1">
      <c r="A4" s="359" t="s">
        <v>63</v>
      </c>
      <c r="B4" s="359"/>
      <c r="C4" s="360"/>
      <c r="D4" s="73" t="s">
        <v>62</v>
      </c>
      <c r="E4" s="73" t="s">
        <v>61</v>
      </c>
      <c r="F4" s="73" t="s">
        <v>61</v>
      </c>
      <c r="G4" s="72" t="s">
        <v>140</v>
      </c>
      <c r="H4" s="72"/>
      <c r="I4" s="72"/>
      <c r="J4" s="72"/>
    </row>
    <row r="5" spans="1:10" s="21" customFormat="1" ht="18.75" customHeight="1">
      <c r="A5" s="361"/>
      <c r="B5" s="361"/>
      <c r="C5" s="362"/>
      <c r="D5" s="71" t="s">
        <v>60</v>
      </c>
      <c r="E5" s="71" t="s">
        <v>59</v>
      </c>
      <c r="F5" s="71" t="s">
        <v>58</v>
      </c>
      <c r="G5" s="70" t="s">
        <v>4</v>
      </c>
      <c r="H5" s="70" t="s">
        <v>57</v>
      </c>
      <c r="I5" s="70" t="s">
        <v>56</v>
      </c>
      <c r="J5" s="69" t="s">
        <v>5</v>
      </c>
    </row>
    <row r="6" spans="1:10" ht="11.25" customHeight="1">
      <c r="A6" s="29"/>
      <c r="B6" s="29"/>
      <c r="C6" s="20"/>
      <c r="D6" s="68" t="s">
        <v>145</v>
      </c>
      <c r="E6" s="1"/>
      <c r="F6" s="1"/>
      <c r="G6" s="1"/>
      <c r="H6" s="1"/>
      <c r="I6" s="1"/>
      <c r="J6" s="1"/>
    </row>
    <row r="7" spans="1:12" ht="26.25" customHeight="1">
      <c r="A7" s="66" t="s">
        <v>12</v>
      </c>
      <c r="B7" s="1">
        <v>25</v>
      </c>
      <c r="C7" s="65" t="s">
        <v>55</v>
      </c>
      <c r="D7" s="1">
        <v>59</v>
      </c>
      <c r="E7" s="22">
        <v>130</v>
      </c>
      <c r="F7" s="1">
        <v>129</v>
      </c>
      <c r="G7" s="1">
        <v>76</v>
      </c>
      <c r="H7" s="1">
        <v>72</v>
      </c>
      <c r="I7" s="67">
        <v>0</v>
      </c>
      <c r="J7" s="67">
        <v>0</v>
      </c>
      <c r="L7" s="67"/>
    </row>
    <row r="8" spans="1:10" ht="26.25" customHeight="1">
      <c r="A8" s="66"/>
      <c r="B8" s="1">
        <v>26</v>
      </c>
      <c r="C8" s="65"/>
      <c r="D8" s="1">
        <v>56</v>
      </c>
      <c r="E8" s="22">
        <v>177</v>
      </c>
      <c r="F8" s="1">
        <v>179</v>
      </c>
      <c r="G8" s="1">
        <v>107</v>
      </c>
      <c r="H8" s="1">
        <v>93</v>
      </c>
      <c r="I8" s="67">
        <v>13</v>
      </c>
      <c r="J8" s="67">
        <v>0</v>
      </c>
    </row>
    <row r="9" spans="1:10" ht="26.25" customHeight="1">
      <c r="A9" s="66"/>
      <c r="B9" s="1">
        <v>27</v>
      </c>
      <c r="C9" s="65"/>
      <c r="D9" s="239">
        <v>53</v>
      </c>
      <c r="E9" s="240" t="s">
        <v>209</v>
      </c>
      <c r="F9" s="239">
        <v>120</v>
      </c>
      <c r="G9" s="239">
        <v>74</v>
      </c>
      <c r="H9" s="239">
        <v>62</v>
      </c>
      <c r="I9" s="240">
        <v>10</v>
      </c>
      <c r="J9" s="67">
        <v>0</v>
      </c>
    </row>
    <row r="10" spans="1:10" ht="26.25" customHeight="1">
      <c r="A10" s="66"/>
      <c r="B10" s="1">
        <v>28</v>
      </c>
      <c r="C10" s="65"/>
      <c r="D10" s="239">
        <v>51</v>
      </c>
      <c r="E10" s="240">
        <v>154</v>
      </c>
      <c r="F10" s="239">
        <v>157</v>
      </c>
      <c r="G10" s="239">
        <v>96</v>
      </c>
      <c r="H10" s="239">
        <v>81</v>
      </c>
      <c r="I10" s="240">
        <v>13</v>
      </c>
      <c r="J10" s="67" t="s">
        <v>209</v>
      </c>
    </row>
    <row r="11" spans="1:11" s="17" customFormat="1" ht="26.25" customHeight="1">
      <c r="A11" s="209"/>
      <c r="B11" s="10">
        <v>29</v>
      </c>
      <c r="C11" s="210"/>
      <c r="D11" s="211">
        <v>49</v>
      </c>
      <c r="E11" s="212" t="s">
        <v>209</v>
      </c>
      <c r="F11" s="211">
        <v>181</v>
      </c>
      <c r="G11" s="211">
        <v>106</v>
      </c>
      <c r="H11" s="211">
        <v>94</v>
      </c>
      <c r="I11" s="212">
        <v>11</v>
      </c>
      <c r="J11" s="294">
        <v>1</v>
      </c>
      <c r="K11" s="10"/>
    </row>
    <row r="12" spans="1:10" ht="7.5" customHeight="1" thickBot="1">
      <c r="A12" s="64"/>
      <c r="B12" s="62"/>
      <c r="C12" s="63"/>
      <c r="D12" s="62"/>
      <c r="E12" s="62"/>
      <c r="F12" s="62"/>
      <c r="G12" s="62"/>
      <c r="H12" s="62"/>
      <c r="I12" s="62"/>
      <c r="J12" s="62"/>
    </row>
    <row r="13" spans="1:10" ht="12.75" customHeight="1">
      <c r="A13" s="29" t="s">
        <v>133</v>
      </c>
      <c r="B13" s="16"/>
      <c r="C13" s="16"/>
      <c r="D13" s="29"/>
      <c r="E13" s="29"/>
      <c r="F13" s="29"/>
      <c r="G13" s="29"/>
      <c r="H13" s="29"/>
      <c r="I13" s="29"/>
      <c r="J13" s="29"/>
    </row>
    <row r="17" ht="18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2019-04-01T07:43:52Z</cp:lastPrinted>
  <dcterms:created xsi:type="dcterms:W3CDTF">2010-04-01T04:20:12Z</dcterms:created>
  <dcterms:modified xsi:type="dcterms:W3CDTF">2020-01-14T04:25:11Z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