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81AAD7E3-21AA-40F9-A748-FB177A299430}" xr6:coauthVersionLast="36" xr6:coauthVersionMax="36" xr10:uidLastSave="{00000000-0000-0000-0000-000000000000}"/>
  <bookViews>
    <workbookView xWindow="0" yWindow="0" windowWidth="21570" windowHeight="7890" xr2:uid="{9CB6879E-DDC6-41B8-B10D-0B9B84375D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5" i="1" l="1"/>
  <c r="E40" i="1"/>
  <c r="E37" i="1"/>
  <c r="E34" i="1"/>
  <c r="E29" i="1"/>
  <c r="E26" i="1"/>
  <c r="E12" i="1"/>
  <c r="D12" i="1"/>
  <c r="E11" i="1"/>
  <c r="D11" i="1"/>
  <c r="D10" i="1" s="1"/>
  <c r="E10" i="1"/>
</calcChain>
</file>

<file path=xl/sharedStrings.xml><?xml version="1.0" encoding="utf-8"?>
<sst xmlns="http://schemas.openxmlformats.org/spreadsheetml/2006/main" count="50" uniqueCount="45">
  <si>
    <r>
      <t>１-１　市　町　主　要　統　計　表</t>
    </r>
    <r>
      <rPr>
        <sz val="12"/>
        <rFont val="ＭＳ 明朝"/>
        <family val="1"/>
        <charset val="128"/>
      </rPr>
      <t>　（続き）</t>
    </r>
    <phoneticPr fontId="5"/>
  </si>
  <si>
    <t>１　市町議員定数、職員数…県市町支援課の資料による。</t>
    <rPh sb="2" eb="4">
      <t>シチョウ</t>
    </rPh>
    <rPh sb="4" eb="6">
      <t>ギイン</t>
    </rPh>
    <rPh sb="6" eb="8">
      <t>テイスウ</t>
    </rPh>
    <rPh sb="9" eb="11">
      <t>ショクイン</t>
    </rPh>
    <rPh sb="11" eb="12">
      <t>スウ</t>
    </rPh>
    <rPh sb="13" eb="14">
      <t>ケン</t>
    </rPh>
    <rPh sb="14" eb="16">
      <t>シチョウ</t>
    </rPh>
    <rPh sb="16" eb="18">
      <t>シエン</t>
    </rPh>
    <rPh sb="18" eb="19">
      <t>カ</t>
    </rPh>
    <rPh sb="20" eb="22">
      <t>シリョウ</t>
    </rPh>
    <phoneticPr fontId="5"/>
  </si>
  <si>
    <t>２　選挙人名簿登録者数…県選挙管理委員会の資料による。</t>
  </si>
  <si>
    <t>３　刑法犯認知件数・検挙件数…県警察本部「佐賀の犯罪」による。発生地(その他を除く。)による。</t>
    <rPh sb="21" eb="23">
      <t>サガ</t>
    </rPh>
    <rPh sb="37" eb="38">
      <t>タ</t>
    </rPh>
    <rPh sb="39" eb="40">
      <t>ノゾ</t>
    </rPh>
    <phoneticPr fontId="5"/>
  </si>
  <si>
    <t>４　出火件数…H29火災死者集計表「第２８表」による。</t>
    <phoneticPr fontId="5"/>
  </si>
  <si>
    <t>５　交通事故発生件数…県警察本部「交通さが」による。（　）書きは高速道路上の事故で外数。</t>
    <phoneticPr fontId="5"/>
  </si>
  <si>
    <t>市町</t>
    <rPh sb="0" eb="2">
      <t>シチョウ</t>
    </rPh>
    <phoneticPr fontId="5"/>
  </si>
  <si>
    <t>市   町 
議員定数
30.12.31</t>
    <phoneticPr fontId="8"/>
  </si>
  <si>
    <t>市  町
職員数
30.4.1</t>
    <phoneticPr fontId="8"/>
  </si>
  <si>
    <t>選挙人名簿
登録者数
30.12.1</t>
    <phoneticPr fontId="8"/>
  </si>
  <si>
    <t>刑 法 犯
認知件数
29年</t>
    <phoneticPr fontId="8"/>
  </si>
  <si>
    <t>刑 法 犯
検挙件数
29年</t>
    <phoneticPr fontId="8"/>
  </si>
  <si>
    <t>出火件数
29年</t>
    <phoneticPr fontId="8"/>
  </si>
  <si>
    <t xml:space="preserve"> 交 通 事 故
 発 生 件 数
29年</t>
    <phoneticPr fontId="5"/>
  </si>
  <si>
    <t>人</t>
  </si>
  <si>
    <t>件</t>
  </si>
  <si>
    <t>総数</t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</si>
  <si>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</si>
  <si>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</si>
  <si>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</si>
  <si>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</si>
  <si>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</si>
  <si>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</si>
  <si>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</si>
  <si>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</si>
  <si>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</si>
  <si>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2" eb="3">
      <t>シ</t>
    </rPh>
    <phoneticPr fontId="5"/>
  </si>
  <si>
    <t>嬉野市</t>
    <rPh sb="0" eb="2">
      <t>ウレシノ</t>
    </rPh>
    <rPh sb="2" eb="3">
      <t>シ</t>
    </rPh>
    <phoneticPr fontId="5"/>
  </si>
  <si>
    <t>神埼市</t>
    <rPh sb="2" eb="3">
      <t>シ</t>
    </rPh>
    <phoneticPr fontId="13"/>
  </si>
  <si>
    <t>神埼郡</t>
    <phoneticPr fontId="8"/>
  </si>
  <si>
    <t>吉野ヶ里町</t>
    <rPh sb="0" eb="4">
      <t>ヨシノガリ</t>
    </rPh>
    <rPh sb="4" eb="5">
      <t>チョウ</t>
    </rPh>
    <phoneticPr fontId="5"/>
  </si>
  <si>
    <t>三養基郡</t>
  </si>
  <si>
    <t>基山町</t>
  </si>
  <si>
    <t>上峰町</t>
  </si>
  <si>
    <t>みやき町</t>
    <rPh sb="3" eb="4">
      <t>チョウ</t>
    </rPh>
    <phoneticPr fontId="5"/>
  </si>
  <si>
    <t>東松浦郡</t>
  </si>
  <si>
    <t>玄海町</t>
  </si>
  <si>
    <t>西松浦郡</t>
  </si>
  <si>
    <t>有田町</t>
  </si>
  <si>
    <t>杵島郡</t>
  </si>
  <si>
    <t>大町町</t>
  </si>
  <si>
    <t>江北町</t>
  </si>
  <si>
    <t>白石町</t>
  </si>
  <si>
    <t>藤津郡</t>
  </si>
  <si>
    <t>太良町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</si>
</sst>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#"/>
    <numFmt numFmtId="177" formatCode="\(#######\)"/>
    <numFmt numFmtId="178" formatCode="\(####\)"/>
  </numFmts>
  <fonts count="17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7.5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7.5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7.7"/>
      <name val="ＭＳ 明朝"/>
      <family val="1"/>
      <charset val="128"/>
    </font>
    <font>
      <sz val="7.7"/>
      <name val="ＭＳ ゴシック"/>
      <family val="3"/>
      <charset val="128"/>
    </font>
    <font>
      <sz val="6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>
      <alignment vertical="center"/>
    </xf>
    <xf numFmtId="0" fontId="2" fillId="2" borderId="0" xfId="1" applyFont="1" applyFill="1" applyAlignment="1">
      <alignment horizontal="centerContinuous"/>
    </xf>
    <xf numFmtId="0" fontId="2" fillId="2" borderId="0" xfId="1" applyFont="1" applyFill="1"/>
    <xf numFmtId="0" fontId="6" fillId="2" borderId="0" xfId="1" applyFont="1" applyFill="1"/>
    <xf numFmtId="0" fontId="7" fillId="2" borderId="1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distributed" vertical="center"/>
    </xf>
    <xf numFmtId="0" fontId="7" fillId="2" borderId="2" xfId="1" applyFont="1" applyFill="1" applyBorder="1" applyAlignment="1">
      <alignment horizontal="centerContinuous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3" xfId="1" quotePrefix="1" applyFont="1" applyFill="1" applyBorder="1" applyAlignment="1">
      <alignment horizontal="center" vertical="center" wrapText="1"/>
    </xf>
    <xf numFmtId="0" fontId="7" fillId="0" borderId="3" xfId="1" quotePrefix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Continuous" vertical="center" wrapText="1"/>
    </xf>
    <xf numFmtId="0" fontId="7" fillId="2" borderId="1" xfId="1" applyFont="1" applyFill="1" applyBorder="1" applyAlignment="1">
      <alignment horizontal="centerContinuous" vertical="center" wrapText="1"/>
    </xf>
    <xf numFmtId="0" fontId="7" fillId="2" borderId="0" xfId="1" applyFont="1" applyFill="1"/>
    <xf numFmtId="0" fontId="9" fillId="2" borderId="0" xfId="2" applyFont="1" applyFill="1"/>
    <xf numFmtId="0" fontId="9" fillId="2" borderId="0" xfId="2" applyFont="1" applyFill="1" applyBorder="1"/>
    <xf numFmtId="0" fontId="9" fillId="2" borderId="5" xfId="1" applyFont="1" applyFill="1" applyBorder="1"/>
    <xf numFmtId="0" fontId="9" fillId="2" borderId="0" xfId="1" applyFont="1" applyFill="1" applyBorder="1" applyAlignment="1">
      <alignment horizontal="right"/>
    </xf>
    <xf numFmtId="0" fontId="9" fillId="2" borderId="0" xfId="1" applyFont="1" applyFill="1" applyAlignment="1">
      <alignment horizontal="right"/>
    </xf>
    <xf numFmtId="0" fontId="9" fillId="0" borderId="0" xfId="1" applyFont="1" applyFill="1" applyAlignment="1">
      <alignment horizontal="right"/>
    </xf>
    <xf numFmtId="0" fontId="9" fillId="2" borderId="0" xfId="1" applyFont="1" applyFill="1"/>
    <xf numFmtId="0" fontId="10" fillId="2" borderId="0" xfId="2" applyFont="1" applyFill="1"/>
    <xf numFmtId="0" fontId="11" fillId="2" borderId="0" xfId="2" applyFont="1" applyFill="1" applyBorder="1" applyAlignment="1">
      <alignment horizontal="distributed"/>
    </xf>
    <xf numFmtId="0" fontId="11" fillId="2" borderId="5" xfId="1" applyFont="1" applyFill="1" applyBorder="1" applyAlignment="1">
      <alignment horizontal="distributed"/>
    </xf>
    <xf numFmtId="176" fontId="11" fillId="2" borderId="0" xfId="1" applyNumberFormat="1" applyFont="1" applyFill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76" fontId="11" fillId="2" borderId="0" xfId="3" applyNumberFormat="1" applyFont="1" applyFill="1" applyBorder="1" applyAlignment="1">
      <alignment horizontal="right"/>
    </xf>
    <xf numFmtId="177" fontId="11" fillId="2" borderId="0" xfId="3" applyNumberFormat="1" applyFont="1" applyFill="1" applyBorder="1" applyAlignment="1">
      <alignment horizontal="right"/>
    </xf>
    <xf numFmtId="0" fontId="11" fillId="2" borderId="0" xfId="1" applyFont="1" applyFill="1"/>
    <xf numFmtId="0" fontId="10" fillId="2" borderId="0" xfId="1" applyFont="1" applyFill="1"/>
    <xf numFmtId="176" fontId="11" fillId="2" borderId="0" xfId="2" applyNumberFormat="1" applyFont="1" applyFill="1" applyAlignment="1">
      <alignment horizontal="right"/>
    </xf>
    <xf numFmtId="176" fontId="11" fillId="0" borderId="0" xfId="2" applyNumberFormat="1" applyFont="1" applyFill="1" applyAlignment="1">
      <alignment horizontal="right"/>
    </xf>
    <xf numFmtId="176" fontId="10" fillId="2" borderId="0" xfId="1" applyNumberFormat="1" applyFont="1" applyFill="1"/>
    <xf numFmtId="0" fontId="6" fillId="2" borderId="0" xfId="2" applyFont="1" applyFill="1"/>
    <xf numFmtId="0" fontId="6" fillId="2" borderId="0" xfId="2" applyFont="1" applyFill="1" applyBorder="1" applyAlignment="1">
      <alignment horizontal="distributed"/>
    </xf>
    <xf numFmtId="0" fontId="6" fillId="2" borderId="5" xfId="1" applyFont="1" applyFill="1" applyBorder="1" applyAlignment="1">
      <alignment horizontal="distributed"/>
    </xf>
    <xf numFmtId="176" fontId="12" fillId="2" borderId="0" xfId="1" applyNumberFormat="1" applyFont="1" applyFill="1" applyBorder="1" applyAlignment="1">
      <alignment horizontal="right"/>
    </xf>
    <xf numFmtId="0" fontId="12" fillId="2" borderId="0" xfId="1" applyFont="1" applyFill="1" applyBorder="1" applyAlignment="1">
      <alignment horizontal="right"/>
    </xf>
    <xf numFmtId="176" fontId="12" fillId="0" borderId="0" xfId="1" applyNumberFormat="1" applyFont="1" applyFill="1" applyBorder="1" applyAlignment="1">
      <alignment horizontal="right"/>
    </xf>
    <xf numFmtId="176" fontId="6" fillId="2" borderId="0" xfId="1" applyNumberFormat="1" applyFont="1" applyFill="1"/>
    <xf numFmtId="0" fontId="12" fillId="2" borderId="0" xfId="2" applyFont="1" applyFill="1"/>
    <xf numFmtId="0" fontId="12" fillId="2" borderId="0" xfId="2" applyFont="1" applyFill="1" applyBorder="1" applyAlignment="1">
      <alignment horizontal="distributed"/>
    </xf>
    <xf numFmtId="0" fontId="12" fillId="2" borderId="5" xfId="1" applyFont="1" applyFill="1" applyBorder="1" applyAlignment="1">
      <alignment horizontal="distributed"/>
    </xf>
    <xf numFmtId="176" fontId="12" fillId="2" borderId="0" xfId="2" applyNumberFormat="1" applyFont="1" applyFill="1" applyAlignment="1">
      <alignment horizontal="right"/>
    </xf>
    <xf numFmtId="176" fontId="12" fillId="0" borderId="0" xfId="2" applyNumberFormat="1" applyFont="1" applyFill="1" applyAlignment="1">
      <alignment horizontal="right"/>
    </xf>
    <xf numFmtId="176" fontId="12" fillId="2" borderId="0" xfId="3" applyNumberFormat="1" applyFont="1" applyFill="1" applyBorder="1" applyAlignment="1">
      <alignment horizontal="right"/>
    </xf>
    <xf numFmtId="177" fontId="12" fillId="2" borderId="0" xfId="3" applyNumberFormat="1" applyFont="1" applyFill="1" applyBorder="1" applyAlignment="1">
      <alignment horizontal="right"/>
    </xf>
    <xf numFmtId="176" fontId="12" fillId="2" borderId="0" xfId="3" applyNumberFormat="1" applyFont="1" applyFill="1" applyAlignment="1">
      <alignment horizontal="right"/>
    </xf>
    <xf numFmtId="0" fontId="12" fillId="2" borderId="0" xfId="2" applyFont="1" applyFill="1" applyBorder="1"/>
    <xf numFmtId="0" fontId="12" fillId="2" borderId="5" xfId="1" applyFont="1" applyFill="1" applyBorder="1"/>
    <xf numFmtId="0" fontId="6" fillId="2" borderId="0" xfId="2" applyFont="1" applyFill="1" applyBorder="1"/>
    <xf numFmtId="0" fontId="6" fillId="2" borderId="5" xfId="1" applyFont="1" applyFill="1" applyBorder="1"/>
    <xf numFmtId="176" fontId="14" fillId="2" borderId="0" xfId="3" applyNumberFormat="1" applyFont="1" applyFill="1" applyBorder="1" applyAlignment="1">
      <alignment horizontal="right"/>
    </xf>
    <xf numFmtId="176" fontId="15" fillId="2" borderId="0" xfId="3" applyNumberFormat="1" applyFont="1" applyFill="1" applyBorder="1" applyAlignment="1">
      <alignment horizontal="right"/>
    </xf>
    <xf numFmtId="177" fontId="15" fillId="2" borderId="0" xfId="3" applyNumberFormat="1" applyFont="1" applyFill="1" applyBorder="1" applyAlignment="1">
      <alignment horizontal="right"/>
    </xf>
    <xf numFmtId="0" fontId="11" fillId="2" borderId="0" xfId="2" applyFont="1" applyFill="1"/>
    <xf numFmtId="176" fontId="11" fillId="2" borderId="0" xfId="3" applyNumberFormat="1" applyFont="1" applyFill="1" applyAlignment="1">
      <alignment horizontal="right"/>
    </xf>
    <xf numFmtId="176" fontId="14" fillId="2" borderId="0" xfId="3" applyNumberFormat="1" applyFont="1" applyFill="1" applyAlignment="1">
      <alignment horizontal="right"/>
    </xf>
    <xf numFmtId="177" fontId="14" fillId="2" borderId="0" xfId="3" applyNumberFormat="1" applyFont="1" applyFill="1" applyBorder="1" applyAlignment="1">
      <alignment horizontal="right"/>
    </xf>
    <xf numFmtId="177" fontId="11" fillId="2" borderId="0" xfId="3" applyNumberFormat="1" applyFont="1" applyFill="1" applyAlignment="1">
      <alignment horizontal="right"/>
    </xf>
    <xf numFmtId="0" fontId="12" fillId="2" borderId="0" xfId="1" applyFont="1" applyFill="1"/>
    <xf numFmtId="178" fontId="12" fillId="2" borderId="0" xfId="3" applyNumberFormat="1" applyFont="1" applyFill="1" applyAlignment="1">
      <alignment horizontal="right"/>
    </xf>
    <xf numFmtId="0" fontId="11" fillId="2" borderId="0" xfId="1" applyFont="1" applyFill="1" applyBorder="1"/>
    <xf numFmtId="0" fontId="12" fillId="2" borderId="0" xfId="1" applyFont="1" applyFill="1" applyBorder="1"/>
    <xf numFmtId="176" fontId="12" fillId="2" borderId="0" xfId="2" applyNumberFormat="1" applyFont="1" applyFill="1" applyBorder="1" applyAlignment="1">
      <alignment horizontal="right"/>
    </xf>
    <xf numFmtId="0" fontId="6" fillId="2" borderId="0" xfId="1" applyFont="1" applyFill="1" applyBorder="1"/>
    <xf numFmtId="0" fontId="11" fillId="2" borderId="5" xfId="1" applyFont="1" applyFill="1" applyBorder="1"/>
    <xf numFmtId="0" fontId="12" fillId="2" borderId="6" xfId="2" applyFont="1" applyFill="1" applyBorder="1"/>
    <xf numFmtId="0" fontId="12" fillId="2" borderId="6" xfId="2" applyFont="1" applyFill="1" applyBorder="1" applyAlignment="1">
      <alignment horizontal="distributed"/>
    </xf>
    <xf numFmtId="0" fontId="1" fillId="2" borderId="7" xfId="1" applyFont="1" applyFill="1" applyBorder="1"/>
    <xf numFmtId="0" fontId="1" fillId="2" borderId="6" xfId="1" applyFont="1" applyFill="1" applyBorder="1"/>
    <xf numFmtId="176" fontId="16" fillId="2" borderId="6" xfId="1" applyNumberFormat="1" applyFont="1" applyFill="1" applyBorder="1" applyAlignment="1">
      <alignment horizontal="right"/>
    </xf>
    <xf numFmtId="176" fontId="9" fillId="2" borderId="6" xfId="1" applyNumberFormat="1" applyFont="1" applyFill="1" applyBorder="1" applyAlignment="1">
      <alignment horizontal="right"/>
    </xf>
    <xf numFmtId="0" fontId="1" fillId="0" borderId="6" xfId="1" applyFont="1" applyFill="1" applyBorder="1"/>
    <xf numFmtId="0" fontId="1" fillId="2" borderId="0" xfId="1" applyFont="1" applyFill="1"/>
    <xf numFmtId="0" fontId="1" fillId="2" borderId="0" xfId="1" applyFont="1" applyFill="1" applyBorder="1"/>
  </cellXfs>
  <cellStyles count="4">
    <cellStyle name="標準" xfId="0" builtinId="0"/>
    <cellStyle name="標準_0002 275．277_災害事故" xfId="3" xr:uid="{547CD34D-56AA-4CC8-BD1A-DB65FF53E44F}"/>
    <cellStyle name="標準_001～002_市町村便覧" xfId="1" xr:uid="{E94D738A-FD7E-48F6-848E-F9ECE5B89A38}"/>
    <cellStyle name="標準_1001 市町村便覧" xfId="2" xr:uid="{95F8BAFE-E958-4F5C-BB2F-CB6B615EAA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E86EE-81B2-4AE8-B5D3-8099EF92D53D}">
  <dimension ref="A1:Q50"/>
  <sheetViews>
    <sheetView tabSelected="1" workbookViewId="0">
      <selection sqref="A1:XFD1048576"/>
    </sheetView>
  </sheetViews>
  <sheetFormatPr defaultColWidth="8" defaultRowHeight="12" x14ac:dyDescent="0.15"/>
  <cols>
    <col min="1" max="1" width="2.5" style="73" customWidth="1"/>
    <col min="2" max="2" width="9.375" style="73" customWidth="1"/>
    <col min="3" max="3" width="1.25" style="73" customWidth="1"/>
    <col min="4" max="9" width="11.75" style="73" customWidth="1"/>
    <col min="10" max="10" width="9.875" style="73" customWidth="1"/>
    <col min="11" max="11" width="5.625" style="73" customWidth="1"/>
    <col min="12" max="256" width="8" style="73"/>
    <col min="257" max="257" width="2.5" style="73" customWidth="1"/>
    <col min="258" max="258" width="9.375" style="73" customWidth="1"/>
    <col min="259" max="259" width="1.25" style="73" customWidth="1"/>
    <col min="260" max="265" width="11.75" style="73" customWidth="1"/>
    <col min="266" max="266" width="9.875" style="73" customWidth="1"/>
    <col min="267" max="267" width="5.625" style="73" customWidth="1"/>
    <col min="268" max="512" width="8" style="73"/>
    <col min="513" max="513" width="2.5" style="73" customWidth="1"/>
    <col min="514" max="514" width="9.375" style="73" customWidth="1"/>
    <col min="515" max="515" width="1.25" style="73" customWidth="1"/>
    <col min="516" max="521" width="11.75" style="73" customWidth="1"/>
    <col min="522" max="522" width="9.875" style="73" customWidth="1"/>
    <col min="523" max="523" width="5.625" style="73" customWidth="1"/>
    <col min="524" max="768" width="8" style="73"/>
    <col min="769" max="769" width="2.5" style="73" customWidth="1"/>
    <col min="770" max="770" width="9.375" style="73" customWidth="1"/>
    <col min="771" max="771" width="1.25" style="73" customWidth="1"/>
    <col min="772" max="777" width="11.75" style="73" customWidth="1"/>
    <col min="778" max="778" width="9.875" style="73" customWidth="1"/>
    <col min="779" max="779" width="5.625" style="73" customWidth="1"/>
    <col min="780" max="1024" width="8" style="73"/>
    <col min="1025" max="1025" width="2.5" style="73" customWidth="1"/>
    <col min="1026" max="1026" width="9.375" style="73" customWidth="1"/>
    <col min="1027" max="1027" width="1.25" style="73" customWidth="1"/>
    <col min="1028" max="1033" width="11.75" style="73" customWidth="1"/>
    <col min="1034" max="1034" width="9.875" style="73" customWidth="1"/>
    <col min="1035" max="1035" width="5.625" style="73" customWidth="1"/>
    <col min="1036" max="1280" width="8" style="73"/>
    <col min="1281" max="1281" width="2.5" style="73" customWidth="1"/>
    <col min="1282" max="1282" width="9.375" style="73" customWidth="1"/>
    <col min="1283" max="1283" width="1.25" style="73" customWidth="1"/>
    <col min="1284" max="1289" width="11.75" style="73" customWidth="1"/>
    <col min="1290" max="1290" width="9.875" style="73" customWidth="1"/>
    <col min="1291" max="1291" width="5.625" style="73" customWidth="1"/>
    <col min="1292" max="1536" width="8" style="73"/>
    <col min="1537" max="1537" width="2.5" style="73" customWidth="1"/>
    <col min="1538" max="1538" width="9.375" style="73" customWidth="1"/>
    <col min="1539" max="1539" width="1.25" style="73" customWidth="1"/>
    <col min="1540" max="1545" width="11.75" style="73" customWidth="1"/>
    <col min="1546" max="1546" width="9.875" style="73" customWidth="1"/>
    <col min="1547" max="1547" width="5.625" style="73" customWidth="1"/>
    <col min="1548" max="1792" width="8" style="73"/>
    <col min="1793" max="1793" width="2.5" style="73" customWidth="1"/>
    <col min="1794" max="1794" width="9.375" style="73" customWidth="1"/>
    <col min="1795" max="1795" width="1.25" style="73" customWidth="1"/>
    <col min="1796" max="1801" width="11.75" style="73" customWidth="1"/>
    <col min="1802" max="1802" width="9.875" style="73" customWidth="1"/>
    <col min="1803" max="1803" width="5.625" style="73" customWidth="1"/>
    <col min="1804" max="2048" width="8" style="73"/>
    <col min="2049" max="2049" width="2.5" style="73" customWidth="1"/>
    <col min="2050" max="2050" width="9.375" style="73" customWidth="1"/>
    <col min="2051" max="2051" width="1.25" style="73" customWidth="1"/>
    <col min="2052" max="2057" width="11.75" style="73" customWidth="1"/>
    <col min="2058" max="2058" width="9.875" style="73" customWidth="1"/>
    <col min="2059" max="2059" width="5.625" style="73" customWidth="1"/>
    <col min="2060" max="2304" width="8" style="73"/>
    <col min="2305" max="2305" width="2.5" style="73" customWidth="1"/>
    <col min="2306" max="2306" width="9.375" style="73" customWidth="1"/>
    <col min="2307" max="2307" width="1.25" style="73" customWidth="1"/>
    <col min="2308" max="2313" width="11.75" style="73" customWidth="1"/>
    <col min="2314" max="2314" width="9.875" style="73" customWidth="1"/>
    <col min="2315" max="2315" width="5.625" style="73" customWidth="1"/>
    <col min="2316" max="2560" width="8" style="73"/>
    <col min="2561" max="2561" width="2.5" style="73" customWidth="1"/>
    <col min="2562" max="2562" width="9.375" style="73" customWidth="1"/>
    <col min="2563" max="2563" width="1.25" style="73" customWidth="1"/>
    <col min="2564" max="2569" width="11.75" style="73" customWidth="1"/>
    <col min="2570" max="2570" width="9.875" style="73" customWidth="1"/>
    <col min="2571" max="2571" width="5.625" style="73" customWidth="1"/>
    <col min="2572" max="2816" width="8" style="73"/>
    <col min="2817" max="2817" width="2.5" style="73" customWidth="1"/>
    <col min="2818" max="2818" width="9.375" style="73" customWidth="1"/>
    <col min="2819" max="2819" width="1.25" style="73" customWidth="1"/>
    <col min="2820" max="2825" width="11.75" style="73" customWidth="1"/>
    <col min="2826" max="2826" width="9.875" style="73" customWidth="1"/>
    <col min="2827" max="2827" width="5.625" style="73" customWidth="1"/>
    <col min="2828" max="3072" width="8" style="73"/>
    <col min="3073" max="3073" width="2.5" style="73" customWidth="1"/>
    <col min="3074" max="3074" width="9.375" style="73" customWidth="1"/>
    <col min="3075" max="3075" width="1.25" style="73" customWidth="1"/>
    <col min="3076" max="3081" width="11.75" style="73" customWidth="1"/>
    <col min="3082" max="3082" width="9.875" style="73" customWidth="1"/>
    <col min="3083" max="3083" width="5.625" style="73" customWidth="1"/>
    <col min="3084" max="3328" width="8" style="73"/>
    <col min="3329" max="3329" width="2.5" style="73" customWidth="1"/>
    <col min="3330" max="3330" width="9.375" style="73" customWidth="1"/>
    <col min="3331" max="3331" width="1.25" style="73" customWidth="1"/>
    <col min="3332" max="3337" width="11.75" style="73" customWidth="1"/>
    <col min="3338" max="3338" width="9.875" style="73" customWidth="1"/>
    <col min="3339" max="3339" width="5.625" style="73" customWidth="1"/>
    <col min="3340" max="3584" width="8" style="73"/>
    <col min="3585" max="3585" width="2.5" style="73" customWidth="1"/>
    <col min="3586" max="3586" width="9.375" style="73" customWidth="1"/>
    <col min="3587" max="3587" width="1.25" style="73" customWidth="1"/>
    <col min="3588" max="3593" width="11.75" style="73" customWidth="1"/>
    <col min="3594" max="3594" width="9.875" style="73" customWidth="1"/>
    <col min="3595" max="3595" width="5.625" style="73" customWidth="1"/>
    <col min="3596" max="3840" width="8" style="73"/>
    <col min="3841" max="3841" width="2.5" style="73" customWidth="1"/>
    <col min="3842" max="3842" width="9.375" style="73" customWidth="1"/>
    <col min="3843" max="3843" width="1.25" style="73" customWidth="1"/>
    <col min="3844" max="3849" width="11.75" style="73" customWidth="1"/>
    <col min="3850" max="3850" width="9.875" style="73" customWidth="1"/>
    <col min="3851" max="3851" width="5.625" style="73" customWidth="1"/>
    <col min="3852" max="4096" width="8" style="73"/>
    <col min="4097" max="4097" width="2.5" style="73" customWidth="1"/>
    <col min="4098" max="4098" width="9.375" style="73" customWidth="1"/>
    <col min="4099" max="4099" width="1.25" style="73" customWidth="1"/>
    <col min="4100" max="4105" width="11.75" style="73" customWidth="1"/>
    <col min="4106" max="4106" width="9.875" style="73" customWidth="1"/>
    <col min="4107" max="4107" width="5.625" style="73" customWidth="1"/>
    <col min="4108" max="4352" width="8" style="73"/>
    <col min="4353" max="4353" width="2.5" style="73" customWidth="1"/>
    <col min="4354" max="4354" width="9.375" style="73" customWidth="1"/>
    <col min="4355" max="4355" width="1.25" style="73" customWidth="1"/>
    <col min="4356" max="4361" width="11.75" style="73" customWidth="1"/>
    <col min="4362" max="4362" width="9.875" style="73" customWidth="1"/>
    <col min="4363" max="4363" width="5.625" style="73" customWidth="1"/>
    <col min="4364" max="4608" width="8" style="73"/>
    <col min="4609" max="4609" width="2.5" style="73" customWidth="1"/>
    <col min="4610" max="4610" width="9.375" style="73" customWidth="1"/>
    <col min="4611" max="4611" width="1.25" style="73" customWidth="1"/>
    <col min="4612" max="4617" width="11.75" style="73" customWidth="1"/>
    <col min="4618" max="4618" width="9.875" style="73" customWidth="1"/>
    <col min="4619" max="4619" width="5.625" style="73" customWidth="1"/>
    <col min="4620" max="4864" width="8" style="73"/>
    <col min="4865" max="4865" width="2.5" style="73" customWidth="1"/>
    <col min="4866" max="4866" width="9.375" style="73" customWidth="1"/>
    <col min="4867" max="4867" width="1.25" style="73" customWidth="1"/>
    <col min="4868" max="4873" width="11.75" style="73" customWidth="1"/>
    <col min="4874" max="4874" width="9.875" style="73" customWidth="1"/>
    <col min="4875" max="4875" width="5.625" style="73" customWidth="1"/>
    <col min="4876" max="5120" width="8" style="73"/>
    <col min="5121" max="5121" width="2.5" style="73" customWidth="1"/>
    <col min="5122" max="5122" width="9.375" style="73" customWidth="1"/>
    <col min="5123" max="5123" width="1.25" style="73" customWidth="1"/>
    <col min="5124" max="5129" width="11.75" style="73" customWidth="1"/>
    <col min="5130" max="5130" width="9.875" style="73" customWidth="1"/>
    <col min="5131" max="5131" width="5.625" style="73" customWidth="1"/>
    <col min="5132" max="5376" width="8" style="73"/>
    <col min="5377" max="5377" width="2.5" style="73" customWidth="1"/>
    <col min="5378" max="5378" width="9.375" style="73" customWidth="1"/>
    <col min="5379" max="5379" width="1.25" style="73" customWidth="1"/>
    <col min="5380" max="5385" width="11.75" style="73" customWidth="1"/>
    <col min="5386" max="5386" width="9.875" style="73" customWidth="1"/>
    <col min="5387" max="5387" width="5.625" style="73" customWidth="1"/>
    <col min="5388" max="5632" width="8" style="73"/>
    <col min="5633" max="5633" width="2.5" style="73" customWidth="1"/>
    <col min="5634" max="5634" width="9.375" style="73" customWidth="1"/>
    <col min="5635" max="5635" width="1.25" style="73" customWidth="1"/>
    <col min="5636" max="5641" width="11.75" style="73" customWidth="1"/>
    <col min="5642" max="5642" width="9.875" style="73" customWidth="1"/>
    <col min="5643" max="5643" width="5.625" style="73" customWidth="1"/>
    <col min="5644" max="5888" width="8" style="73"/>
    <col min="5889" max="5889" width="2.5" style="73" customWidth="1"/>
    <col min="5890" max="5890" width="9.375" style="73" customWidth="1"/>
    <col min="5891" max="5891" width="1.25" style="73" customWidth="1"/>
    <col min="5892" max="5897" width="11.75" style="73" customWidth="1"/>
    <col min="5898" max="5898" width="9.875" style="73" customWidth="1"/>
    <col min="5899" max="5899" width="5.625" style="73" customWidth="1"/>
    <col min="5900" max="6144" width="8" style="73"/>
    <col min="6145" max="6145" width="2.5" style="73" customWidth="1"/>
    <col min="6146" max="6146" width="9.375" style="73" customWidth="1"/>
    <col min="6147" max="6147" width="1.25" style="73" customWidth="1"/>
    <col min="6148" max="6153" width="11.75" style="73" customWidth="1"/>
    <col min="6154" max="6154" width="9.875" style="73" customWidth="1"/>
    <col min="6155" max="6155" width="5.625" style="73" customWidth="1"/>
    <col min="6156" max="6400" width="8" style="73"/>
    <col min="6401" max="6401" width="2.5" style="73" customWidth="1"/>
    <col min="6402" max="6402" width="9.375" style="73" customWidth="1"/>
    <col min="6403" max="6403" width="1.25" style="73" customWidth="1"/>
    <col min="6404" max="6409" width="11.75" style="73" customWidth="1"/>
    <col min="6410" max="6410" width="9.875" style="73" customWidth="1"/>
    <col min="6411" max="6411" width="5.625" style="73" customWidth="1"/>
    <col min="6412" max="6656" width="8" style="73"/>
    <col min="6657" max="6657" width="2.5" style="73" customWidth="1"/>
    <col min="6658" max="6658" width="9.375" style="73" customWidth="1"/>
    <col min="6659" max="6659" width="1.25" style="73" customWidth="1"/>
    <col min="6660" max="6665" width="11.75" style="73" customWidth="1"/>
    <col min="6666" max="6666" width="9.875" style="73" customWidth="1"/>
    <col min="6667" max="6667" width="5.625" style="73" customWidth="1"/>
    <col min="6668" max="6912" width="8" style="73"/>
    <col min="6913" max="6913" width="2.5" style="73" customWidth="1"/>
    <col min="6914" max="6914" width="9.375" style="73" customWidth="1"/>
    <col min="6915" max="6915" width="1.25" style="73" customWidth="1"/>
    <col min="6916" max="6921" width="11.75" style="73" customWidth="1"/>
    <col min="6922" max="6922" width="9.875" style="73" customWidth="1"/>
    <col min="6923" max="6923" width="5.625" style="73" customWidth="1"/>
    <col min="6924" max="7168" width="8" style="73"/>
    <col min="7169" max="7169" width="2.5" style="73" customWidth="1"/>
    <col min="7170" max="7170" width="9.375" style="73" customWidth="1"/>
    <col min="7171" max="7171" width="1.25" style="73" customWidth="1"/>
    <col min="7172" max="7177" width="11.75" style="73" customWidth="1"/>
    <col min="7178" max="7178" width="9.875" style="73" customWidth="1"/>
    <col min="7179" max="7179" width="5.625" style="73" customWidth="1"/>
    <col min="7180" max="7424" width="8" style="73"/>
    <col min="7425" max="7425" width="2.5" style="73" customWidth="1"/>
    <col min="7426" max="7426" width="9.375" style="73" customWidth="1"/>
    <col min="7427" max="7427" width="1.25" style="73" customWidth="1"/>
    <col min="7428" max="7433" width="11.75" style="73" customWidth="1"/>
    <col min="7434" max="7434" width="9.875" style="73" customWidth="1"/>
    <col min="7435" max="7435" width="5.625" style="73" customWidth="1"/>
    <col min="7436" max="7680" width="8" style="73"/>
    <col min="7681" max="7681" width="2.5" style="73" customWidth="1"/>
    <col min="7682" max="7682" width="9.375" style="73" customWidth="1"/>
    <col min="7683" max="7683" width="1.25" style="73" customWidth="1"/>
    <col min="7684" max="7689" width="11.75" style="73" customWidth="1"/>
    <col min="7690" max="7690" width="9.875" style="73" customWidth="1"/>
    <col min="7691" max="7691" width="5.625" style="73" customWidth="1"/>
    <col min="7692" max="7936" width="8" style="73"/>
    <col min="7937" max="7937" width="2.5" style="73" customWidth="1"/>
    <col min="7938" max="7938" width="9.375" style="73" customWidth="1"/>
    <col min="7939" max="7939" width="1.25" style="73" customWidth="1"/>
    <col min="7940" max="7945" width="11.75" style="73" customWidth="1"/>
    <col min="7946" max="7946" width="9.875" style="73" customWidth="1"/>
    <col min="7947" max="7947" width="5.625" style="73" customWidth="1"/>
    <col min="7948" max="8192" width="8" style="73"/>
    <col min="8193" max="8193" width="2.5" style="73" customWidth="1"/>
    <col min="8194" max="8194" width="9.375" style="73" customWidth="1"/>
    <col min="8195" max="8195" width="1.25" style="73" customWidth="1"/>
    <col min="8196" max="8201" width="11.75" style="73" customWidth="1"/>
    <col min="8202" max="8202" width="9.875" style="73" customWidth="1"/>
    <col min="8203" max="8203" width="5.625" style="73" customWidth="1"/>
    <col min="8204" max="8448" width="8" style="73"/>
    <col min="8449" max="8449" width="2.5" style="73" customWidth="1"/>
    <col min="8450" max="8450" width="9.375" style="73" customWidth="1"/>
    <col min="8451" max="8451" width="1.25" style="73" customWidth="1"/>
    <col min="8452" max="8457" width="11.75" style="73" customWidth="1"/>
    <col min="8458" max="8458" width="9.875" style="73" customWidth="1"/>
    <col min="8459" max="8459" width="5.625" style="73" customWidth="1"/>
    <col min="8460" max="8704" width="8" style="73"/>
    <col min="8705" max="8705" width="2.5" style="73" customWidth="1"/>
    <col min="8706" max="8706" width="9.375" style="73" customWidth="1"/>
    <col min="8707" max="8707" width="1.25" style="73" customWidth="1"/>
    <col min="8708" max="8713" width="11.75" style="73" customWidth="1"/>
    <col min="8714" max="8714" width="9.875" style="73" customWidth="1"/>
    <col min="8715" max="8715" width="5.625" style="73" customWidth="1"/>
    <col min="8716" max="8960" width="8" style="73"/>
    <col min="8961" max="8961" width="2.5" style="73" customWidth="1"/>
    <col min="8962" max="8962" width="9.375" style="73" customWidth="1"/>
    <col min="8963" max="8963" width="1.25" style="73" customWidth="1"/>
    <col min="8964" max="8969" width="11.75" style="73" customWidth="1"/>
    <col min="8970" max="8970" width="9.875" style="73" customWidth="1"/>
    <col min="8971" max="8971" width="5.625" style="73" customWidth="1"/>
    <col min="8972" max="9216" width="8" style="73"/>
    <col min="9217" max="9217" width="2.5" style="73" customWidth="1"/>
    <col min="9218" max="9218" width="9.375" style="73" customWidth="1"/>
    <col min="9219" max="9219" width="1.25" style="73" customWidth="1"/>
    <col min="9220" max="9225" width="11.75" style="73" customWidth="1"/>
    <col min="9226" max="9226" width="9.875" style="73" customWidth="1"/>
    <col min="9227" max="9227" width="5.625" style="73" customWidth="1"/>
    <col min="9228" max="9472" width="8" style="73"/>
    <col min="9473" max="9473" width="2.5" style="73" customWidth="1"/>
    <col min="9474" max="9474" width="9.375" style="73" customWidth="1"/>
    <col min="9475" max="9475" width="1.25" style="73" customWidth="1"/>
    <col min="9476" max="9481" width="11.75" style="73" customWidth="1"/>
    <col min="9482" max="9482" width="9.875" style="73" customWidth="1"/>
    <col min="9483" max="9483" width="5.625" style="73" customWidth="1"/>
    <col min="9484" max="9728" width="8" style="73"/>
    <col min="9729" max="9729" width="2.5" style="73" customWidth="1"/>
    <col min="9730" max="9730" width="9.375" style="73" customWidth="1"/>
    <col min="9731" max="9731" width="1.25" style="73" customWidth="1"/>
    <col min="9732" max="9737" width="11.75" style="73" customWidth="1"/>
    <col min="9738" max="9738" width="9.875" style="73" customWidth="1"/>
    <col min="9739" max="9739" width="5.625" style="73" customWidth="1"/>
    <col min="9740" max="9984" width="8" style="73"/>
    <col min="9985" max="9985" width="2.5" style="73" customWidth="1"/>
    <col min="9986" max="9986" width="9.375" style="73" customWidth="1"/>
    <col min="9987" max="9987" width="1.25" style="73" customWidth="1"/>
    <col min="9988" max="9993" width="11.75" style="73" customWidth="1"/>
    <col min="9994" max="9994" width="9.875" style="73" customWidth="1"/>
    <col min="9995" max="9995" width="5.625" style="73" customWidth="1"/>
    <col min="9996" max="10240" width="8" style="73"/>
    <col min="10241" max="10241" width="2.5" style="73" customWidth="1"/>
    <col min="10242" max="10242" width="9.375" style="73" customWidth="1"/>
    <col min="10243" max="10243" width="1.25" style="73" customWidth="1"/>
    <col min="10244" max="10249" width="11.75" style="73" customWidth="1"/>
    <col min="10250" max="10250" width="9.875" style="73" customWidth="1"/>
    <col min="10251" max="10251" width="5.625" style="73" customWidth="1"/>
    <col min="10252" max="10496" width="8" style="73"/>
    <col min="10497" max="10497" width="2.5" style="73" customWidth="1"/>
    <col min="10498" max="10498" width="9.375" style="73" customWidth="1"/>
    <col min="10499" max="10499" width="1.25" style="73" customWidth="1"/>
    <col min="10500" max="10505" width="11.75" style="73" customWidth="1"/>
    <col min="10506" max="10506" width="9.875" style="73" customWidth="1"/>
    <col min="10507" max="10507" width="5.625" style="73" customWidth="1"/>
    <col min="10508" max="10752" width="8" style="73"/>
    <col min="10753" max="10753" width="2.5" style="73" customWidth="1"/>
    <col min="10754" max="10754" width="9.375" style="73" customWidth="1"/>
    <col min="10755" max="10755" width="1.25" style="73" customWidth="1"/>
    <col min="10756" max="10761" width="11.75" style="73" customWidth="1"/>
    <col min="10762" max="10762" width="9.875" style="73" customWidth="1"/>
    <col min="10763" max="10763" width="5.625" style="73" customWidth="1"/>
    <col min="10764" max="11008" width="8" style="73"/>
    <col min="11009" max="11009" width="2.5" style="73" customWidth="1"/>
    <col min="11010" max="11010" width="9.375" style="73" customWidth="1"/>
    <col min="11011" max="11011" width="1.25" style="73" customWidth="1"/>
    <col min="11012" max="11017" width="11.75" style="73" customWidth="1"/>
    <col min="11018" max="11018" width="9.875" style="73" customWidth="1"/>
    <col min="11019" max="11019" width="5.625" style="73" customWidth="1"/>
    <col min="11020" max="11264" width="8" style="73"/>
    <col min="11265" max="11265" width="2.5" style="73" customWidth="1"/>
    <col min="11266" max="11266" width="9.375" style="73" customWidth="1"/>
    <col min="11267" max="11267" width="1.25" style="73" customWidth="1"/>
    <col min="11268" max="11273" width="11.75" style="73" customWidth="1"/>
    <col min="11274" max="11274" width="9.875" style="73" customWidth="1"/>
    <col min="11275" max="11275" width="5.625" style="73" customWidth="1"/>
    <col min="11276" max="11520" width="8" style="73"/>
    <col min="11521" max="11521" width="2.5" style="73" customWidth="1"/>
    <col min="11522" max="11522" width="9.375" style="73" customWidth="1"/>
    <col min="11523" max="11523" width="1.25" style="73" customWidth="1"/>
    <col min="11524" max="11529" width="11.75" style="73" customWidth="1"/>
    <col min="11530" max="11530" width="9.875" style="73" customWidth="1"/>
    <col min="11531" max="11531" width="5.625" style="73" customWidth="1"/>
    <col min="11532" max="11776" width="8" style="73"/>
    <col min="11777" max="11777" width="2.5" style="73" customWidth="1"/>
    <col min="11778" max="11778" width="9.375" style="73" customWidth="1"/>
    <col min="11779" max="11779" width="1.25" style="73" customWidth="1"/>
    <col min="11780" max="11785" width="11.75" style="73" customWidth="1"/>
    <col min="11786" max="11786" width="9.875" style="73" customWidth="1"/>
    <col min="11787" max="11787" width="5.625" style="73" customWidth="1"/>
    <col min="11788" max="12032" width="8" style="73"/>
    <col min="12033" max="12033" width="2.5" style="73" customWidth="1"/>
    <col min="12034" max="12034" width="9.375" style="73" customWidth="1"/>
    <col min="12035" max="12035" width="1.25" style="73" customWidth="1"/>
    <col min="12036" max="12041" width="11.75" style="73" customWidth="1"/>
    <col min="12042" max="12042" width="9.875" style="73" customWidth="1"/>
    <col min="12043" max="12043" width="5.625" style="73" customWidth="1"/>
    <col min="12044" max="12288" width="8" style="73"/>
    <col min="12289" max="12289" width="2.5" style="73" customWidth="1"/>
    <col min="12290" max="12290" width="9.375" style="73" customWidth="1"/>
    <col min="12291" max="12291" width="1.25" style="73" customWidth="1"/>
    <col min="12292" max="12297" width="11.75" style="73" customWidth="1"/>
    <col min="12298" max="12298" width="9.875" style="73" customWidth="1"/>
    <col min="12299" max="12299" width="5.625" style="73" customWidth="1"/>
    <col min="12300" max="12544" width="8" style="73"/>
    <col min="12545" max="12545" width="2.5" style="73" customWidth="1"/>
    <col min="12546" max="12546" width="9.375" style="73" customWidth="1"/>
    <col min="12547" max="12547" width="1.25" style="73" customWidth="1"/>
    <col min="12548" max="12553" width="11.75" style="73" customWidth="1"/>
    <col min="12554" max="12554" width="9.875" style="73" customWidth="1"/>
    <col min="12555" max="12555" width="5.625" style="73" customWidth="1"/>
    <col min="12556" max="12800" width="8" style="73"/>
    <col min="12801" max="12801" width="2.5" style="73" customWidth="1"/>
    <col min="12802" max="12802" width="9.375" style="73" customWidth="1"/>
    <col min="12803" max="12803" width="1.25" style="73" customWidth="1"/>
    <col min="12804" max="12809" width="11.75" style="73" customWidth="1"/>
    <col min="12810" max="12810" width="9.875" style="73" customWidth="1"/>
    <col min="12811" max="12811" width="5.625" style="73" customWidth="1"/>
    <col min="12812" max="13056" width="8" style="73"/>
    <col min="13057" max="13057" width="2.5" style="73" customWidth="1"/>
    <col min="13058" max="13058" width="9.375" style="73" customWidth="1"/>
    <col min="13059" max="13059" width="1.25" style="73" customWidth="1"/>
    <col min="13060" max="13065" width="11.75" style="73" customWidth="1"/>
    <col min="13066" max="13066" width="9.875" style="73" customWidth="1"/>
    <col min="13067" max="13067" width="5.625" style="73" customWidth="1"/>
    <col min="13068" max="13312" width="8" style="73"/>
    <col min="13313" max="13313" width="2.5" style="73" customWidth="1"/>
    <col min="13314" max="13314" width="9.375" style="73" customWidth="1"/>
    <col min="13315" max="13315" width="1.25" style="73" customWidth="1"/>
    <col min="13316" max="13321" width="11.75" style="73" customWidth="1"/>
    <col min="13322" max="13322" width="9.875" style="73" customWidth="1"/>
    <col min="13323" max="13323" width="5.625" style="73" customWidth="1"/>
    <col min="13324" max="13568" width="8" style="73"/>
    <col min="13569" max="13569" width="2.5" style="73" customWidth="1"/>
    <col min="13570" max="13570" width="9.375" style="73" customWidth="1"/>
    <col min="13571" max="13571" width="1.25" style="73" customWidth="1"/>
    <col min="13572" max="13577" width="11.75" style="73" customWidth="1"/>
    <col min="13578" max="13578" width="9.875" style="73" customWidth="1"/>
    <col min="13579" max="13579" width="5.625" style="73" customWidth="1"/>
    <col min="13580" max="13824" width="8" style="73"/>
    <col min="13825" max="13825" width="2.5" style="73" customWidth="1"/>
    <col min="13826" max="13826" width="9.375" style="73" customWidth="1"/>
    <col min="13827" max="13827" width="1.25" style="73" customWidth="1"/>
    <col min="13828" max="13833" width="11.75" style="73" customWidth="1"/>
    <col min="13834" max="13834" width="9.875" style="73" customWidth="1"/>
    <col min="13835" max="13835" width="5.625" style="73" customWidth="1"/>
    <col min="13836" max="14080" width="8" style="73"/>
    <col min="14081" max="14081" width="2.5" style="73" customWidth="1"/>
    <col min="14082" max="14082" width="9.375" style="73" customWidth="1"/>
    <col min="14083" max="14083" width="1.25" style="73" customWidth="1"/>
    <col min="14084" max="14089" width="11.75" style="73" customWidth="1"/>
    <col min="14090" max="14090" width="9.875" style="73" customWidth="1"/>
    <col min="14091" max="14091" width="5.625" style="73" customWidth="1"/>
    <col min="14092" max="14336" width="8" style="73"/>
    <col min="14337" max="14337" width="2.5" style="73" customWidth="1"/>
    <col min="14338" max="14338" width="9.375" style="73" customWidth="1"/>
    <col min="14339" max="14339" width="1.25" style="73" customWidth="1"/>
    <col min="14340" max="14345" width="11.75" style="73" customWidth="1"/>
    <col min="14346" max="14346" width="9.875" style="73" customWidth="1"/>
    <col min="14347" max="14347" width="5.625" style="73" customWidth="1"/>
    <col min="14348" max="14592" width="8" style="73"/>
    <col min="14593" max="14593" width="2.5" style="73" customWidth="1"/>
    <col min="14594" max="14594" width="9.375" style="73" customWidth="1"/>
    <col min="14595" max="14595" width="1.25" style="73" customWidth="1"/>
    <col min="14596" max="14601" width="11.75" style="73" customWidth="1"/>
    <col min="14602" max="14602" width="9.875" style="73" customWidth="1"/>
    <col min="14603" max="14603" width="5.625" style="73" customWidth="1"/>
    <col min="14604" max="14848" width="8" style="73"/>
    <col min="14849" max="14849" width="2.5" style="73" customWidth="1"/>
    <col min="14850" max="14850" width="9.375" style="73" customWidth="1"/>
    <col min="14851" max="14851" width="1.25" style="73" customWidth="1"/>
    <col min="14852" max="14857" width="11.75" style="73" customWidth="1"/>
    <col min="14858" max="14858" width="9.875" style="73" customWidth="1"/>
    <col min="14859" max="14859" width="5.625" style="73" customWidth="1"/>
    <col min="14860" max="15104" width="8" style="73"/>
    <col min="15105" max="15105" width="2.5" style="73" customWidth="1"/>
    <col min="15106" max="15106" width="9.375" style="73" customWidth="1"/>
    <col min="15107" max="15107" width="1.25" style="73" customWidth="1"/>
    <col min="15108" max="15113" width="11.75" style="73" customWidth="1"/>
    <col min="15114" max="15114" width="9.875" style="73" customWidth="1"/>
    <col min="15115" max="15115" width="5.625" style="73" customWidth="1"/>
    <col min="15116" max="15360" width="8" style="73"/>
    <col min="15361" max="15361" width="2.5" style="73" customWidth="1"/>
    <col min="15362" max="15362" width="9.375" style="73" customWidth="1"/>
    <col min="15363" max="15363" width="1.25" style="73" customWidth="1"/>
    <col min="15364" max="15369" width="11.75" style="73" customWidth="1"/>
    <col min="15370" max="15370" width="9.875" style="73" customWidth="1"/>
    <col min="15371" max="15371" width="5.625" style="73" customWidth="1"/>
    <col min="15372" max="15616" width="8" style="73"/>
    <col min="15617" max="15617" width="2.5" style="73" customWidth="1"/>
    <col min="15618" max="15618" width="9.375" style="73" customWidth="1"/>
    <col min="15619" max="15619" width="1.25" style="73" customWidth="1"/>
    <col min="15620" max="15625" width="11.75" style="73" customWidth="1"/>
    <col min="15626" max="15626" width="9.875" style="73" customWidth="1"/>
    <col min="15627" max="15627" width="5.625" style="73" customWidth="1"/>
    <col min="15628" max="15872" width="8" style="73"/>
    <col min="15873" max="15873" width="2.5" style="73" customWidth="1"/>
    <col min="15874" max="15874" width="9.375" style="73" customWidth="1"/>
    <col min="15875" max="15875" width="1.25" style="73" customWidth="1"/>
    <col min="15876" max="15881" width="11.75" style="73" customWidth="1"/>
    <col min="15882" max="15882" width="9.875" style="73" customWidth="1"/>
    <col min="15883" max="15883" width="5.625" style="73" customWidth="1"/>
    <col min="15884" max="16128" width="8" style="73"/>
    <col min="16129" max="16129" width="2.5" style="73" customWidth="1"/>
    <col min="16130" max="16130" width="9.375" style="73" customWidth="1"/>
    <col min="16131" max="16131" width="1.25" style="73" customWidth="1"/>
    <col min="16132" max="16137" width="11.75" style="73" customWidth="1"/>
    <col min="16138" max="16138" width="9.875" style="73" customWidth="1"/>
    <col min="16139" max="16139" width="5.625" style="73" customWidth="1"/>
    <col min="16140" max="16384" width="8" style="73"/>
  </cols>
  <sheetData>
    <row r="1" spans="1:17" s="2" customFormat="1" ht="18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7" s="2" customFormat="1" ht="16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7" s="3" customFormat="1" ht="10.5" customHeight="1" x14ac:dyDescent="0.15">
      <c r="A3" s="3" t="s">
        <v>1</v>
      </c>
    </row>
    <row r="4" spans="1:17" s="3" customFormat="1" ht="10.5" customHeight="1" x14ac:dyDescent="0.15">
      <c r="A4" s="3" t="s">
        <v>2</v>
      </c>
    </row>
    <row r="5" spans="1:17" s="3" customFormat="1" ht="10.5" customHeight="1" x14ac:dyDescent="0.15">
      <c r="A5" s="3" t="s">
        <v>3</v>
      </c>
    </row>
    <row r="6" spans="1:17" s="3" customFormat="1" ht="10.5" customHeight="1" x14ac:dyDescent="0.15">
      <c r="A6" s="3" t="s">
        <v>4</v>
      </c>
    </row>
    <row r="7" spans="1:17" s="3" customFormat="1" ht="11.25" customHeight="1" thickBot="1" x14ac:dyDescent="0.2">
      <c r="A7" s="3" t="s">
        <v>5</v>
      </c>
    </row>
    <row r="8" spans="1:17" s="12" customFormat="1" ht="40.5" customHeight="1" x14ac:dyDescent="0.15">
      <c r="A8" s="4"/>
      <c r="B8" s="5" t="s">
        <v>6</v>
      </c>
      <c r="C8" s="6"/>
      <c r="D8" s="7" t="s">
        <v>7</v>
      </c>
      <c r="E8" s="7" t="s">
        <v>8</v>
      </c>
      <c r="F8" s="7" t="s">
        <v>9</v>
      </c>
      <c r="G8" s="8" t="s">
        <v>10</v>
      </c>
      <c r="H8" s="8" t="s">
        <v>11</v>
      </c>
      <c r="I8" s="9" t="s">
        <v>12</v>
      </c>
      <c r="J8" s="10" t="s">
        <v>13</v>
      </c>
      <c r="K8" s="11"/>
    </row>
    <row r="9" spans="1:17" s="19" customFormat="1" ht="9" customHeight="1" x14ac:dyDescent="0.15">
      <c r="A9" s="13"/>
      <c r="B9" s="14"/>
      <c r="C9" s="15"/>
      <c r="D9" s="16" t="s">
        <v>14</v>
      </c>
      <c r="E9" s="16" t="s">
        <v>14</v>
      </c>
      <c r="F9" s="16" t="s">
        <v>14</v>
      </c>
      <c r="G9" s="17" t="s">
        <v>15</v>
      </c>
      <c r="H9" s="17" t="s">
        <v>15</v>
      </c>
      <c r="I9" s="18" t="s">
        <v>15</v>
      </c>
      <c r="K9" s="17" t="s">
        <v>15</v>
      </c>
    </row>
    <row r="10" spans="1:17" s="28" customFormat="1" ht="15" customHeight="1" x14ac:dyDescent="0.15">
      <c r="A10" s="20"/>
      <c r="B10" s="21" t="s">
        <v>16</v>
      </c>
      <c r="C10" s="22"/>
      <c r="D10" s="23">
        <f>+D11+D12</f>
        <v>344</v>
      </c>
      <c r="E10" s="23">
        <f>E11+E12</f>
        <v>7377</v>
      </c>
      <c r="F10" s="23">
        <v>686151</v>
      </c>
      <c r="G10" s="23">
        <v>4318</v>
      </c>
      <c r="H10" s="23">
        <v>2269</v>
      </c>
      <c r="I10" s="24">
        <v>385</v>
      </c>
      <c r="J10" s="25">
        <v>6687</v>
      </c>
      <c r="K10" s="26">
        <v>78</v>
      </c>
      <c r="L10" s="27"/>
    </row>
    <row r="11" spans="1:17" s="28" customFormat="1" ht="15" customHeight="1" x14ac:dyDescent="0.15">
      <c r="A11" s="20"/>
      <c r="B11" s="21" t="s">
        <v>17</v>
      </c>
      <c r="C11" s="22"/>
      <c r="D11" s="29">
        <f>SUM(D14:D23)</f>
        <v>220</v>
      </c>
      <c r="E11" s="29">
        <f>SUM(E14:E23)</f>
        <v>5818</v>
      </c>
      <c r="F11" s="29">
        <v>566502</v>
      </c>
      <c r="G11" s="29">
        <v>3786</v>
      </c>
      <c r="H11" s="29">
        <v>1967</v>
      </c>
      <c r="I11" s="30">
        <v>298</v>
      </c>
      <c r="J11" s="25">
        <v>5638</v>
      </c>
      <c r="K11" s="26">
        <v>56</v>
      </c>
      <c r="L11" s="27"/>
    </row>
    <row r="12" spans="1:17" s="28" customFormat="1" ht="15" customHeight="1" x14ac:dyDescent="0.15">
      <c r="A12" s="20"/>
      <c r="B12" s="21" t="s">
        <v>18</v>
      </c>
      <c r="C12" s="22"/>
      <c r="D12" s="29">
        <f>+D26+D34+D37+D40+D45+D29</f>
        <v>124</v>
      </c>
      <c r="E12" s="29">
        <f>E26+E29+E34+E37+E40+E45</f>
        <v>1559</v>
      </c>
      <c r="F12" s="29">
        <v>119649</v>
      </c>
      <c r="G12" s="29">
        <v>532</v>
      </c>
      <c r="H12" s="29">
        <v>302</v>
      </c>
      <c r="I12" s="30">
        <v>87</v>
      </c>
      <c r="J12" s="25">
        <v>1049</v>
      </c>
      <c r="K12" s="26">
        <v>22</v>
      </c>
      <c r="L12" s="27"/>
      <c r="P12" s="31"/>
      <c r="Q12" s="31"/>
    </row>
    <row r="13" spans="1:17" s="3" customFormat="1" ht="15" customHeight="1" x14ac:dyDescent="0.15">
      <c r="A13" s="32"/>
      <c r="B13" s="33"/>
      <c r="C13" s="34"/>
      <c r="D13" s="35"/>
      <c r="E13" s="35"/>
      <c r="F13" s="35"/>
      <c r="G13" s="36"/>
      <c r="H13" s="36"/>
      <c r="I13" s="37"/>
      <c r="P13" s="38"/>
      <c r="Q13" s="38"/>
    </row>
    <row r="14" spans="1:17" s="3" customFormat="1" ht="15" customHeight="1" x14ac:dyDescent="0.15">
      <c r="A14" s="39">
        <v>1</v>
      </c>
      <c r="B14" s="40" t="s">
        <v>19</v>
      </c>
      <c r="C14" s="41"/>
      <c r="D14" s="42">
        <v>36</v>
      </c>
      <c r="E14" s="42">
        <v>1772</v>
      </c>
      <c r="F14" s="42">
        <v>193326</v>
      </c>
      <c r="G14" s="42">
        <v>1661</v>
      </c>
      <c r="H14" s="42">
        <v>846</v>
      </c>
      <c r="I14" s="43">
        <v>73</v>
      </c>
      <c r="J14" s="44">
        <v>2285</v>
      </c>
      <c r="K14" s="45">
        <v>7</v>
      </c>
      <c r="Q14" s="38"/>
    </row>
    <row r="15" spans="1:17" s="3" customFormat="1" ht="15" customHeight="1" x14ac:dyDescent="0.15">
      <c r="A15" s="39">
        <v>2</v>
      </c>
      <c r="B15" s="40" t="s">
        <v>20</v>
      </c>
      <c r="C15" s="41"/>
      <c r="D15" s="35">
        <v>30</v>
      </c>
      <c r="E15" s="35">
        <v>1334</v>
      </c>
      <c r="F15" s="35">
        <v>101858</v>
      </c>
      <c r="G15" s="42">
        <v>641</v>
      </c>
      <c r="H15" s="42">
        <v>336</v>
      </c>
      <c r="I15" s="43">
        <v>57</v>
      </c>
      <c r="J15" s="44">
        <v>718</v>
      </c>
      <c r="K15" s="45">
        <v>3</v>
      </c>
    </row>
    <row r="16" spans="1:17" s="3" customFormat="1" ht="15" customHeight="1" x14ac:dyDescent="0.15">
      <c r="A16" s="39">
        <v>3</v>
      </c>
      <c r="B16" s="40" t="s">
        <v>21</v>
      </c>
      <c r="C16" s="41"/>
      <c r="D16" s="35">
        <v>22</v>
      </c>
      <c r="E16" s="35">
        <v>439</v>
      </c>
      <c r="F16" s="35">
        <v>58294</v>
      </c>
      <c r="G16" s="35">
        <v>497</v>
      </c>
      <c r="H16" s="35">
        <v>221</v>
      </c>
      <c r="I16" s="37">
        <v>31</v>
      </c>
      <c r="J16" s="46">
        <v>640</v>
      </c>
      <c r="K16" s="45">
        <v>20</v>
      </c>
    </row>
    <row r="17" spans="1:12" s="3" customFormat="1" ht="15" customHeight="1" x14ac:dyDescent="0.15">
      <c r="A17" s="39">
        <v>4</v>
      </c>
      <c r="B17" s="40" t="s">
        <v>22</v>
      </c>
      <c r="C17" s="41"/>
      <c r="D17" s="35">
        <v>16</v>
      </c>
      <c r="E17" s="35">
        <v>285</v>
      </c>
      <c r="F17" s="35">
        <v>16443</v>
      </c>
      <c r="G17" s="35">
        <v>61</v>
      </c>
      <c r="H17" s="35">
        <v>48</v>
      </c>
      <c r="I17" s="37">
        <v>18</v>
      </c>
      <c r="J17" s="46">
        <v>122</v>
      </c>
      <c r="K17" s="45">
        <v>8</v>
      </c>
    </row>
    <row r="18" spans="1:12" s="3" customFormat="1" ht="15" customHeight="1" x14ac:dyDescent="0.15">
      <c r="A18" s="39">
        <v>5</v>
      </c>
      <c r="B18" s="40" t="s">
        <v>23</v>
      </c>
      <c r="C18" s="41"/>
      <c r="D18" s="35">
        <v>24</v>
      </c>
      <c r="E18" s="35">
        <v>461</v>
      </c>
      <c r="F18" s="35">
        <v>45239</v>
      </c>
      <c r="G18" s="35">
        <v>272</v>
      </c>
      <c r="H18" s="35">
        <v>158</v>
      </c>
      <c r="I18" s="37">
        <v>32</v>
      </c>
      <c r="J18" s="46">
        <v>379</v>
      </c>
      <c r="K18" s="45"/>
    </row>
    <row r="19" spans="1:12" s="3" customFormat="1" ht="15" customHeight="1" x14ac:dyDescent="0.15">
      <c r="A19" s="39">
        <v>6</v>
      </c>
      <c r="B19" s="40" t="s">
        <v>24</v>
      </c>
      <c r="C19" s="41"/>
      <c r="D19" s="35">
        <v>20</v>
      </c>
      <c r="E19" s="35">
        <v>350</v>
      </c>
      <c r="F19" s="35">
        <v>40781</v>
      </c>
      <c r="G19" s="35">
        <v>187</v>
      </c>
      <c r="H19" s="35">
        <v>107</v>
      </c>
      <c r="I19" s="37">
        <v>30</v>
      </c>
      <c r="J19" s="46">
        <v>360</v>
      </c>
      <c r="K19" s="45">
        <v>6</v>
      </c>
    </row>
    <row r="20" spans="1:12" s="3" customFormat="1" ht="15" customHeight="1" x14ac:dyDescent="0.15">
      <c r="A20" s="39">
        <v>7</v>
      </c>
      <c r="B20" s="40" t="s">
        <v>25</v>
      </c>
      <c r="C20" s="41"/>
      <c r="D20" s="35">
        <v>16</v>
      </c>
      <c r="E20" s="35">
        <v>236</v>
      </c>
      <c r="F20" s="35">
        <v>24446</v>
      </c>
      <c r="G20" s="35">
        <v>112</v>
      </c>
      <c r="H20" s="35">
        <v>56</v>
      </c>
      <c r="I20" s="37">
        <v>12</v>
      </c>
      <c r="J20" s="46">
        <v>186</v>
      </c>
      <c r="K20" s="45"/>
    </row>
    <row r="21" spans="1:12" s="3" customFormat="1" ht="15" customHeight="1" x14ac:dyDescent="0.15">
      <c r="A21" s="39">
        <v>8</v>
      </c>
      <c r="B21" s="40" t="s">
        <v>26</v>
      </c>
      <c r="C21" s="41"/>
      <c r="D21" s="35">
        <v>20</v>
      </c>
      <c r="E21" s="35">
        <v>463</v>
      </c>
      <c r="F21" s="35">
        <v>37321</v>
      </c>
      <c r="G21" s="42">
        <v>162</v>
      </c>
      <c r="H21" s="42">
        <v>91</v>
      </c>
      <c r="I21" s="43">
        <v>15</v>
      </c>
      <c r="J21" s="44">
        <v>441</v>
      </c>
      <c r="K21" s="45">
        <v>5</v>
      </c>
    </row>
    <row r="22" spans="1:12" s="3" customFormat="1" ht="15" customHeight="1" x14ac:dyDescent="0.15">
      <c r="A22" s="39">
        <v>9</v>
      </c>
      <c r="B22" s="40" t="s">
        <v>27</v>
      </c>
      <c r="C22" s="41"/>
      <c r="D22" s="42">
        <v>16</v>
      </c>
      <c r="E22" s="42">
        <v>203</v>
      </c>
      <c r="F22" s="42">
        <v>22191</v>
      </c>
      <c r="G22" s="35">
        <v>73</v>
      </c>
      <c r="H22" s="35">
        <v>43</v>
      </c>
      <c r="I22" s="37">
        <v>16</v>
      </c>
      <c r="J22" s="44">
        <v>131</v>
      </c>
      <c r="K22" s="45">
        <v>3</v>
      </c>
    </row>
    <row r="23" spans="1:12" s="3" customFormat="1" ht="15" customHeight="1" x14ac:dyDescent="0.15">
      <c r="A23" s="47">
        <v>10</v>
      </c>
      <c r="B23" s="40" t="s">
        <v>28</v>
      </c>
      <c r="C23" s="48"/>
      <c r="D23" s="35">
        <v>20</v>
      </c>
      <c r="E23" s="35">
        <v>275</v>
      </c>
      <c r="F23" s="35">
        <v>26603</v>
      </c>
      <c r="G23" s="35">
        <v>120</v>
      </c>
      <c r="H23" s="35">
        <v>61</v>
      </c>
      <c r="I23" s="37">
        <v>14</v>
      </c>
      <c r="J23" s="44">
        <v>376</v>
      </c>
      <c r="K23" s="45">
        <v>4</v>
      </c>
    </row>
    <row r="24" spans="1:12" s="3" customFormat="1" ht="6.75" customHeight="1" x14ac:dyDescent="0.15">
      <c r="A24" s="49"/>
      <c r="B24" s="33"/>
      <c r="C24" s="50"/>
      <c r="D24" s="35"/>
      <c r="E24" s="35"/>
      <c r="F24" s="35"/>
      <c r="G24" s="35"/>
      <c r="H24" s="35"/>
      <c r="I24" s="37"/>
      <c r="J24" s="51"/>
      <c r="K24" s="45"/>
    </row>
    <row r="25" spans="1:12" s="3" customFormat="1" ht="6.75" customHeight="1" x14ac:dyDescent="0.15">
      <c r="A25" s="32"/>
      <c r="B25" s="33"/>
      <c r="C25" s="34"/>
      <c r="D25" s="35"/>
      <c r="E25" s="35"/>
      <c r="F25" s="35"/>
      <c r="G25" s="35"/>
      <c r="H25" s="35"/>
      <c r="I25" s="37"/>
      <c r="J25" s="52"/>
      <c r="K25" s="53"/>
    </row>
    <row r="26" spans="1:12" s="28" customFormat="1" ht="15" customHeight="1" x14ac:dyDescent="0.15">
      <c r="A26" s="54"/>
      <c r="B26" s="21" t="s">
        <v>29</v>
      </c>
      <c r="C26" s="22"/>
      <c r="D26" s="29">
        <v>12</v>
      </c>
      <c r="E26" s="29">
        <f>E27</f>
        <v>143</v>
      </c>
      <c r="F26" s="29">
        <v>13073</v>
      </c>
      <c r="G26" s="29">
        <v>56</v>
      </c>
      <c r="H26" s="29">
        <v>31</v>
      </c>
      <c r="I26" s="30">
        <v>9</v>
      </c>
      <c r="J26" s="55">
        <v>184</v>
      </c>
      <c r="K26" s="26">
        <v>7</v>
      </c>
      <c r="L26" s="27"/>
    </row>
    <row r="27" spans="1:12" s="3" customFormat="1" ht="15" customHeight="1" x14ac:dyDescent="0.15">
      <c r="A27" s="39">
        <v>11</v>
      </c>
      <c r="B27" s="40" t="s">
        <v>30</v>
      </c>
      <c r="C27" s="41"/>
      <c r="D27" s="42">
        <v>12</v>
      </c>
      <c r="E27" s="42">
        <v>143</v>
      </c>
      <c r="F27" s="42">
        <v>13073</v>
      </c>
      <c r="G27" s="42">
        <v>56</v>
      </c>
      <c r="H27" s="42">
        <v>31</v>
      </c>
      <c r="I27" s="43">
        <v>9</v>
      </c>
      <c r="J27" s="44">
        <v>184</v>
      </c>
      <c r="K27" s="45">
        <v>7</v>
      </c>
    </row>
    <row r="28" spans="1:12" s="3" customFormat="1" ht="6.75" customHeight="1" x14ac:dyDescent="0.15">
      <c r="A28" s="32"/>
      <c r="B28" s="33"/>
      <c r="C28" s="34"/>
      <c r="D28" s="42"/>
      <c r="E28" s="42"/>
      <c r="F28" s="42"/>
      <c r="G28" s="42"/>
      <c r="H28" s="42"/>
      <c r="I28" s="43"/>
      <c r="J28" s="56"/>
      <c r="K28" s="57"/>
    </row>
    <row r="29" spans="1:12" s="28" customFormat="1" ht="15" customHeight="1" x14ac:dyDescent="0.15">
      <c r="A29" s="54"/>
      <c r="B29" s="21" t="s">
        <v>31</v>
      </c>
      <c r="C29" s="22"/>
      <c r="D29" s="23">
        <v>39</v>
      </c>
      <c r="E29" s="23">
        <f>SUM(E30:E32)</f>
        <v>478</v>
      </c>
      <c r="F29" s="23">
        <v>43944</v>
      </c>
      <c r="G29" s="29">
        <v>285</v>
      </c>
      <c r="H29" s="29">
        <v>149</v>
      </c>
      <c r="I29" s="30">
        <v>29</v>
      </c>
      <c r="J29" s="55">
        <v>374</v>
      </c>
      <c r="K29" s="58">
        <v>15</v>
      </c>
      <c r="L29" s="27"/>
    </row>
    <row r="30" spans="1:12" s="3" customFormat="1" ht="15" customHeight="1" x14ac:dyDescent="0.15">
      <c r="A30" s="39">
        <v>12</v>
      </c>
      <c r="B30" s="40" t="s">
        <v>32</v>
      </c>
      <c r="C30" s="41"/>
      <c r="D30" s="35">
        <v>13</v>
      </c>
      <c r="E30" s="35">
        <v>146</v>
      </c>
      <c r="F30" s="35">
        <v>14574</v>
      </c>
      <c r="G30" s="35">
        <v>92</v>
      </c>
      <c r="H30" s="35">
        <v>36</v>
      </c>
      <c r="I30" s="37">
        <v>14</v>
      </c>
      <c r="J30" s="46">
        <v>71</v>
      </c>
      <c r="K30" s="45">
        <v>13</v>
      </c>
      <c r="L30" s="59"/>
    </row>
    <row r="31" spans="1:12" s="3" customFormat="1" ht="15" customHeight="1" x14ac:dyDescent="0.15">
      <c r="A31" s="39">
        <v>13</v>
      </c>
      <c r="B31" s="40" t="s">
        <v>33</v>
      </c>
      <c r="C31" s="41"/>
      <c r="D31" s="35">
        <v>10</v>
      </c>
      <c r="E31" s="35">
        <v>88</v>
      </c>
      <c r="F31" s="35">
        <v>7783</v>
      </c>
      <c r="G31" s="35">
        <v>60</v>
      </c>
      <c r="H31" s="35">
        <v>42</v>
      </c>
      <c r="I31" s="37">
        <v>4</v>
      </c>
      <c r="J31" s="44">
        <v>80</v>
      </c>
      <c r="K31" s="45"/>
      <c r="L31" s="59"/>
    </row>
    <row r="32" spans="1:12" s="3" customFormat="1" ht="15" customHeight="1" x14ac:dyDescent="0.15">
      <c r="A32" s="39">
        <v>14</v>
      </c>
      <c r="B32" s="40" t="s">
        <v>34</v>
      </c>
      <c r="C32" s="41"/>
      <c r="D32" s="35">
        <v>16</v>
      </c>
      <c r="E32" s="35">
        <v>244</v>
      </c>
      <c r="F32" s="35">
        <v>21587</v>
      </c>
      <c r="G32" s="42">
        <v>133</v>
      </c>
      <c r="H32" s="42">
        <v>71</v>
      </c>
      <c r="I32" s="43">
        <v>11</v>
      </c>
      <c r="J32" s="46">
        <v>223</v>
      </c>
      <c r="K32" s="60">
        <v>2</v>
      </c>
      <c r="L32" s="59"/>
    </row>
    <row r="33" spans="1:12" s="3" customFormat="1" ht="6.75" customHeight="1" x14ac:dyDescent="0.15">
      <c r="A33" s="32"/>
      <c r="B33" s="33"/>
      <c r="C33" s="34"/>
      <c r="D33" s="35"/>
      <c r="E33" s="35"/>
      <c r="F33" s="35"/>
      <c r="G33" s="42"/>
      <c r="H33" s="42"/>
      <c r="I33" s="43"/>
      <c r="J33" s="52"/>
      <c r="K33" s="53"/>
    </row>
    <row r="34" spans="1:12" s="28" customFormat="1" ht="15" customHeight="1" x14ac:dyDescent="0.15">
      <c r="A34" s="54"/>
      <c r="B34" s="21" t="s">
        <v>35</v>
      </c>
      <c r="C34" s="22"/>
      <c r="D34" s="23">
        <v>10</v>
      </c>
      <c r="E34" s="23">
        <f>E35</f>
        <v>135</v>
      </c>
      <c r="F34" s="23">
        <v>4785</v>
      </c>
      <c r="G34" s="23">
        <v>11</v>
      </c>
      <c r="H34" s="23">
        <v>3</v>
      </c>
      <c r="I34" s="30">
        <v>2</v>
      </c>
      <c r="J34" s="55">
        <v>12</v>
      </c>
      <c r="K34" s="26"/>
      <c r="L34" s="27"/>
    </row>
    <row r="35" spans="1:12" s="3" customFormat="1" ht="15" customHeight="1" x14ac:dyDescent="0.15">
      <c r="A35" s="39">
        <v>15</v>
      </c>
      <c r="B35" s="40" t="s">
        <v>36</v>
      </c>
      <c r="C35" s="41"/>
      <c r="D35" s="35">
        <v>10</v>
      </c>
      <c r="E35" s="35">
        <v>135</v>
      </c>
      <c r="F35" s="35">
        <v>4785</v>
      </c>
      <c r="G35" s="35">
        <v>11</v>
      </c>
      <c r="H35" s="35">
        <v>3</v>
      </c>
      <c r="I35" s="37">
        <v>2</v>
      </c>
      <c r="J35" s="44">
        <v>12</v>
      </c>
      <c r="K35" s="45"/>
      <c r="L35" s="59"/>
    </row>
    <row r="36" spans="1:12" s="3" customFormat="1" ht="6.75" customHeight="1" x14ac:dyDescent="0.15">
      <c r="A36" s="32"/>
      <c r="B36" s="33"/>
      <c r="C36" s="34"/>
      <c r="D36" s="35"/>
      <c r="E36" s="35"/>
      <c r="F36" s="35"/>
      <c r="G36" s="35"/>
      <c r="H36" s="35"/>
      <c r="I36" s="37"/>
      <c r="J36" s="56"/>
      <c r="K36" s="57"/>
    </row>
    <row r="37" spans="1:12" s="28" customFormat="1" ht="15" customHeight="1" x14ac:dyDescent="0.15">
      <c r="A37" s="54"/>
      <c r="B37" s="21" t="s">
        <v>37</v>
      </c>
      <c r="C37" s="22"/>
      <c r="D37" s="23">
        <v>16</v>
      </c>
      <c r="E37" s="23">
        <f>E38</f>
        <v>183</v>
      </c>
      <c r="F37" s="23">
        <v>16810</v>
      </c>
      <c r="G37" s="23">
        <v>35</v>
      </c>
      <c r="H37" s="23">
        <v>31</v>
      </c>
      <c r="I37" s="24">
        <v>6</v>
      </c>
      <c r="J37" s="55">
        <v>111</v>
      </c>
      <c r="K37" s="26"/>
      <c r="L37" s="27"/>
    </row>
    <row r="38" spans="1:12" s="3" customFormat="1" ht="15" customHeight="1" x14ac:dyDescent="0.15">
      <c r="A38" s="39">
        <v>16</v>
      </c>
      <c r="B38" s="40" t="s">
        <v>38</v>
      </c>
      <c r="C38" s="41"/>
      <c r="D38" s="35">
        <v>16</v>
      </c>
      <c r="E38" s="35">
        <v>183</v>
      </c>
      <c r="F38" s="35">
        <v>16810</v>
      </c>
      <c r="G38" s="35">
        <v>35</v>
      </c>
      <c r="H38" s="35">
        <v>31</v>
      </c>
      <c r="I38" s="37">
        <v>6</v>
      </c>
      <c r="J38" s="46">
        <v>111</v>
      </c>
      <c r="K38" s="45"/>
      <c r="L38" s="59"/>
    </row>
    <row r="39" spans="1:12" s="3" customFormat="1" ht="6.75" customHeight="1" x14ac:dyDescent="0.15">
      <c r="A39" s="32"/>
      <c r="B39" s="33"/>
      <c r="C39" s="34"/>
      <c r="D39" s="35"/>
      <c r="E39" s="35"/>
      <c r="F39" s="35"/>
      <c r="G39" s="35"/>
      <c r="H39" s="35"/>
      <c r="I39" s="37"/>
      <c r="J39" s="52"/>
      <c r="K39" s="53"/>
    </row>
    <row r="40" spans="1:12" s="28" customFormat="1" ht="15" customHeight="1" x14ac:dyDescent="0.15">
      <c r="A40" s="54"/>
      <c r="B40" s="21" t="s">
        <v>39</v>
      </c>
      <c r="C40" s="22"/>
      <c r="D40" s="23">
        <v>36</v>
      </c>
      <c r="E40" s="23">
        <f>SUM(E41:E43)</f>
        <v>458</v>
      </c>
      <c r="F40" s="23">
        <v>33437</v>
      </c>
      <c r="G40" s="29">
        <v>122</v>
      </c>
      <c r="H40" s="29">
        <v>77</v>
      </c>
      <c r="I40" s="30">
        <v>34</v>
      </c>
      <c r="J40" s="25">
        <v>332</v>
      </c>
      <c r="K40" s="26"/>
      <c r="L40" s="61"/>
    </row>
    <row r="41" spans="1:12" s="3" customFormat="1" ht="15" customHeight="1" x14ac:dyDescent="0.15">
      <c r="A41" s="39">
        <v>17</v>
      </c>
      <c r="B41" s="40" t="s">
        <v>40</v>
      </c>
      <c r="C41" s="41"/>
      <c r="D41" s="35">
        <v>10</v>
      </c>
      <c r="E41" s="35">
        <v>94</v>
      </c>
      <c r="F41" s="35">
        <v>5682</v>
      </c>
      <c r="G41" s="35">
        <v>14</v>
      </c>
      <c r="H41" s="35">
        <v>7</v>
      </c>
      <c r="I41" s="43">
        <v>3</v>
      </c>
      <c r="J41" s="35">
        <v>54</v>
      </c>
      <c r="K41" s="35"/>
      <c r="L41" s="62"/>
    </row>
    <row r="42" spans="1:12" s="3" customFormat="1" ht="15" customHeight="1" x14ac:dyDescent="0.15">
      <c r="A42" s="39">
        <v>18</v>
      </c>
      <c r="B42" s="40" t="s">
        <v>41</v>
      </c>
      <c r="C42" s="41"/>
      <c r="D42" s="35">
        <v>10</v>
      </c>
      <c r="E42" s="35">
        <v>96</v>
      </c>
      <c r="F42" s="35">
        <v>7982</v>
      </c>
      <c r="G42" s="35">
        <v>35</v>
      </c>
      <c r="H42" s="35">
        <v>14</v>
      </c>
      <c r="I42" s="43">
        <v>7</v>
      </c>
      <c r="J42" s="35">
        <v>100</v>
      </c>
      <c r="K42" s="35"/>
      <c r="L42" s="62"/>
    </row>
    <row r="43" spans="1:12" s="3" customFormat="1" ht="15" customHeight="1" x14ac:dyDescent="0.15">
      <c r="A43" s="39">
        <v>19</v>
      </c>
      <c r="B43" s="40" t="s">
        <v>42</v>
      </c>
      <c r="C43" s="41"/>
      <c r="D43" s="35">
        <v>16</v>
      </c>
      <c r="E43" s="35">
        <v>268</v>
      </c>
      <c r="F43" s="35">
        <v>19773</v>
      </c>
      <c r="G43" s="35">
        <v>73</v>
      </c>
      <c r="H43" s="35">
        <v>56</v>
      </c>
      <c r="I43" s="37">
        <v>24</v>
      </c>
      <c r="J43" s="63">
        <v>178</v>
      </c>
      <c r="K43" s="63"/>
      <c r="L43" s="62"/>
    </row>
    <row r="44" spans="1:12" s="3" customFormat="1" ht="6.75" customHeight="1" x14ac:dyDescent="0.15">
      <c r="A44" s="32"/>
      <c r="B44" s="33"/>
      <c r="C44" s="34"/>
      <c r="D44" s="35"/>
      <c r="E44" s="35"/>
      <c r="F44" s="35"/>
      <c r="G44" s="35"/>
      <c r="H44" s="35"/>
      <c r="I44" s="37"/>
      <c r="J44" s="63"/>
      <c r="K44" s="63"/>
      <c r="L44" s="64"/>
    </row>
    <row r="45" spans="1:12" s="28" customFormat="1" ht="15" customHeight="1" x14ac:dyDescent="0.15">
      <c r="A45" s="54"/>
      <c r="B45" s="21" t="s">
        <v>43</v>
      </c>
      <c r="C45" s="65"/>
      <c r="D45" s="23">
        <v>11</v>
      </c>
      <c r="E45" s="23">
        <f>E46</f>
        <v>162</v>
      </c>
      <c r="F45" s="23">
        <v>7600</v>
      </c>
      <c r="G45" s="23">
        <v>23</v>
      </c>
      <c r="H45" s="23">
        <v>11</v>
      </c>
      <c r="I45" s="24">
        <v>7</v>
      </c>
      <c r="J45" s="23">
        <v>36</v>
      </c>
      <c r="K45" s="23"/>
      <c r="L45" s="61"/>
    </row>
    <row r="46" spans="1:12" s="3" customFormat="1" ht="15" customHeight="1" x14ac:dyDescent="0.15">
      <c r="A46" s="47">
        <v>20</v>
      </c>
      <c r="B46" s="40" t="s">
        <v>44</v>
      </c>
      <c r="C46" s="48"/>
      <c r="D46" s="35">
        <v>11</v>
      </c>
      <c r="E46" s="35">
        <v>162</v>
      </c>
      <c r="F46" s="35">
        <v>7600</v>
      </c>
      <c r="G46" s="35">
        <v>23</v>
      </c>
      <c r="H46" s="35">
        <v>11</v>
      </c>
      <c r="I46" s="37">
        <v>7</v>
      </c>
      <c r="J46" s="35">
        <v>36</v>
      </c>
      <c r="K46" s="35"/>
      <c r="L46" s="62"/>
    </row>
    <row r="47" spans="1:12" ht="15" customHeight="1" thickBot="1" x14ac:dyDescent="0.2">
      <c r="A47" s="66"/>
      <c r="B47" s="67"/>
      <c r="C47" s="68"/>
      <c r="D47" s="69"/>
      <c r="E47" s="69"/>
      <c r="F47" s="69"/>
      <c r="G47" s="70"/>
      <c r="H47" s="71"/>
      <c r="I47" s="72"/>
      <c r="J47" s="69"/>
      <c r="K47" s="69"/>
    </row>
    <row r="48" spans="1:12" ht="10.5" customHeight="1" x14ac:dyDescent="0.15">
      <c r="A48" s="32"/>
      <c r="B48" s="32"/>
      <c r="F48" s="74"/>
      <c r="G48" s="62"/>
      <c r="H48" s="74"/>
      <c r="I48" s="74"/>
      <c r="K48" s="74"/>
    </row>
    <row r="49" spans="7:7" x14ac:dyDescent="0.15">
      <c r="G49" s="59"/>
    </row>
    <row r="50" spans="7:7" x14ac:dyDescent="0.15">
      <c r="G50" s="59"/>
    </row>
  </sheetData>
  <phoneticPr fontId="4"/>
  <dataValidations count="1">
    <dataValidation imeMode="disabled" allowBlank="1" showInputMessage="1" showErrorMessage="1" sqref="I10:I46 JE10:JE46 TA10:TA46 ACW10:ACW46 AMS10:AMS46 AWO10:AWO46 BGK10:BGK46 BQG10:BQG46 CAC10:CAC46 CJY10:CJY46 CTU10:CTU46 DDQ10:DDQ46 DNM10:DNM46 DXI10:DXI46 EHE10:EHE46 ERA10:ERA46 FAW10:FAW46 FKS10:FKS46 FUO10:FUO46 GEK10:GEK46 GOG10:GOG46 GYC10:GYC46 HHY10:HHY46 HRU10:HRU46 IBQ10:IBQ46 ILM10:ILM46 IVI10:IVI46 JFE10:JFE46 JPA10:JPA46 JYW10:JYW46 KIS10:KIS46 KSO10:KSO46 LCK10:LCK46 LMG10:LMG46 LWC10:LWC46 MFY10:MFY46 MPU10:MPU46 MZQ10:MZQ46 NJM10:NJM46 NTI10:NTI46 ODE10:ODE46 ONA10:ONA46 OWW10:OWW46 PGS10:PGS46 PQO10:PQO46 QAK10:QAK46 QKG10:QKG46 QUC10:QUC46 RDY10:RDY46 RNU10:RNU46 RXQ10:RXQ46 SHM10:SHM46 SRI10:SRI46 TBE10:TBE46 TLA10:TLA46 TUW10:TUW46 UES10:UES46 UOO10:UOO46 UYK10:UYK46 VIG10:VIG46 VSC10:VSC46 WBY10:WBY46 WLU10:WLU46 WVQ10:WVQ46 I65546:I65582 JE65546:JE65582 TA65546:TA65582 ACW65546:ACW65582 AMS65546:AMS65582 AWO65546:AWO65582 BGK65546:BGK65582 BQG65546:BQG65582 CAC65546:CAC65582 CJY65546:CJY65582 CTU65546:CTU65582 DDQ65546:DDQ65582 DNM65546:DNM65582 DXI65546:DXI65582 EHE65546:EHE65582 ERA65546:ERA65582 FAW65546:FAW65582 FKS65546:FKS65582 FUO65546:FUO65582 GEK65546:GEK65582 GOG65546:GOG65582 GYC65546:GYC65582 HHY65546:HHY65582 HRU65546:HRU65582 IBQ65546:IBQ65582 ILM65546:ILM65582 IVI65546:IVI65582 JFE65546:JFE65582 JPA65546:JPA65582 JYW65546:JYW65582 KIS65546:KIS65582 KSO65546:KSO65582 LCK65546:LCK65582 LMG65546:LMG65582 LWC65546:LWC65582 MFY65546:MFY65582 MPU65546:MPU65582 MZQ65546:MZQ65582 NJM65546:NJM65582 NTI65546:NTI65582 ODE65546:ODE65582 ONA65546:ONA65582 OWW65546:OWW65582 PGS65546:PGS65582 PQO65546:PQO65582 QAK65546:QAK65582 QKG65546:QKG65582 QUC65546:QUC65582 RDY65546:RDY65582 RNU65546:RNU65582 RXQ65546:RXQ65582 SHM65546:SHM65582 SRI65546:SRI65582 TBE65546:TBE65582 TLA65546:TLA65582 TUW65546:TUW65582 UES65546:UES65582 UOO65546:UOO65582 UYK65546:UYK65582 VIG65546:VIG65582 VSC65546:VSC65582 WBY65546:WBY65582 WLU65546:WLU65582 WVQ65546:WVQ65582 I131082:I131118 JE131082:JE131118 TA131082:TA131118 ACW131082:ACW131118 AMS131082:AMS131118 AWO131082:AWO131118 BGK131082:BGK131118 BQG131082:BQG131118 CAC131082:CAC131118 CJY131082:CJY131118 CTU131082:CTU131118 DDQ131082:DDQ131118 DNM131082:DNM131118 DXI131082:DXI131118 EHE131082:EHE131118 ERA131082:ERA131118 FAW131082:FAW131118 FKS131082:FKS131118 FUO131082:FUO131118 GEK131082:GEK131118 GOG131082:GOG131118 GYC131082:GYC131118 HHY131082:HHY131118 HRU131082:HRU131118 IBQ131082:IBQ131118 ILM131082:ILM131118 IVI131082:IVI131118 JFE131082:JFE131118 JPA131082:JPA131118 JYW131082:JYW131118 KIS131082:KIS131118 KSO131082:KSO131118 LCK131082:LCK131118 LMG131082:LMG131118 LWC131082:LWC131118 MFY131082:MFY131118 MPU131082:MPU131118 MZQ131082:MZQ131118 NJM131082:NJM131118 NTI131082:NTI131118 ODE131082:ODE131118 ONA131082:ONA131118 OWW131082:OWW131118 PGS131082:PGS131118 PQO131082:PQO131118 QAK131082:QAK131118 QKG131082:QKG131118 QUC131082:QUC131118 RDY131082:RDY131118 RNU131082:RNU131118 RXQ131082:RXQ131118 SHM131082:SHM131118 SRI131082:SRI131118 TBE131082:TBE131118 TLA131082:TLA131118 TUW131082:TUW131118 UES131082:UES131118 UOO131082:UOO131118 UYK131082:UYK131118 VIG131082:VIG131118 VSC131082:VSC131118 WBY131082:WBY131118 WLU131082:WLU131118 WVQ131082:WVQ131118 I196618:I196654 JE196618:JE196654 TA196618:TA196654 ACW196618:ACW196654 AMS196618:AMS196654 AWO196618:AWO196654 BGK196618:BGK196654 BQG196618:BQG196654 CAC196618:CAC196654 CJY196618:CJY196654 CTU196618:CTU196654 DDQ196618:DDQ196654 DNM196618:DNM196654 DXI196618:DXI196654 EHE196618:EHE196654 ERA196618:ERA196654 FAW196618:FAW196654 FKS196618:FKS196654 FUO196618:FUO196654 GEK196618:GEK196654 GOG196618:GOG196654 GYC196618:GYC196654 HHY196618:HHY196654 HRU196618:HRU196654 IBQ196618:IBQ196654 ILM196618:ILM196654 IVI196618:IVI196654 JFE196618:JFE196654 JPA196618:JPA196654 JYW196618:JYW196654 KIS196618:KIS196654 KSO196618:KSO196654 LCK196618:LCK196654 LMG196618:LMG196654 LWC196618:LWC196654 MFY196618:MFY196654 MPU196618:MPU196654 MZQ196618:MZQ196654 NJM196618:NJM196654 NTI196618:NTI196654 ODE196618:ODE196654 ONA196618:ONA196654 OWW196618:OWW196654 PGS196618:PGS196654 PQO196618:PQO196654 QAK196618:QAK196654 QKG196618:QKG196654 QUC196618:QUC196654 RDY196618:RDY196654 RNU196618:RNU196654 RXQ196618:RXQ196654 SHM196618:SHM196654 SRI196618:SRI196654 TBE196618:TBE196654 TLA196618:TLA196654 TUW196618:TUW196654 UES196618:UES196654 UOO196618:UOO196654 UYK196618:UYK196654 VIG196618:VIG196654 VSC196618:VSC196654 WBY196618:WBY196654 WLU196618:WLU196654 WVQ196618:WVQ196654 I262154:I262190 JE262154:JE262190 TA262154:TA262190 ACW262154:ACW262190 AMS262154:AMS262190 AWO262154:AWO262190 BGK262154:BGK262190 BQG262154:BQG262190 CAC262154:CAC262190 CJY262154:CJY262190 CTU262154:CTU262190 DDQ262154:DDQ262190 DNM262154:DNM262190 DXI262154:DXI262190 EHE262154:EHE262190 ERA262154:ERA262190 FAW262154:FAW262190 FKS262154:FKS262190 FUO262154:FUO262190 GEK262154:GEK262190 GOG262154:GOG262190 GYC262154:GYC262190 HHY262154:HHY262190 HRU262154:HRU262190 IBQ262154:IBQ262190 ILM262154:ILM262190 IVI262154:IVI262190 JFE262154:JFE262190 JPA262154:JPA262190 JYW262154:JYW262190 KIS262154:KIS262190 KSO262154:KSO262190 LCK262154:LCK262190 LMG262154:LMG262190 LWC262154:LWC262190 MFY262154:MFY262190 MPU262154:MPU262190 MZQ262154:MZQ262190 NJM262154:NJM262190 NTI262154:NTI262190 ODE262154:ODE262190 ONA262154:ONA262190 OWW262154:OWW262190 PGS262154:PGS262190 PQO262154:PQO262190 QAK262154:QAK262190 QKG262154:QKG262190 QUC262154:QUC262190 RDY262154:RDY262190 RNU262154:RNU262190 RXQ262154:RXQ262190 SHM262154:SHM262190 SRI262154:SRI262190 TBE262154:TBE262190 TLA262154:TLA262190 TUW262154:TUW262190 UES262154:UES262190 UOO262154:UOO262190 UYK262154:UYK262190 VIG262154:VIG262190 VSC262154:VSC262190 WBY262154:WBY262190 WLU262154:WLU262190 WVQ262154:WVQ262190 I327690:I327726 JE327690:JE327726 TA327690:TA327726 ACW327690:ACW327726 AMS327690:AMS327726 AWO327690:AWO327726 BGK327690:BGK327726 BQG327690:BQG327726 CAC327690:CAC327726 CJY327690:CJY327726 CTU327690:CTU327726 DDQ327690:DDQ327726 DNM327690:DNM327726 DXI327690:DXI327726 EHE327690:EHE327726 ERA327690:ERA327726 FAW327690:FAW327726 FKS327690:FKS327726 FUO327690:FUO327726 GEK327690:GEK327726 GOG327690:GOG327726 GYC327690:GYC327726 HHY327690:HHY327726 HRU327690:HRU327726 IBQ327690:IBQ327726 ILM327690:ILM327726 IVI327690:IVI327726 JFE327690:JFE327726 JPA327690:JPA327726 JYW327690:JYW327726 KIS327690:KIS327726 KSO327690:KSO327726 LCK327690:LCK327726 LMG327690:LMG327726 LWC327690:LWC327726 MFY327690:MFY327726 MPU327690:MPU327726 MZQ327690:MZQ327726 NJM327690:NJM327726 NTI327690:NTI327726 ODE327690:ODE327726 ONA327690:ONA327726 OWW327690:OWW327726 PGS327690:PGS327726 PQO327690:PQO327726 QAK327690:QAK327726 QKG327690:QKG327726 QUC327690:QUC327726 RDY327690:RDY327726 RNU327690:RNU327726 RXQ327690:RXQ327726 SHM327690:SHM327726 SRI327690:SRI327726 TBE327690:TBE327726 TLA327690:TLA327726 TUW327690:TUW327726 UES327690:UES327726 UOO327690:UOO327726 UYK327690:UYK327726 VIG327690:VIG327726 VSC327690:VSC327726 WBY327690:WBY327726 WLU327690:WLU327726 WVQ327690:WVQ327726 I393226:I393262 JE393226:JE393262 TA393226:TA393262 ACW393226:ACW393262 AMS393226:AMS393262 AWO393226:AWO393262 BGK393226:BGK393262 BQG393226:BQG393262 CAC393226:CAC393262 CJY393226:CJY393262 CTU393226:CTU393262 DDQ393226:DDQ393262 DNM393226:DNM393262 DXI393226:DXI393262 EHE393226:EHE393262 ERA393226:ERA393262 FAW393226:FAW393262 FKS393226:FKS393262 FUO393226:FUO393262 GEK393226:GEK393262 GOG393226:GOG393262 GYC393226:GYC393262 HHY393226:HHY393262 HRU393226:HRU393262 IBQ393226:IBQ393262 ILM393226:ILM393262 IVI393226:IVI393262 JFE393226:JFE393262 JPA393226:JPA393262 JYW393226:JYW393262 KIS393226:KIS393262 KSO393226:KSO393262 LCK393226:LCK393262 LMG393226:LMG393262 LWC393226:LWC393262 MFY393226:MFY393262 MPU393226:MPU393262 MZQ393226:MZQ393262 NJM393226:NJM393262 NTI393226:NTI393262 ODE393226:ODE393262 ONA393226:ONA393262 OWW393226:OWW393262 PGS393226:PGS393262 PQO393226:PQO393262 QAK393226:QAK393262 QKG393226:QKG393262 QUC393226:QUC393262 RDY393226:RDY393262 RNU393226:RNU393262 RXQ393226:RXQ393262 SHM393226:SHM393262 SRI393226:SRI393262 TBE393226:TBE393262 TLA393226:TLA393262 TUW393226:TUW393262 UES393226:UES393262 UOO393226:UOO393262 UYK393226:UYK393262 VIG393226:VIG393262 VSC393226:VSC393262 WBY393226:WBY393262 WLU393226:WLU393262 WVQ393226:WVQ393262 I458762:I458798 JE458762:JE458798 TA458762:TA458798 ACW458762:ACW458798 AMS458762:AMS458798 AWO458762:AWO458798 BGK458762:BGK458798 BQG458762:BQG458798 CAC458762:CAC458798 CJY458762:CJY458798 CTU458762:CTU458798 DDQ458762:DDQ458798 DNM458762:DNM458798 DXI458762:DXI458798 EHE458762:EHE458798 ERA458762:ERA458798 FAW458762:FAW458798 FKS458762:FKS458798 FUO458762:FUO458798 GEK458762:GEK458798 GOG458762:GOG458798 GYC458762:GYC458798 HHY458762:HHY458798 HRU458762:HRU458798 IBQ458762:IBQ458798 ILM458762:ILM458798 IVI458762:IVI458798 JFE458762:JFE458798 JPA458762:JPA458798 JYW458762:JYW458798 KIS458762:KIS458798 KSO458762:KSO458798 LCK458762:LCK458798 LMG458762:LMG458798 LWC458762:LWC458798 MFY458762:MFY458798 MPU458762:MPU458798 MZQ458762:MZQ458798 NJM458762:NJM458798 NTI458762:NTI458798 ODE458762:ODE458798 ONA458762:ONA458798 OWW458762:OWW458798 PGS458762:PGS458798 PQO458762:PQO458798 QAK458762:QAK458798 QKG458762:QKG458798 QUC458762:QUC458798 RDY458762:RDY458798 RNU458762:RNU458798 RXQ458762:RXQ458798 SHM458762:SHM458798 SRI458762:SRI458798 TBE458762:TBE458798 TLA458762:TLA458798 TUW458762:TUW458798 UES458762:UES458798 UOO458762:UOO458798 UYK458762:UYK458798 VIG458762:VIG458798 VSC458762:VSC458798 WBY458762:WBY458798 WLU458762:WLU458798 WVQ458762:WVQ458798 I524298:I524334 JE524298:JE524334 TA524298:TA524334 ACW524298:ACW524334 AMS524298:AMS524334 AWO524298:AWO524334 BGK524298:BGK524334 BQG524298:BQG524334 CAC524298:CAC524334 CJY524298:CJY524334 CTU524298:CTU524334 DDQ524298:DDQ524334 DNM524298:DNM524334 DXI524298:DXI524334 EHE524298:EHE524334 ERA524298:ERA524334 FAW524298:FAW524334 FKS524298:FKS524334 FUO524298:FUO524334 GEK524298:GEK524334 GOG524298:GOG524334 GYC524298:GYC524334 HHY524298:HHY524334 HRU524298:HRU524334 IBQ524298:IBQ524334 ILM524298:ILM524334 IVI524298:IVI524334 JFE524298:JFE524334 JPA524298:JPA524334 JYW524298:JYW524334 KIS524298:KIS524334 KSO524298:KSO524334 LCK524298:LCK524334 LMG524298:LMG524334 LWC524298:LWC524334 MFY524298:MFY524334 MPU524298:MPU524334 MZQ524298:MZQ524334 NJM524298:NJM524334 NTI524298:NTI524334 ODE524298:ODE524334 ONA524298:ONA524334 OWW524298:OWW524334 PGS524298:PGS524334 PQO524298:PQO524334 QAK524298:QAK524334 QKG524298:QKG524334 QUC524298:QUC524334 RDY524298:RDY524334 RNU524298:RNU524334 RXQ524298:RXQ524334 SHM524298:SHM524334 SRI524298:SRI524334 TBE524298:TBE524334 TLA524298:TLA524334 TUW524298:TUW524334 UES524298:UES524334 UOO524298:UOO524334 UYK524298:UYK524334 VIG524298:VIG524334 VSC524298:VSC524334 WBY524298:WBY524334 WLU524298:WLU524334 WVQ524298:WVQ524334 I589834:I589870 JE589834:JE589870 TA589834:TA589870 ACW589834:ACW589870 AMS589834:AMS589870 AWO589834:AWO589870 BGK589834:BGK589870 BQG589834:BQG589870 CAC589834:CAC589870 CJY589834:CJY589870 CTU589834:CTU589870 DDQ589834:DDQ589870 DNM589834:DNM589870 DXI589834:DXI589870 EHE589834:EHE589870 ERA589834:ERA589870 FAW589834:FAW589870 FKS589834:FKS589870 FUO589834:FUO589870 GEK589834:GEK589870 GOG589834:GOG589870 GYC589834:GYC589870 HHY589834:HHY589870 HRU589834:HRU589870 IBQ589834:IBQ589870 ILM589834:ILM589870 IVI589834:IVI589870 JFE589834:JFE589870 JPA589834:JPA589870 JYW589834:JYW589870 KIS589834:KIS589870 KSO589834:KSO589870 LCK589834:LCK589870 LMG589834:LMG589870 LWC589834:LWC589870 MFY589834:MFY589870 MPU589834:MPU589870 MZQ589834:MZQ589870 NJM589834:NJM589870 NTI589834:NTI589870 ODE589834:ODE589870 ONA589834:ONA589870 OWW589834:OWW589870 PGS589834:PGS589870 PQO589834:PQO589870 QAK589834:QAK589870 QKG589834:QKG589870 QUC589834:QUC589870 RDY589834:RDY589870 RNU589834:RNU589870 RXQ589834:RXQ589870 SHM589834:SHM589870 SRI589834:SRI589870 TBE589834:TBE589870 TLA589834:TLA589870 TUW589834:TUW589870 UES589834:UES589870 UOO589834:UOO589870 UYK589834:UYK589870 VIG589834:VIG589870 VSC589834:VSC589870 WBY589834:WBY589870 WLU589834:WLU589870 WVQ589834:WVQ589870 I655370:I655406 JE655370:JE655406 TA655370:TA655406 ACW655370:ACW655406 AMS655370:AMS655406 AWO655370:AWO655406 BGK655370:BGK655406 BQG655370:BQG655406 CAC655370:CAC655406 CJY655370:CJY655406 CTU655370:CTU655406 DDQ655370:DDQ655406 DNM655370:DNM655406 DXI655370:DXI655406 EHE655370:EHE655406 ERA655370:ERA655406 FAW655370:FAW655406 FKS655370:FKS655406 FUO655370:FUO655406 GEK655370:GEK655406 GOG655370:GOG655406 GYC655370:GYC655406 HHY655370:HHY655406 HRU655370:HRU655406 IBQ655370:IBQ655406 ILM655370:ILM655406 IVI655370:IVI655406 JFE655370:JFE655406 JPA655370:JPA655406 JYW655370:JYW655406 KIS655370:KIS655406 KSO655370:KSO655406 LCK655370:LCK655406 LMG655370:LMG655406 LWC655370:LWC655406 MFY655370:MFY655406 MPU655370:MPU655406 MZQ655370:MZQ655406 NJM655370:NJM655406 NTI655370:NTI655406 ODE655370:ODE655406 ONA655370:ONA655406 OWW655370:OWW655406 PGS655370:PGS655406 PQO655370:PQO655406 QAK655370:QAK655406 QKG655370:QKG655406 QUC655370:QUC655406 RDY655370:RDY655406 RNU655370:RNU655406 RXQ655370:RXQ655406 SHM655370:SHM655406 SRI655370:SRI655406 TBE655370:TBE655406 TLA655370:TLA655406 TUW655370:TUW655406 UES655370:UES655406 UOO655370:UOO655406 UYK655370:UYK655406 VIG655370:VIG655406 VSC655370:VSC655406 WBY655370:WBY655406 WLU655370:WLU655406 WVQ655370:WVQ655406 I720906:I720942 JE720906:JE720942 TA720906:TA720942 ACW720906:ACW720942 AMS720906:AMS720942 AWO720906:AWO720942 BGK720906:BGK720942 BQG720906:BQG720942 CAC720906:CAC720942 CJY720906:CJY720942 CTU720906:CTU720942 DDQ720906:DDQ720942 DNM720906:DNM720942 DXI720906:DXI720942 EHE720906:EHE720942 ERA720906:ERA720942 FAW720906:FAW720942 FKS720906:FKS720942 FUO720906:FUO720942 GEK720906:GEK720942 GOG720906:GOG720942 GYC720906:GYC720942 HHY720906:HHY720942 HRU720906:HRU720942 IBQ720906:IBQ720942 ILM720906:ILM720942 IVI720906:IVI720942 JFE720906:JFE720942 JPA720906:JPA720942 JYW720906:JYW720942 KIS720906:KIS720942 KSO720906:KSO720942 LCK720906:LCK720942 LMG720906:LMG720942 LWC720906:LWC720942 MFY720906:MFY720942 MPU720906:MPU720942 MZQ720906:MZQ720942 NJM720906:NJM720942 NTI720906:NTI720942 ODE720906:ODE720942 ONA720906:ONA720942 OWW720906:OWW720942 PGS720906:PGS720942 PQO720906:PQO720942 QAK720906:QAK720942 QKG720906:QKG720942 QUC720906:QUC720942 RDY720906:RDY720942 RNU720906:RNU720942 RXQ720906:RXQ720942 SHM720906:SHM720942 SRI720906:SRI720942 TBE720906:TBE720942 TLA720906:TLA720942 TUW720906:TUW720942 UES720906:UES720942 UOO720906:UOO720942 UYK720906:UYK720942 VIG720906:VIG720942 VSC720906:VSC720942 WBY720906:WBY720942 WLU720906:WLU720942 WVQ720906:WVQ720942 I786442:I786478 JE786442:JE786478 TA786442:TA786478 ACW786442:ACW786478 AMS786442:AMS786478 AWO786442:AWO786478 BGK786442:BGK786478 BQG786442:BQG786478 CAC786442:CAC786478 CJY786442:CJY786478 CTU786442:CTU786478 DDQ786442:DDQ786478 DNM786442:DNM786478 DXI786442:DXI786478 EHE786442:EHE786478 ERA786442:ERA786478 FAW786442:FAW786478 FKS786442:FKS786478 FUO786442:FUO786478 GEK786442:GEK786478 GOG786442:GOG786478 GYC786442:GYC786478 HHY786442:HHY786478 HRU786442:HRU786478 IBQ786442:IBQ786478 ILM786442:ILM786478 IVI786442:IVI786478 JFE786442:JFE786478 JPA786442:JPA786478 JYW786442:JYW786478 KIS786442:KIS786478 KSO786442:KSO786478 LCK786442:LCK786478 LMG786442:LMG786478 LWC786442:LWC786478 MFY786442:MFY786478 MPU786442:MPU786478 MZQ786442:MZQ786478 NJM786442:NJM786478 NTI786442:NTI786478 ODE786442:ODE786478 ONA786442:ONA786478 OWW786442:OWW786478 PGS786442:PGS786478 PQO786442:PQO786478 QAK786442:QAK786478 QKG786442:QKG786478 QUC786442:QUC786478 RDY786442:RDY786478 RNU786442:RNU786478 RXQ786442:RXQ786478 SHM786442:SHM786478 SRI786442:SRI786478 TBE786442:TBE786478 TLA786442:TLA786478 TUW786442:TUW786478 UES786442:UES786478 UOO786442:UOO786478 UYK786442:UYK786478 VIG786442:VIG786478 VSC786442:VSC786478 WBY786442:WBY786478 WLU786442:WLU786478 WVQ786442:WVQ786478 I851978:I852014 JE851978:JE852014 TA851978:TA852014 ACW851978:ACW852014 AMS851978:AMS852014 AWO851978:AWO852014 BGK851978:BGK852014 BQG851978:BQG852014 CAC851978:CAC852014 CJY851978:CJY852014 CTU851978:CTU852014 DDQ851978:DDQ852014 DNM851978:DNM852014 DXI851978:DXI852014 EHE851978:EHE852014 ERA851978:ERA852014 FAW851978:FAW852014 FKS851978:FKS852014 FUO851978:FUO852014 GEK851978:GEK852014 GOG851978:GOG852014 GYC851978:GYC852014 HHY851978:HHY852014 HRU851978:HRU852014 IBQ851978:IBQ852014 ILM851978:ILM852014 IVI851978:IVI852014 JFE851978:JFE852014 JPA851978:JPA852014 JYW851978:JYW852014 KIS851978:KIS852014 KSO851978:KSO852014 LCK851978:LCK852014 LMG851978:LMG852014 LWC851978:LWC852014 MFY851978:MFY852014 MPU851978:MPU852014 MZQ851978:MZQ852014 NJM851978:NJM852014 NTI851978:NTI852014 ODE851978:ODE852014 ONA851978:ONA852014 OWW851978:OWW852014 PGS851978:PGS852014 PQO851978:PQO852014 QAK851978:QAK852014 QKG851978:QKG852014 QUC851978:QUC852014 RDY851978:RDY852014 RNU851978:RNU852014 RXQ851978:RXQ852014 SHM851978:SHM852014 SRI851978:SRI852014 TBE851978:TBE852014 TLA851978:TLA852014 TUW851978:TUW852014 UES851978:UES852014 UOO851978:UOO852014 UYK851978:UYK852014 VIG851978:VIG852014 VSC851978:VSC852014 WBY851978:WBY852014 WLU851978:WLU852014 WVQ851978:WVQ852014 I917514:I917550 JE917514:JE917550 TA917514:TA917550 ACW917514:ACW917550 AMS917514:AMS917550 AWO917514:AWO917550 BGK917514:BGK917550 BQG917514:BQG917550 CAC917514:CAC917550 CJY917514:CJY917550 CTU917514:CTU917550 DDQ917514:DDQ917550 DNM917514:DNM917550 DXI917514:DXI917550 EHE917514:EHE917550 ERA917514:ERA917550 FAW917514:FAW917550 FKS917514:FKS917550 FUO917514:FUO917550 GEK917514:GEK917550 GOG917514:GOG917550 GYC917514:GYC917550 HHY917514:HHY917550 HRU917514:HRU917550 IBQ917514:IBQ917550 ILM917514:ILM917550 IVI917514:IVI917550 JFE917514:JFE917550 JPA917514:JPA917550 JYW917514:JYW917550 KIS917514:KIS917550 KSO917514:KSO917550 LCK917514:LCK917550 LMG917514:LMG917550 LWC917514:LWC917550 MFY917514:MFY917550 MPU917514:MPU917550 MZQ917514:MZQ917550 NJM917514:NJM917550 NTI917514:NTI917550 ODE917514:ODE917550 ONA917514:ONA917550 OWW917514:OWW917550 PGS917514:PGS917550 PQO917514:PQO917550 QAK917514:QAK917550 QKG917514:QKG917550 QUC917514:QUC917550 RDY917514:RDY917550 RNU917514:RNU917550 RXQ917514:RXQ917550 SHM917514:SHM917550 SRI917514:SRI917550 TBE917514:TBE917550 TLA917514:TLA917550 TUW917514:TUW917550 UES917514:UES917550 UOO917514:UOO917550 UYK917514:UYK917550 VIG917514:VIG917550 VSC917514:VSC917550 WBY917514:WBY917550 WLU917514:WLU917550 WVQ917514:WVQ917550 I983050:I983086 JE983050:JE983086 TA983050:TA983086 ACW983050:ACW983086 AMS983050:AMS983086 AWO983050:AWO983086 BGK983050:BGK983086 BQG983050:BQG983086 CAC983050:CAC983086 CJY983050:CJY983086 CTU983050:CTU983086 DDQ983050:DDQ983086 DNM983050:DNM983086 DXI983050:DXI983086 EHE983050:EHE983086 ERA983050:ERA983086 FAW983050:FAW983086 FKS983050:FKS983086 FUO983050:FUO983086 GEK983050:GEK983086 GOG983050:GOG983086 GYC983050:GYC983086 HHY983050:HHY983086 HRU983050:HRU983086 IBQ983050:IBQ983086 ILM983050:ILM983086 IVI983050:IVI983086 JFE983050:JFE983086 JPA983050:JPA983086 JYW983050:JYW983086 KIS983050:KIS983086 KSO983050:KSO983086 LCK983050:LCK983086 LMG983050:LMG983086 LWC983050:LWC983086 MFY983050:MFY983086 MPU983050:MPU983086 MZQ983050:MZQ983086 NJM983050:NJM983086 NTI983050:NTI983086 ODE983050:ODE983086 ONA983050:ONA983086 OWW983050:OWW983086 PGS983050:PGS983086 PQO983050:PQO983086 QAK983050:QAK983086 QKG983050:QKG983086 QUC983050:QUC983086 RDY983050:RDY983086 RNU983050:RNU983086 RXQ983050:RXQ983086 SHM983050:SHM983086 SRI983050:SRI983086 TBE983050:TBE983086 TLA983050:TLA983086 TUW983050:TUW983086 UES983050:UES983086 UOO983050:UOO983086 UYK983050:UYK983086 VIG983050:VIG983086 VSC983050:VSC983086 WBY983050:WBY983086 WLU983050:WLU983086 WVQ983050:WVQ983086" xr:uid="{758987D7-884D-4667-ACED-9CDD40B7CC99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2020-01-10T07:17:44Z</dcterms:created>
  <dcterms:modified xsi:type="dcterms:W3CDTF">2020-01-10T07:18:25Z</dcterms:modified>
</cp:coreProperties>
</file>