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8F7F9D97-6F2B-46E5-84EE-C0AF9CBA1AC6}" xr6:coauthVersionLast="36" xr6:coauthVersionMax="36" xr10:uidLastSave="{00000000-0000-0000-0000-000000000000}"/>
  <bookViews>
    <workbookView xWindow="0" yWindow="0" windowWidth="21570" windowHeight="7890" xr2:uid="{27E4D228-6A67-4CF4-9E19-F09D990B2B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4" i="1"/>
  <c r="M34" i="1"/>
  <c r="I34" i="1"/>
  <c r="G34" i="1"/>
  <c r="F34" i="1"/>
  <c r="E34" i="1"/>
  <c r="D34" i="1"/>
  <c r="C34" i="1"/>
  <c r="B34" i="1"/>
  <c r="O32" i="1"/>
  <c r="N32" i="1"/>
  <c r="N12" i="1" s="1"/>
  <c r="M32" i="1"/>
  <c r="L32" i="1"/>
  <c r="K32" i="1"/>
  <c r="J32" i="1"/>
  <c r="J12" i="1" s="1"/>
  <c r="I32" i="1"/>
  <c r="H32" i="1"/>
  <c r="G32" i="1"/>
  <c r="F32" i="1"/>
  <c r="F12" i="1" s="1"/>
  <c r="E32" i="1"/>
  <c r="D32" i="1"/>
  <c r="C32" i="1"/>
  <c r="B32" i="1"/>
  <c r="B12" i="1" s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6" i="1"/>
  <c r="M26" i="1"/>
  <c r="M12" i="1" s="1"/>
  <c r="L26" i="1"/>
  <c r="K26" i="1"/>
  <c r="J26" i="1"/>
  <c r="I26" i="1"/>
  <c r="I12" i="1" s="1"/>
  <c r="H26" i="1"/>
  <c r="G26" i="1"/>
  <c r="F26" i="1"/>
  <c r="E26" i="1"/>
  <c r="E12" i="1" s="1"/>
  <c r="D26" i="1"/>
  <c r="C26" i="1"/>
  <c r="B26" i="1"/>
  <c r="O24" i="1"/>
  <c r="N24" i="1"/>
  <c r="M24" i="1"/>
  <c r="L24" i="1"/>
  <c r="K24" i="1"/>
  <c r="K12" i="1" s="1"/>
  <c r="J24" i="1"/>
  <c r="I24" i="1"/>
  <c r="H24" i="1"/>
  <c r="G24" i="1"/>
  <c r="G12" i="1" s="1"/>
  <c r="F24" i="1"/>
  <c r="E24" i="1"/>
  <c r="D24" i="1"/>
  <c r="C24" i="1"/>
  <c r="C12" i="1" s="1"/>
  <c r="B24" i="1"/>
  <c r="L12" i="1"/>
  <c r="H12" i="1"/>
  <c r="D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<sst xmlns="http://schemas.openxmlformats.org/spreadsheetml/2006/main" count="168" uniqueCount="64">
  <si>
    <t>23-4 在留外国人登録国籍別人員 －市町－ (平成25～29年)</t>
    <rPh sb="5" eb="7">
      <t>ザイリュウ</t>
    </rPh>
    <rPh sb="24" eb="26">
      <t>ヘイセイ</t>
    </rPh>
    <rPh sb="31" eb="32">
      <t>ネン</t>
    </rPh>
    <phoneticPr fontId="4"/>
  </si>
  <si>
    <t>平成25年～平成28年：12月末日現在。平成29年：平成30年1月1日現在</t>
    <rPh sb="0" eb="2">
      <t>ヘイセイ</t>
    </rPh>
    <rPh sb="4" eb="5">
      <t>ネン</t>
    </rPh>
    <rPh sb="6" eb="8">
      <t>ヘイセイ</t>
    </rPh>
    <rPh sb="10" eb="11">
      <t>ネン</t>
    </rPh>
    <rPh sb="20" eb="22">
      <t>ヘイセイ</t>
    </rPh>
    <rPh sb="24" eb="25">
      <t>ネン</t>
    </rPh>
    <rPh sb="26" eb="28">
      <t>ヘイセイ</t>
    </rPh>
    <rPh sb="30" eb="31">
      <t>ネン</t>
    </rPh>
    <rPh sb="32" eb="33">
      <t>ガツ</t>
    </rPh>
    <rPh sb="34" eb="35">
      <t>ニチ</t>
    </rPh>
    <rPh sb="35" eb="37">
      <t>ゲンザイ</t>
    </rPh>
    <phoneticPr fontId="4"/>
  </si>
  <si>
    <t>（単位：人）</t>
  </si>
  <si>
    <t>年  次
市　町</t>
  </si>
  <si>
    <t>総数</t>
  </si>
  <si>
    <t>中国</t>
  </si>
  <si>
    <t>朝鮮
韓国</t>
  </si>
  <si>
    <t>ベトナム</t>
    <phoneticPr fontId="9"/>
  </si>
  <si>
    <t>フィリピン</t>
  </si>
  <si>
    <t xml:space="preserve"> ネシア
インド</t>
  </si>
  <si>
    <t>ネパール</t>
    <phoneticPr fontId="9"/>
  </si>
  <si>
    <t>アメリカ</t>
  </si>
  <si>
    <t>タイ</t>
    <phoneticPr fontId="9"/>
  </si>
  <si>
    <t>デシュ
バングラ</t>
    <phoneticPr fontId="9"/>
  </si>
  <si>
    <t>スリランカ</t>
    <phoneticPr fontId="9"/>
  </si>
  <si>
    <t>台湾</t>
    <rPh sb="0" eb="2">
      <t>タイワン</t>
    </rPh>
    <phoneticPr fontId="9"/>
  </si>
  <si>
    <t>その他</t>
  </si>
  <si>
    <t>無国籍</t>
  </si>
  <si>
    <t xml:space="preserve">  平成 25 年</t>
    <phoneticPr fontId="9"/>
  </si>
  <si>
    <t>4 229</t>
  </si>
  <si>
    <t>1 647</t>
    <phoneticPr fontId="9"/>
  </si>
  <si>
    <t xml:space="preserve">       26</t>
  </si>
  <si>
    <t xml:space="preserve">       27</t>
  </si>
  <si>
    <t>4 536</t>
  </si>
  <si>
    <t>1 297</t>
  </si>
  <si>
    <t>-</t>
  </si>
  <si>
    <t xml:space="preserve">       28</t>
  </si>
  <si>
    <t>5 140</t>
  </si>
  <si>
    <t>1 276</t>
  </si>
  <si>
    <t xml:space="preserve">       29</t>
    <phoneticPr fontId="9"/>
  </si>
  <si>
    <t>5 666</t>
    <phoneticPr fontId="9"/>
  </si>
  <si>
    <t>1 236</t>
    <phoneticPr fontId="9"/>
  </si>
  <si>
    <t>1 295</t>
    <phoneticPr fontId="9"/>
  </si>
  <si>
    <t>市部</t>
  </si>
  <si>
    <t>郡部</t>
  </si>
  <si>
    <t>-</t>
    <phoneticPr fontId="9"/>
  </si>
  <si>
    <t>1佐賀市</t>
    <phoneticPr fontId="9"/>
  </si>
  <si>
    <t>2唐津市</t>
    <phoneticPr fontId="9"/>
  </si>
  <si>
    <t>3鳥栖市</t>
    <phoneticPr fontId="9"/>
  </si>
  <si>
    <t>4多久市</t>
    <phoneticPr fontId="9"/>
  </si>
  <si>
    <t>5伊万里市</t>
    <phoneticPr fontId="9"/>
  </si>
  <si>
    <t>6武雄市</t>
    <phoneticPr fontId="9"/>
  </si>
  <si>
    <t>7鹿島市</t>
    <phoneticPr fontId="9"/>
  </si>
  <si>
    <t>8小城市</t>
    <rPh sb="1" eb="4">
      <t>オギシ</t>
    </rPh>
    <phoneticPr fontId="4"/>
  </si>
  <si>
    <t>9嬉野市</t>
    <rPh sb="1" eb="3">
      <t>ウレシノ</t>
    </rPh>
    <rPh sb="3" eb="4">
      <t>シ</t>
    </rPh>
    <phoneticPr fontId="4"/>
  </si>
  <si>
    <t>10神埼市</t>
    <rPh sb="2" eb="4">
      <t>カンザキ</t>
    </rPh>
    <rPh sb="4" eb="5">
      <t>シ</t>
    </rPh>
    <phoneticPr fontId="4"/>
  </si>
  <si>
    <t>神埼郡</t>
    <phoneticPr fontId="9"/>
  </si>
  <si>
    <t>11吉野ヶ里町</t>
    <rPh sb="2" eb="6">
      <t>ヨシノガリ</t>
    </rPh>
    <rPh sb="6" eb="7">
      <t>マチ</t>
    </rPh>
    <phoneticPr fontId="4"/>
  </si>
  <si>
    <t>三養基郡</t>
    <phoneticPr fontId="9"/>
  </si>
  <si>
    <t>12基山町</t>
    <phoneticPr fontId="9"/>
  </si>
  <si>
    <t>13上峰町</t>
    <phoneticPr fontId="9"/>
  </si>
  <si>
    <t>14みやき町</t>
    <rPh sb="5" eb="6">
      <t>チョウ</t>
    </rPh>
    <phoneticPr fontId="4"/>
  </si>
  <si>
    <t>東松浦郡</t>
    <phoneticPr fontId="9"/>
  </si>
  <si>
    <t>15玄海町</t>
    <phoneticPr fontId="9"/>
  </si>
  <si>
    <t>西松浦郡</t>
  </si>
  <si>
    <t>16有田町</t>
    <phoneticPr fontId="9"/>
  </si>
  <si>
    <t>杵島郡</t>
  </si>
  <si>
    <t>17大町町</t>
    <phoneticPr fontId="9"/>
  </si>
  <si>
    <t>18江北町</t>
    <phoneticPr fontId="9"/>
  </si>
  <si>
    <t>19白石町</t>
    <phoneticPr fontId="9"/>
  </si>
  <si>
    <t>藤津郡</t>
    <phoneticPr fontId="9"/>
  </si>
  <si>
    <t>20太良町</t>
    <phoneticPr fontId="9"/>
  </si>
  <si>
    <t>資料:県国際課</t>
    <phoneticPr fontId="9"/>
  </si>
  <si>
    <t>※　外国人登録制度廃止（平成24年7月末）以前は、外国人登録数</t>
    <rPh sb="2" eb="4">
      <t>ガイコク</t>
    </rPh>
    <rPh sb="4" eb="5">
      <t>ジン</t>
    </rPh>
    <rPh sb="5" eb="7">
      <t>トウロク</t>
    </rPh>
    <rPh sb="7" eb="9">
      <t>セイド</t>
    </rPh>
    <rPh sb="9" eb="11">
      <t>ハイシ</t>
    </rPh>
    <rPh sb="12" eb="14">
      <t>ヘイセイ</t>
    </rPh>
    <rPh sb="16" eb="17">
      <t>ネン</t>
    </rPh>
    <rPh sb="18" eb="19">
      <t>ガツ</t>
    </rPh>
    <rPh sb="19" eb="20">
      <t>マツ</t>
    </rPh>
    <rPh sb="21" eb="23">
      <t>イゼン</t>
    </rPh>
    <rPh sb="25" eb="27">
      <t>ガイコク</t>
    </rPh>
    <rPh sb="27" eb="28">
      <t>ジン</t>
    </rPh>
    <rPh sb="28" eb="31">
      <t>トウロクスウ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</si>
</sst>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0"/>
    <numFmt numFmtId="178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2" fillId="0" borderId="0" xfId="1" applyFont="1" applyFill="1"/>
    <xf numFmtId="0" fontId="5" fillId="0" borderId="0" xfId="1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1" applyFont="1" applyFill="1" applyAlignment="1">
      <alignment horizontal="right"/>
    </xf>
    <xf numFmtId="0" fontId="8" fillId="0" borderId="0" xfId="1" applyFont="1" applyFill="1"/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distributed" textRotation="255" justifyLastLine="1"/>
    </xf>
    <xf numFmtId="0" fontId="8" fillId="0" borderId="2" xfId="1" applyFont="1" applyFill="1" applyBorder="1" applyAlignment="1">
      <alignment horizontal="center" vertical="distributed" textRotation="255" wrapText="1" justifyLastLine="1"/>
    </xf>
    <xf numFmtId="0" fontId="8" fillId="0" borderId="2" xfId="1" applyFont="1" applyFill="1" applyBorder="1" applyAlignment="1">
      <alignment vertical="distributed" textRotation="255" justifyLastLine="1"/>
    </xf>
    <xf numFmtId="0" fontId="8" fillId="0" borderId="3" xfId="1" applyFont="1" applyFill="1" applyBorder="1" applyAlignment="1">
      <alignment horizontal="center" vertical="distributed" textRotation="255" justifyLastLine="1"/>
    </xf>
    <xf numFmtId="49" fontId="8" fillId="0" borderId="4" xfId="1" quotePrefix="1" applyNumberFormat="1" applyFont="1" applyFill="1" applyBorder="1" applyAlignment="1"/>
    <xf numFmtId="0" fontId="8" fillId="0" borderId="5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/>
    <xf numFmtId="0" fontId="8" fillId="0" borderId="0" xfId="0" applyNumberFormat="1" applyFont="1" applyFill="1" applyBorder="1" applyAlignment="1">
      <alignment horizontal="right"/>
    </xf>
    <xf numFmtId="176" fontId="8" fillId="0" borderId="6" xfId="1" applyNumberFormat="1" applyFont="1" applyFill="1" applyBorder="1" applyAlignment="1">
      <alignment horizontal="right"/>
    </xf>
    <xf numFmtId="176" fontId="8" fillId="0" borderId="5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0" xfId="0" applyNumberFormat="1" applyFont="1" applyFill="1" applyBorder="1" applyAlignment="1">
      <alignment horizontal="right"/>
    </xf>
    <xf numFmtId="0" fontId="8" fillId="0" borderId="6" xfId="1" applyFont="1" applyFill="1" applyBorder="1"/>
    <xf numFmtId="49" fontId="10" fillId="0" borderId="4" xfId="1" quotePrefix="1" applyNumberFormat="1" applyFont="1" applyFill="1" applyBorder="1" applyAlignment="1"/>
    <xf numFmtId="0" fontId="10" fillId="0" borderId="0" xfId="1" applyFont="1" applyFill="1"/>
    <xf numFmtId="0" fontId="10" fillId="0" borderId="6" xfId="1" applyFont="1" applyFill="1" applyBorder="1"/>
    <xf numFmtId="176" fontId="10" fillId="0" borderId="7" xfId="1" applyNumberFormat="1" applyFont="1" applyFill="1" applyBorder="1"/>
    <xf numFmtId="0" fontId="10" fillId="0" borderId="4" xfId="1" applyFont="1" applyFill="1" applyBorder="1"/>
    <xf numFmtId="0" fontId="8" fillId="0" borderId="6" xfId="1" applyFont="1" applyFill="1" applyBorder="1" applyAlignment="1">
      <alignment horizontal="right"/>
    </xf>
    <xf numFmtId="0" fontId="10" fillId="0" borderId="4" xfId="1" applyFont="1" applyFill="1" applyBorder="1" applyAlignment="1">
      <alignment horizontal="distributed"/>
    </xf>
    <xf numFmtId="177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right"/>
    </xf>
    <xf numFmtId="0" fontId="10" fillId="0" borderId="6" xfId="0" applyNumberFormat="1" applyFont="1" applyFill="1" applyBorder="1" applyAlignment="1">
      <alignment horizontal="right"/>
    </xf>
    <xf numFmtId="176" fontId="10" fillId="0" borderId="0" xfId="1" applyNumberFormat="1" applyFont="1" applyFill="1"/>
    <xf numFmtId="0" fontId="8" fillId="0" borderId="4" xfId="1" applyFont="1" applyFill="1" applyBorder="1" applyAlignment="1">
      <alignment horizontal="distributed"/>
    </xf>
    <xf numFmtId="0" fontId="8" fillId="0" borderId="5" xfId="0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right"/>
    </xf>
    <xf numFmtId="0" fontId="10" fillId="0" borderId="6" xfId="1" applyNumberFormat="1" applyFont="1" applyFill="1" applyBorder="1" applyAlignment="1">
      <alignment horizontal="right"/>
    </xf>
    <xf numFmtId="176" fontId="8" fillId="0" borderId="5" xfId="0" applyNumberFormat="1" applyFont="1" applyFill="1" applyBorder="1" applyAlignment="1">
      <alignment horizontal="right"/>
    </xf>
    <xf numFmtId="176" fontId="8" fillId="0" borderId="0" xfId="1" applyNumberFormat="1" applyFont="1" applyFill="1"/>
    <xf numFmtId="178" fontId="7" fillId="0" borderId="0" xfId="0" applyNumberFormat="1" applyFont="1" applyFill="1" applyAlignment="1"/>
    <xf numFmtId="176" fontId="10" fillId="0" borderId="0" xfId="0" applyNumberFormat="1" applyFont="1" applyFill="1" applyBorder="1" applyAlignment="1">
      <alignment horizontal="right"/>
    </xf>
    <xf numFmtId="176" fontId="10" fillId="0" borderId="6" xfId="1" applyNumberFormat="1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8" fillId="0" borderId="8" xfId="1" applyFont="1" applyFill="1" applyBorder="1" applyAlignment="1">
      <alignment horizontal="distributed"/>
    </xf>
    <xf numFmtId="176" fontId="8" fillId="0" borderId="9" xfId="0" applyNumberFormat="1" applyFont="1" applyFill="1" applyBorder="1" applyAlignment="1">
      <alignment horizontal="right"/>
    </xf>
    <xf numFmtId="176" fontId="8" fillId="0" borderId="10" xfId="1" applyNumberFormat="1" applyFont="1" applyFill="1" applyBorder="1" applyAlignment="1">
      <alignment horizontal="right"/>
    </xf>
    <xf numFmtId="176" fontId="8" fillId="0" borderId="10" xfId="0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0" fontId="8" fillId="0" borderId="12" xfId="1" applyFont="1" applyFill="1" applyBorder="1" applyAlignment="1"/>
    <xf numFmtId="176" fontId="8" fillId="0" borderId="0" xfId="0" applyNumberFormat="1" applyFont="1" applyFill="1" applyAlignment="1">
      <alignment horizontal="right"/>
    </xf>
    <xf numFmtId="0" fontId="8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/>
    <xf numFmtId="0" fontId="8" fillId="0" borderId="0" xfId="0" applyFont="1" applyFill="1" applyBorder="1" applyAlignment="1"/>
    <xf numFmtId="178" fontId="8" fillId="0" borderId="0" xfId="0" applyNumberFormat="1" applyFont="1" applyFill="1" applyBorder="1" applyAlignment="1"/>
    <xf numFmtId="0" fontId="10" fillId="0" borderId="0" xfId="0" applyFont="1" applyFill="1" applyBorder="1" applyAlignment="1"/>
    <xf numFmtId="178" fontId="10" fillId="0" borderId="0" xfId="0" applyNumberFormat="1" applyFont="1" applyFill="1" applyBorder="1" applyAlignment="1"/>
  </cellXfs>
  <cellStyles count="2">
    <cellStyle name="標準" xfId="0" builtinId="0"/>
    <cellStyle name="標準_33_人口労働力" xfId="1" xr:uid="{3D69224D-9DC1-4D87-AE5E-98CDA6066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B24B-879C-4139-83A7-65B2088823E0}">
  <dimension ref="A1:AD76"/>
  <sheetViews>
    <sheetView tabSelected="1" workbookViewId="0">
      <selection sqref="A1:XFD1048576"/>
    </sheetView>
  </sheetViews>
  <sheetFormatPr defaultColWidth="8" defaultRowHeight="11.25" x14ac:dyDescent="0.15"/>
  <cols>
    <col min="1" max="1" width="14.75" style="7" customWidth="1"/>
    <col min="2" max="2" width="7.75" style="7" customWidth="1"/>
    <col min="3" max="4" width="6.25" style="7" customWidth="1"/>
    <col min="5" max="13" width="5.875" style="7" customWidth="1"/>
    <col min="14" max="14" width="7.375" style="7" customWidth="1"/>
    <col min="15" max="15" width="5.875" style="7" customWidth="1"/>
    <col min="16" max="256" width="8" style="7"/>
    <col min="257" max="257" width="14.75" style="7" customWidth="1"/>
    <col min="258" max="258" width="7.75" style="7" customWidth="1"/>
    <col min="259" max="260" width="6.25" style="7" customWidth="1"/>
    <col min="261" max="269" width="5.875" style="7" customWidth="1"/>
    <col min="270" max="270" width="7.375" style="7" customWidth="1"/>
    <col min="271" max="271" width="5.875" style="7" customWidth="1"/>
    <col min="272" max="512" width="8" style="7"/>
    <col min="513" max="513" width="14.75" style="7" customWidth="1"/>
    <col min="514" max="514" width="7.75" style="7" customWidth="1"/>
    <col min="515" max="516" width="6.25" style="7" customWidth="1"/>
    <col min="517" max="525" width="5.875" style="7" customWidth="1"/>
    <col min="526" max="526" width="7.375" style="7" customWidth="1"/>
    <col min="527" max="527" width="5.875" style="7" customWidth="1"/>
    <col min="528" max="768" width="8" style="7"/>
    <col min="769" max="769" width="14.75" style="7" customWidth="1"/>
    <col min="770" max="770" width="7.75" style="7" customWidth="1"/>
    <col min="771" max="772" width="6.25" style="7" customWidth="1"/>
    <col min="773" max="781" width="5.875" style="7" customWidth="1"/>
    <col min="782" max="782" width="7.375" style="7" customWidth="1"/>
    <col min="783" max="783" width="5.875" style="7" customWidth="1"/>
    <col min="784" max="1024" width="8" style="7"/>
    <col min="1025" max="1025" width="14.75" style="7" customWidth="1"/>
    <col min="1026" max="1026" width="7.75" style="7" customWidth="1"/>
    <col min="1027" max="1028" width="6.25" style="7" customWidth="1"/>
    <col min="1029" max="1037" width="5.875" style="7" customWidth="1"/>
    <col min="1038" max="1038" width="7.375" style="7" customWidth="1"/>
    <col min="1039" max="1039" width="5.875" style="7" customWidth="1"/>
    <col min="1040" max="1280" width="8" style="7"/>
    <col min="1281" max="1281" width="14.75" style="7" customWidth="1"/>
    <col min="1282" max="1282" width="7.75" style="7" customWidth="1"/>
    <col min="1283" max="1284" width="6.25" style="7" customWidth="1"/>
    <col min="1285" max="1293" width="5.875" style="7" customWidth="1"/>
    <col min="1294" max="1294" width="7.375" style="7" customWidth="1"/>
    <col min="1295" max="1295" width="5.875" style="7" customWidth="1"/>
    <col min="1296" max="1536" width="8" style="7"/>
    <col min="1537" max="1537" width="14.75" style="7" customWidth="1"/>
    <col min="1538" max="1538" width="7.75" style="7" customWidth="1"/>
    <col min="1539" max="1540" width="6.25" style="7" customWidth="1"/>
    <col min="1541" max="1549" width="5.875" style="7" customWidth="1"/>
    <col min="1550" max="1550" width="7.375" style="7" customWidth="1"/>
    <col min="1551" max="1551" width="5.875" style="7" customWidth="1"/>
    <col min="1552" max="1792" width="8" style="7"/>
    <col min="1793" max="1793" width="14.75" style="7" customWidth="1"/>
    <col min="1794" max="1794" width="7.75" style="7" customWidth="1"/>
    <col min="1795" max="1796" width="6.25" style="7" customWidth="1"/>
    <col min="1797" max="1805" width="5.875" style="7" customWidth="1"/>
    <col min="1806" max="1806" width="7.375" style="7" customWidth="1"/>
    <col min="1807" max="1807" width="5.875" style="7" customWidth="1"/>
    <col min="1808" max="2048" width="8" style="7"/>
    <col min="2049" max="2049" width="14.75" style="7" customWidth="1"/>
    <col min="2050" max="2050" width="7.75" style="7" customWidth="1"/>
    <col min="2051" max="2052" width="6.25" style="7" customWidth="1"/>
    <col min="2053" max="2061" width="5.875" style="7" customWidth="1"/>
    <col min="2062" max="2062" width="7.375" style="7" customWidth="1"/>
    <col min="2063" max="2063" width="5.875" style="7" customWidth="1"/>
    <col min="2064" max="2304" width="8" style="7"/>
    <col min="2305" max="2305" width="14.75" style="7" customWidth="1"/>
    <col min="2306" max="2306" width="7.75" style="7" customWidth="1"/>
    <col min="2307" max="2308" width="6.25" style="7" customWidth="1"/>
    <col min="2309" max="2317" width="5.875" style="7" customWidth="1"/>
    <col min="2318" max="2318" width="7.375" style="7" customWidth="1"/>
    <col min="2319" max="2319" width="5.875" style="7" customWidth="1"/>
    <col min="2320" max="2560" width="8" style="7"/>
    <col min="2561" max="2561" width="14.75" style="7" customWidth="1"/>
    <col min="2562" max="2562" width="7.75" style="7" customWidth="1"/>
    <col min="2563" max="2564" width="6.25" style="7" customWidth="1"/>
    <col min="2565" max="2573" width="5.875" style="7" customWidth="1"/>
    <col min="2574" max="2574" width="7.375" style="7" customWidth="1"/>
    <col min="2575" max="2575" width="5.875" style="7" customWidth="1"/>
    <col min="2576" max="2816" width="8" style="7"/>
    <col min="2817" max="2817" width="14.75" style="7" customWidth="1"/>
    <col min="2818" max="2818" width="7.75" style="7" customWidth="1"/>
    <col min="2819" max="2820" width="6.25" style="7" customWidth="1"/>
    <col min="2821" max="2829" width="5.875" style="7" customWidth="1"/>
    <col min="2830" max="2830" width="7.375" style="7" customWidth="1"/>
    <col min="2831" max="2831" width="5.875" style="7" customWidth="1"/>
    <col min="2832" max="3072" width="8" style="7"/>
    <col min="3073" max="3073" width="14.75" style="7" customWidth="1"/>
    <col min="3074" max="3074" width="7.75" style="7" customWidth="1"/>
    <col min="3075" max="3076" width="6.25" style="7" customWidth="1"/>
    <col min="3077" max="3085" width="5.875" style="7" customWidth="1"/>
    <col min="3086" max="3086" width="7.375" style="7" customWidth="1"/>
    <col min="3087" max="3087" width="5.875" style="7" customWidth="1"/>
    <col min="3088" max="3328" width="8" style="7"/>
    <col min="3329" max="3329" width="14.75" style="7" customWidth="1"/>
    <col min="3330" max="3330" width="7.75" style="7" customWidth="1"/>
    <col min="3331" max="3332" width="6.25" style="7" customWidth="1"/>
    <col min="3333" max="3341" width="5.875" style="7" customWidth="1"/>
    <col min="3342" max="3342" width="7.375" style="7" customWidth="1"/>
    <col min="3343" max="3343" width="5.875" style="7" customWidth="1"/>
    <col min="3344" max="3584" width="8" style="7"/>
    <col min="3585" max="3585" width="14.75" style="7" customWidth="1"/>
    <col min="3586" max="3586" width="7.75" style="7" customWidth="1"/>
    <col min="3587" max="3588" width="6.25" style="7" customWidth="1"/>
    <col min="3589" max="3597" width="5.875" style="7" customWidth="1"/>
    <col min="3598" max="3598" width="7.375" style="7" customWidth="1"/>
    <col min="3599" max="3599" width="5.875" style="7" customWidth="1"/>
    <col min="3600" max="3840" width="8" style="7"/>
    <col min="3841" max="3841" width="14.75" style="7" customWidth="1"/>
    <col min="3842" max="3842" width="7.75" style="7" customWidth="1"/>
    <col min="3843" max="3844" width="6.25" style="7" customWidth="1"/>
    <col min="3845" max="3853" width="5.875" style="7" customWidth="1"/>
    <col min="3854" max="3854" width="7.375" style="7" customWidth="1"/>
    <col min="3855" max="3855" width="5.875" style="7" customWidth="1"/>
    <col min="3856" max="4096" width="8" style="7"/>
    <col min="4097" max="4097" width="14.75" style="7" customWidth="1"/>
    <col min="4098" max="4098" width="7.75" style="7" customWidth="1"/>
    <col min="4099" max="4100" width="6.25" style="7" customWidth="1"/>
    <col min="4101" max="4109" width="5.875" style="7" customWidth="1"/>
    <col min="4110" max="4110" width="7.375" style="7" customWidth="1"/>
    <col min="4111" max="4111" width="5.875" style="7" customWidth="1"/>
    <col min="4112" max="4352" width="8" style="7"/>
    <col min="4353" max="4353" width="14.75" style="7" customWidth="1"/>
    <col min="4354" max="4354" width="7.75" style="7" customWidth="1"/>
    <col min="4355" max="4356" width="6.25" style="7" customWidth="1"/>
    <col min="4357" max="4365" width="5.875" style="7" customWidth="1"/>
    <col min="4366" max="4366" width="7.375" style="7" customWidth="1"/>
    <col min="4367" max="4367" width="5.875" style="7" customWidth="1"/>
    <col min="4368" max="4608" width="8" style="7"/>
    <col min="4609" max="4609" width="14.75" style="7" customWidth="1"/>
    <col min="4610" max="4610" width="7.75" style="7" customWidth="1"/>
    <col min="4611" max="4612" width="6.25" style="7" customWidth="1"/>
    <col min="4613" max="4621" width="5.875" style="7" customWidth="1"/>
    <col min="4622" max="4622" width="7.375" style="7" customWidth="1"/>
    <col min="4623" max="4623" width="5.875" style="7" customWidth="1"/>
    <col min="4624" max="4864" width="8" style="7"/>
    <col min="4865" max="4865" width="14.75" style="7" customWidth="1"/>
    <col min="4866" max="4866" width="7.75" style="7" customWidth="1"/>
    <col min="4867" max="4868" width="6.25" style="7" customWidth="1"/>
    <col min="4869" max="4877" width="5.875" style="7" customWidth="1"/>
    <col min="4878" max="4878" width="7.375" style="7" customWidth="1"/>
    <col min="4879" max="4879" width="5.875" style="7" customWidth="1"/>
    <col min="4880" max="5120" width="8" style="7"/>
    <col min="5121" max="5121" width="14.75" style="7" customWidth="1"/>
    <col min="5122" max="5122" width="7.75" style="7" customWidth="1"/>
    <col min="5123" max="5124" width="6.25" style="7" customWidth="1"/>
    <col min="5125" max="5133" width="5.875" style="7" customWidth="1"/>
    <col min="5134" max="5134" width="7.375" style="7" customWidth="1"/>
    <col min="5135" max="5135" width="5.875" style="7" customWidth="1"/>
    <col min="5136" max="5376" width="8" style="7"/>
    <col min="5377" max="5377" width="14.75" style="7" customWidth="1"/>
    <col min="5378" max="5378" width="7.75" style="7" customWidth="1"/>
    <col min="5379" max="5380" width="6.25" style="7" customWidth="1"/>
    <col min="5381" max="5389" width="5.875" style="7" customWidth="1"/>
    <col min="5390" max="5390" width="7.375" style="7" customWidth="1"/>
    <col min="5391" max="5391" width="5.875" style="7" customWidth="1"/>
    <col min="5392" max="5632" width="8" style="7"/>
    <col min="5633" max="5633" width="14.75" style="7" customWidth="1"/>
    <col min="5634" max="5634" width="7.75" style="7" customWidth="1"/>
    <col min="5635" max="5636" width="6.25" style="7" customWidth="1"/>
    <col min="5637" max="5645" width="5.875" style="7" customWidth="1"/>
    <col min="5646" max="5646" width="7.375" style="7" customWidth="1"/>
    <col min="5647" max="5647" width="5.875" style="7" customWidth="1"/>
    <col min="5648" max="5888" width="8" style="7"/>
    <col min="5889" max="5889" width="14.75" style="7" customWidth="1"/>
    <col min="5890" max="5890" width="7.75" style="7" customWidth="1"/>
    <col min="5891" max="5892" width="6.25" style="7" customWidth="1"/>
    <col min="5893" max="5901" width="5.875" style="7" customWidth="1"/>
    <col min="5902" max="5902" width="7.375" style="7" customWidth="1"/>
    <col min="5903" max="5903" width="5.875" style="7" customWidth="1"/>
    <col min="5904" max="6144" width="8" style="7"/>
    <col min="6145" max="6145" width="14.75" style="7" customWidth="1"/>
    <col min="6146" max="6146" width="7.75" style="7" customWidth="1"/>
    <col min="6147" max="6148" width="6.25" style="7" customWidth="1"/>
    <col min="6149" max="6157" width="5.875" style="7" customWidth="1"/>
    <col min="6158" max="6158" width="7.375" style="7" customWidth="1"/>
    <col min="6159" max="6159" width="5.875" style="7" customWidth="1"/>
    <col min="6160" max="6400" width="8" style="7"/>
    <col min="6401" max="6401" width="14.75" style="7" customWidth="1"/>
    <col min="6402" max="6402" width="7.75" style="7" customWidth="1"/>
    <col min="6403" max="6404" width="6.25" style="7" customWidth="1"/>
    <col min="6405" max="6413" width="5.875" style="7" customWidth="1"/>
    <col min="6414" max="6414" width="7.375" style="7" customWidth="1"/>
    <col min="6415" max="6415" width="5.875" style="7" customWidth="1"/>
    <col min="6416" max="6656" width="8" style="7"/>
    <col min="6657" max="6657" width="14.75" style="7" customWidth="1"/>
    <col min="6658" max="6658" width="7.75" style="7" customWidth="1"/>
    <col min="6659" max="6660" width="6.25" style="7" customWidth="1"/>
    <col min="6661" max="6669" width="5.875" style="7" customWidth="1"/>
    <col min="6670" max="6670" width="7.375" style="7" customWidth="1"/>
    <col min="6671" max="6671" width="5.875" style="7" customWidth="1"/>
    <col min="6672" max="6912" width="8" style="7"/>
    <col min="6913" max="6913" width="14.75" style="7" customWidth="1"/>
    <col min="6914" max="6914" width="7.75" style="7" customWidth="1"/>
    <col min="6915" max="6916" width="6.25" style="7" customWidth="1"/>
    <col min="6917" max="6925" width="5.875" style="7" customWidth="1"/>
    <col min="6926" max="6926" width="7.375" style="7" customWidth="1"/>
    <col min="6927" max="6927" width="5.875" style="7" customWidth="1"/>
    <col min="6928" max="7168" width="8" style="7"/>
    <col min="7169" max="7169" width="14.75" style="7" customWidth="1"/>
    <col min="7170" max="7170" width="7.75" style="7" customWidth="1"/>
    <col min="7171" max="7172" width="6.25" style="7" customWidth="1"/>
    <col min="7173" max="7181" width="5.875" style="7" customWidth="1"/>
    <col min="7182" max="7182" width="7.375" style="7" customWidth="1"/>
    <col min="7183" max="7183" width="5.875" style="7" customWidth="1"/>
    <col min="7184" max="7424" width="8" style="7"/>
    <col min="7425" max="7425" width="14.75" style="7" customWidth="1"/>
    <col min="7426" max="7426" width="7.75" style="7" customWidth="1"/>
    <col min="7427" max="7428" width="6.25" style="7" customWidth="1"/>
    <col min="7429" max="7437" width="5.875" style="7" customWidth="1"/>
    <col min="7438" max="7438" width="7.375" style="7" customWidth="1"/>
    <col min="7439" max="7439" width="5.875" style="7" customWidth="1"/>
    <col min="7440" max="7680" width="8" style="7"/>
    <col min="7681" max="7681" width="14.75" style="7" customWidth="1"/>
    <col min="7682" max="7682" width="7.75" style="7" customWidth="1"/>
    <col min="7683" max="7684" width="6.25" style="7" customWidth="1"/>
    <col min="7685" max="7693" width="5.875" style="7" customWidth="1"/>
    <col min="7694" max="7694" width="7.375" style="7" customWidth="1"/>
    <col min="7695" max="7695" width="5.875" style="7" customWidth="1"/>
    <col min="7696" max="7936" width="8" style="7"/>
    <col min="7937" max="7937" width="14.75" style="7" customWidth="1"/>
    <col min="7938" max="7938" width="7.75" style="7" customWidth="1"/>
    <col min="7939" max="7940" width="6.25" style="7" customWidth="1"/>
    <col min="7941" max="7949" width="5.875" style="7" customWidth="1"/>
    <col min="7950" max="7950" width="7.375" style="7" customWidth="1"/>
    <col min="7951" max="7951" width="5.875" style="7" customWidth="1"/>
    <col min="7952" max="8192" width="8" style="7"/>
    <col min="8193" max="8193" width="14.75" style="7" customWidth="1"/>
    <col min="8194" max="8194" width="7.75" style="7" customWidth="1"/>
    <col min="8195" max="8196" width="6.25" style="7" customWidth="1"/>
    <col min="8197" max="8205" width="5.875" style="7" customWidth="1"/>
    <col min="8206" max="8206" width="7.375" style="7" customWidth="1"/>
    <col min="8207" max="8207" width="5.875" style="7" customWidth="1"/>
    <col min="8208" max="8448" width="8" style="7"/>
    <col min="8449" max="8449" width="14.75" style="7" customWidth="1"/>
    <col min="8450" max="8450" width="7.75" style="7" customWidth="1"/>
    <col min="8451" max="8452" width="6.25" style="7" customWidth="1"/>
    <col min="8453" max="8461" width="5.875" style="7" customWidth="1"/>
    <col min="8462" max="8462" width="7.375" style="7" customWidth="1"/>
    <col min="8463" max="8463" width="5.875" style="7" customWidth="1"/>
    <col min="8464" max="8704" width="8" style="7"/>
    <col min="8705" max="8705" width="14.75" style="7" customWidth="1"/>
    <col min="8706" max="8706" width="7.75" style="7" customWidth="1"/>
    <col min="8707" max="8708" width="6.25" style="7" customWidth="1"/>
    <col min="8709" max="8717" width="5.875" style="7" customWidth="1"/>
    <col min="8718" max="8718" width="7.375" style="7" customWidth="1"/>
    <col min="8719" max="8719" width="5.875" style="7" customWidth="1"/>
    <col min="8720" max="8960" width="8" style="7"/>
    <col min="8961" max="8961" width="14.75" style="7" customWidth="1"/>
    <col min="8962" max="8962" width="7.75" style="7" customWidth="1"/>
    <col min="8963" max="8964" width="6.25" style="7" customWidth="1"/>
    <col min="8965" max="8973" width="5.875" style="7" customWidth="1"/>
    <col min="8974" max="8974" width="7.375" style="7" customWidth="1"/>
    <col min="8975" max="8975" width="5.875" style="7" customWidth="1"/>
    <col min="8976" max="9216" width="8" style="7"/>
    <col min="9217" max="9217" width="14.75" style="7" customWidth="1"/>
    <col min="9218" max="9218" width="7.75" style="7" customWidth="1"/>
    <col min="9219" max="9220" width="6.25" style="7" customWidth="1"/>
    <col min="9221" max="9229" width="5.875" style="7" customWidth="1"/>
    <col min="9230" max="9230" width="7.375" style="7" customWidth="1"/>
    <col min="9231" max="9231" width="5.875" style="7" customWidth="1"/>
    <col min="9232" max="9472" width="8" style="7"/>
    <col min="9473" max="9473" width="14.75" style="7" customWidth="1"/>
    <col min="9474" max="9474" width="7.75" style="7" customWidth="1"/>
    <col min="9475" max="9476" width="6.25" style="7" customWidth="1"/>
    <col min="9477" max="9485" width="5.875" style="7" customWidth="1"/>
    <col min="9486" max="9486" width="7.375" style="7" customWidth="1"/>
    <col min="9487" max="9487" width="5.875" style="7" customWidth="1"/>
    <col min="9488" max="9728" width="8" style="7"/>
    <col min="9729" max="9729" width="14.75" style="7" customWidth="1"/>
    <col min="9730" max="9730" width="7.75" style="7" customWidth="1"/>
    <col min="9731" max="9732" width="6.25" style="7" customWidth="1"/>
    <col min="9733" max="9741" width="5.875" style="7" customWidth="1"/>
    <col min="9742" max="9742" width="7.375" style="7" customWidth="1"/>
    <col min="9743" max="9743" width="5.875" style="7" customWidth="1"/>
    <col min="9744" max="9984" width="8" style="7"/>
    <col min="9985" max="9985" width="14.75" style="7" customWidth="1"/>
    <col min="9986" max="9986" width="7.75" style="7" customWidth="1"/>
    <col min="9987" max="9988" width="6.25" style="7" customWidth="1"/>
    <col min="9989" max="9997" width="5.875" style="7" customWidth="1"/>
    <col min="9998" max="9998" width="7.375" style="7" customWidth="1"/>
    <col min="9999" max="9999" width="5.875" style="7" customWidth="1"/>
    <col min="10000" max="10240" width="8" style="7"/>
    <col min="10241" max="10241" width="14.75" style="7" customWidth="1"/>
    <col min="10242" max="10242" width="7.75" style="7" customWidth="1"/>
    <col min="10243" max="10244" width="6.25" style="7" customWidth="1"/>
    <col min="10245" max="10253" width="5.875" style="7" customWidth="1"/>
    <col min="10254" max="10254" width="7.375" style="7" customWidth="1"/>
    <col min="10255" max="10255" width="5.875" style="7" customWidth="1"/>
    <col min="10256" max="10496" width="8" style="7"/>
    <col min="10497" max="10497" width="14.75" style="7" customWidth="1"/>
    <col min="10498" max="10498" width="7.75" style="7" customWidth="1"/>
    <col min="10499" max="10500" width="6.25" style="7" customWidth="1"/>
    <col min="10501" max="10509" width="5.875" style="7" customWidth="1"/>
    <col min="10510" max="10510" width="7.375" style="7" customWidth="1"/>
    <col min="10511" max="10511" width="5.875" style="7" customWidth="1"/>
    <col min="10512" max="10752" width="8" style="7"/>
    <col min="10753" max="10753" width="14.75" style="7" customWidth="1"/>
    <col min="10754" max="10754" width="7.75" style="7" customWidth="1"/>
    <col min="10755" max="10756" width="6.25" style="7" customWidth="1"/>
    <col min="10757" max="10765" width="5.875" style="7" customWidth="1"/>
    <col min="10766" max="10766" width="7.375" style="7" customWidth="1"/>
    <col min="10767" max="10767" width="5.875" style="7" customWidth="1"/>
    <col min="10768" max="11008" width="8" style="7"/>
    <col min="11009" max="11009" width="14.75" style="7" customWidth="1"/>
    <col min="11010" max="11010" width="7.75" style="7" customWidth="1"/>
    <col min="11011" max="11012" width="6.25" style="7" customWidth="1"/>
    <col min="11013" max="11021" width="5.875" style="7" customWidth="1"/>
    <col min="11022" max="11022" width="7.375" style="7" customWidth="1"/>
    <col min="11023" max="11023" width="5.875" style="7" customWidth="1"/>
    <col min="11024" max="11264" width="8" style="7"/>
    <col min="11265" max="11265" width="14.75" style="7" customWidth="1"/>
    <col min="11266" max="11266" width="7.75" style="7" customWidth="1"/>
    <col min="11267" max="11268" width="6.25" style="7" customWidth="1"/>
    <col min="11269" max="11277" width="5.875" style="7" customWidth="1"/>
    <col min="11278" max="11278" width="7.375" style="7" customWidth="1"/>
    <col min="11279" max="11279" width="5.875" style="7" customWidth="1"/>
    <col min="11280" max="11520" width="8" style="7"/>
    <col min="11521" max="11521" width="14.75" style="7" customWidth="1"/>
    <col min="11522" max="11522" width="7.75" style="7" customWidth="1"/>
    <col min="11523" max="11524" width="6.25" style="7" customWidth="1"/>
    <col min="11525" max="11533" width="5.875" style="7" customWidth="1"/>
    <col min="11534" max="11534" width="7.375" style="7" customWidth="1"/>
    <col min="11535" max="11535" width="5.875" style="7" customWidth="1"/>
    <col min="11536" max="11776" width="8" style="7"/>
    <col min="11777" max="11777" width="14.75" style="7" customWidth="1"/>
    <col min="11778" max="11778" width="7.75" style="7" customWidth="1"/>
    <col min="11779" max="11780" width="6.25" style="7" customWidth="1"/>
    <col min="11781" max="11789" width="5.875" style="7" customWidth="1"/>
    <col min="11790" max="11790" width="7.375" style="7" customWidth="1"/>
    <col min="11791" max="11791" width="5.875" style="7" customWidth="1"/>
    <col min="11792" max="12032" width="8" style="7"/>
    <col min="12033" max="12033" width="14.75" style="7" customWidth="1"/>
    <col min="12034" max="12034" width="7.75" style="7" customWidth="1"/>
    <col min="12035" max="12036" width="6.25" style="7" customWidth="1"/>
    <col min="12037" max="12045" width="5.875" style="7" customWidth="1"/>
    <col min="12046" max="12046" width="7.375" style="7" customWidth="1"/>
    <col min="12047" max="12047" width="5.875" style="7" customWidth="1"/>
    <col min="12048" max="12288" width="8" style="7"/>
    <col min="12289" max="12289" width="14.75" style="7" customWidth="1"/>
    <col min="12290" max="12290" width="7.75" style="7" customWidth="1"/>
    <col min="12291" max="12292" width="6.25" style="7" customWidth="1"/>
    <col min="12293" max="12301" width="5.875" style="7" customWidth="1"/>
    <col min="12302" max="12302" width="7.375" style="7" customWidth="1"/>
    <col min="12303" max="12303" width="5.875" style="7" customWidth="1"/>
    <col min="12304" max="12544" width="8" style="7"/>
    <col min="12545" max="12545" width="14.75" style="7" customWidth="1"/>
    <col min="12546" max="12546" width="7.75" style="7" customWidth="1"/>
    <col min="12547" max="12548" width="6.25" style="7" customWidth="1"/>
    <col min="12549" max="12557" width="5.875" style="7" customWidth="1"/>
    <col min="12558" max="12558" width="7.375" style="7" customWidth="1"/>
    <col min="12559" max="12559" width="5.875" style="7" customWidth="1"/>
    <col min="12560" max="12800" width="8" style="7"/>
    <col min="12801" max="12801" width="14.75" style="7" customWidth="1"/>
    <col min="12802" max="12802" width="7.75" style="7" customWidth="1"/>
    <col min="12803" max="12804" width="6.25" style="7" customWidth="1"/>
    <col min="12805" max="12813" width="5.875" style="7" customWidth="1"/>
    <col min="12814" max="12814" width="7.375" style="7" customWidth="1"/>
    <col min="12815" max="12815" width="5.875" style="7" customWidth="1"/>
    <col min="12816" max="13056" width="8" style="7"/>
    <col min="13057" max="13057" width="14.75" style="7" customWidth="1"/>
    <col min="13058" max="13058" width="7.75" style="7" customWidth="1"/>
    <col min="13059" max="13060" width="6.25" style="7" customWidth="1"/>
    <col min="13061" max="13069" width="5.875" style="7" customWidth="1"/>
    <col min="13070" max="13070" width="7.375" style="7" customWidth="1"/>
    <col min="13071" max="13071" width="5.875" style="7" customWidth="1"/>
    <col min="13072" max="13312" width="8" style="7"/>
    <col min="13313" max="13313" width="14.75" style="7" customWidth="1"/>
    <col min="13314" max="13314" width="7.75" style="7" customWidth="1"/>
    <col min="13315" max="13316" width="6.25" style="7" customWidth="1"/>
    <col min="13317" max="13325" width="5.875" style="7" customWidth="1"/>
    <col min="13326" max="13326" width="7.375" style="7" customWidth="1"/>
    <col min="13327" max="13327" width="5.875" style="7" customWidth="1"/>
    <col min="13328" max="13568" width="8" style="7"/>
    <col min="13569" max="13569" width="14.75" style="7" customWidth="1"/>
    <col min="13570" max="13570" width="7.75" style="7" customWidth="1"/>
    <col min="13571" max="13572" width="6.25" style="7" customWidth="1"/>
    <col min="13573" max="13581" width="5.875" style="7" customWidth="1"/>
    <col min="13582" max="13582" width="7.375" style="7" customWidth="1"/>
    <col min="13583" max="13583" width="5.875" style="7" customWidth="1"/>
    <col min="13584" max="13824" width="8" style="7"/>
    <col min="13825" max="13825" width="14.75" style="7" customWidth="1"/>
    <col min="13826" max="13826" width="7.75" style="7" customWidth="1"/>
    <col min="13827" max="13828" width="6.25" style="7" customWidth="1"/>
    <col min="13829" max="13837" width="5.875" style="7" customWidth="1"/>
    <col min="13838" max="13838" width="7.375" style="7" customWidth="1"/>
    <col min="13839" max="13839" width="5.875" style="7" customWidth="1"/>
    <col min="13840" max="14080" width="8" style="7"/>
    <col min="14081" max="14081" width="14.75" style="7" customWidth="1"/>
    <col min="14082" max="14082" width="7.75" style="7" customWidth="1"/>
    <col min="14083" max="14084" width="6.25" style="7" customWidth="1"/>
    <col min="14085" max="14093" width="5.875" style="7" customWidth="1"/>
    <col min="14094" max="14094" width="7.375" style="7" customWidth="1"/>
    <col min="14095" max="14095" width="5.875" style="7" customWidth="1"/>
    <col min="14096" max="14336" width="8" style="7"/>
    <col min="14337" max="14337" width="14.75" style="7" customWidth="1"/>
    <col min="14338" max="14338" width="7.75" style="7" customWidth="1"/>
    <col min="14339" max="14340" width="6.25" style="7" customWidth="1"/>
    <col min="14341" max="14349" width="5.875" style="7" customWidth="1"/>
    <col min="14350" max="14350" width="7.375" style="7" customWidth="1"/>
    <col min="14351" max="14351" width="5.875" style="7" customWidth="1"/>
    <col min="14352" max="14592" width="8" style="7"/>
    <col min="14593" max="14593" width="14.75" style="7" customWidth="1"/>
    <col min="14594" max="14594" width="7.75" style="7" customWidth="1"/>
    <col min="14595" max="14596" width="6.25" style="7" customWidth="1"/>
    <col min="14597" max="14605" width="5.875" style="7" customWidth="1"/>
    <col min="14606" max="14606" width="7.375" style="7" customWidth="1"/>
    <col min="14607" max="14607" width="5.875" style="7" customWidth="1"/>
    <col min="14608" max="14848" width="8" style="7"/>
    <col min="14849" max="14849" width="14.75" style="7" customWidth="1"/>
    <col min="14850" max="14850" width="7.75" style="7" customWidth="1"/>
    <col min="14851" max="14852" width="6.25" style="7" customWidth="1"/>
    <col min="14853" max="14861" width="5.875" style="7" customWidth="1"/>
    <col min="14862" max="14862" width="7.375" style="7" customWidth="1"/>
    <col min="14863" max="14863" width="5.875" style="7" customWidth="1"/>
    <col min="14864" max="15104" width="8" style="7"/>
    <col min="15105" max="15105" width="14.75" style="7" customWidth="1"/>
    <col min="15106" max="15106" width="7.75" style="7" customWidth="1"/>
    <col min="15107" max="15108" width="6.25" style="7" customWidth="1"/>
    <col min="15109" max="15117" width="5.875" style="7" customWidth="1"/>
    <col min="15118" max="15118" width="7.375" style="7" customWidth="1"/>
    <col min="15119" max="15119" width="5.875" style="7" customWidth="1"/>
    <col min="15120" max="15360" width="8" style="7"/>
    <col min="15361" max="15361" width="14.75" style="7" customWidth="1"/>
    <col min="15362" max="15362" width="7.75" style="7" customWidth="1"/>
    <col min="15363" max="15364" width="6.25" style="7" customWidth="1"/>
    <col min="15365" max="15373" width="5.875" style="7" customWidth="1"/>
    <col min="15374" max="15374" width="7.375" style="7" customWidth="1"/>
    <col min="15375" max="15375" width="5.875" style="7" customWidth="1"/>
    <col min="15376" max="15616" width="8" style="7"/>
    <col min="15617" max="15617" width="14.75" style="7" customWidth="1"/>
    <col min="15618" max="15618" width="7.75" style="7" customWidth="1"/>
    <col min="15619" max="15620" width="6.25" style="7" customWidth="1"/>
    <col min="15621" max="15629" width="5.875" style="7" customWidth="1"/>
    <col min="15630" max="15630" width="7.375" style="7" customWidth="1"/>
    <col min="15631" max="15631" width="5.875" style="7" customWidth="1"/>
    <col min="15632" max="15872" width="8" style="7"/>
    <col min="15873" max="15873" width="14.75" style="7" customWidth="1"/>
    <col min="15874" max="15874" width="7.75" style="7" customWidth="1"/>
    <col min="15875" max="15876" width="6.25" style="7" customWidth="1"/>
    <col min="15877" max="15885" width="5.875" style="7" customWidth="1"/>
    <col min="15886" max="15886" width="7.375" style="7" customWidth="1"/>
    <col min="15887" max="15887" width="5.875" style="7" customWidth="1"/>
    <col min="15888" max="16128" width="8" style="7"/>
    <col min="16129" max="16129" width="14.75" style="7" customWidth="1"/>
    <col min="16130" max="16130" width="7.75" style="7" customWidth="1"/>
    <col min="16131" max="16132" width="6.25" style="7" customWidth="1"/>
    <col min="16133" max="16141" width="5.875" style="7" customWidth="1"/>
    <col min="16142" max="16142" width="7.375" style="7" customWidth="1"/>
    <col min="16143" max="16143" width="5.875" style="7" customWidth="1"/>
    <col min="16144" max="16384" width="8" style="7"/>
  </cols>
  <sheetData>
    <row r="1" spans="1:30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0" s="2" customFormat="1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0" ht="15" customHeight="1" thickBot="1" x14ac:dyDescent="0.2">
      <c r="A3" s="3" t="s">
        <v>1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6" t="s">
        <v>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62.25" customHeight="1" x14ac:dyDescent="0.15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9" t="s">
        <v>8</v>
      </c>
      <c r="G4" s="10" t="s">
        <v>9</v>
      </c>
      <c r="H4" s="11" t="s">
        <v>10</v>
      </c>
      <c r="I4" s="9" t="s">
        <v>11</v>
      </c>
      <c r="J4" s="10" t="s">
        <v>12</v>
      </c>
      <c r="K4" s="10" t="s">
        <v>13</v>
      </c>
      <c r="L4" s="9" t="s">
        <v>14</v>
      </c>
      <c r="M4" s="9" t="s">
        <v>15</v>
      </c>
      <c r="N4" s="9" t="s">
        <v>16</v>
      </c>
      <c r="O4" s="12" t="s">
        <v>17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5.75" customHeight="1" x14ac:dyDescent="0.15">
      <c r="A5" s="13" t="s">
        <v>18</v>
      </c>
      <c r="B5" s="14" t="s">
        <v>19</v>
      </c>
      <c r="C5" s="15" t="s">
        <v>20</v>
      </c>
      <c r="D5" s="16">
        <v>749</v>
      </c>
      <c r="E5" s="16">
        <v>346</v>
      </c>
      <c r="F5" s="16">
        <v>505</v>
      </c>
      <c r="G5" s="16">
        <v>249</v>
      </c>
      <c r="H5" s="16">
        <v>208</v>
      </c>
      <c r="I5" s="16">
        <v>112</v>
      </c>
      <c r="J5" s="16">
        <v>57</v>
      </c>
      <c r="K5" s="16">
        <v>43</v>
      </c>
      <c r="L5" s="16">
        <v>32</v>
      </c>
      <c r="M5" s="16">
        <v>27</v>
      </c>
      <c r="N5" s="17">
        <v>254</v>
      </c>
      <c r="O5" s="18">
        <v>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5.75" customHeight="1" x14ac:dyDescent="0.15">
      <c r="A6" s="13" t="s">
        <v>21</v>
      </c>
      <c r="B6" s="19">
        <v>4285</v>
      </c>
      <c r="C6" s="20">
        <v>1463</v>
      </c>
      <c r="D6" s="20">
        <v>741</v>
      </c>
      <c r="E6" s="21">
        <v>446</v>
      </c>
      <c r="F6" s="21">
        <v>535</v>
      </c>
      <c r="G6" s="21">
        <v>293</v>
      </c>
      <c r="H6" s="21">
        <v>221</v>
      </c>
      <c r="I6" s="21">
        <v>116</v>
      </c>
      <c r="J6" s="21">
        <v>67</v>
      </c>
      <c r="K6" s="21">
        <v>43</v>
      </c>
      <c r="L6" s="21">
        <v>33</v>
      </c>
      <c r="M6" s="21">
        <v>22</v>
      </c>
      <c r="N6" s="22">
        <v>305</v>
      </c>
      <c r="O6" s="18">
        <v>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5.75" customHeight="1" x14ac:dyDescent="0.15">
      <c r="A7" s="13" t="s">
        <v>22</v>
      </c>
      <c r="B7" s="19" t="s">
        <v>23</v>
      </c>
      <c r="C7" s="20" t="s">
        <v>24</v>
      </c>
      <c r="D7" s="20">
        <v>634</v>
      </c>
      <c r="E7" s="20">
        <v>765</v>
      </c>
      <c r="F7" s="20">
        <v>502</v>
      </c>
      <c r="G7" s="20">
        <v>419</v>
      </c>
      <c r="H7" s="20">
        <v>275</v>
      </c>
      <c r="I7" s="20">
        <v>98</v>
      </c>
      <c r="J7" s="20">
        <v>71</v>
      </c>
      <c r="K7" s="20" t="s">
        <v>25</v>
      </c>
      <c r="L7" s="20" t="s">
        <v>25</v>
      </c>
      <c r="M7" s="20">
        <v>52</v>
      </c>
      <c r="N7" s="17">
        <v>320</v>
      </c>
      <c r="O7" s="18">
        <v>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.75" customHeight="1" x14ac:dyDescent="0.15">
      <c r="A8" s="13" t="s">
        <v>26</v>
      </c>
      <c r="B8" s="6" t="s">
        <v>27</v>
      </c>
      <c r="C8" s="6" t="s">
        <v>28</v>
      </c>
      <c r="D8" s="7">
        <v>717</v>
      </c>
      <c r="E8" s="7">
        <v>978</v>
      </c>
      <c r="F8" s="7">
        <v>602</v>
      </c>
      <c r="G8" s="7">
        <v>455</v>
      </c>
      <c r="H8" s="7">
        <v>283</v>
      </c>
      <c r="I8" s="7">
        <v>117</v>
      </c>
      <c r="J8" s="7">
        <v>83</v>
      </c>
      <c r="K8" s="7">
        <v>75</v>
      </c>
      <c r="L8" s="7">
        <v>101</v>
      </c>
      <c r="M8" s="7">
        <v>54</v>
      </c>
      <c r="N8" s="7">
        <v>396</v>
      </c>
      <c r="O8" s="23">
        <v>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>
        <v>470</v>
      </c>
      <c r="AD8" s="7" t="s">
        <v>25</v>
      </c>
    </row>
    <row r="9" spans="1:30" s="25" customFormat="1" ht="15.75" customHeight="1" x14ac:dyDescent="0.15">
      <c r="A9" s="24" t="s">
        <v>29</v>
      </c>
      <c r="B9" s="6" t="s">
        <v>30</v>
      </c>
      <c r="C9" s="6" t="s">
        <v>31</v>
      </c>
      <c r="D9" s="7">
        <v>722</v>
      </c>
      <c r="E9" s="6" t="s">
        <v>32</v>
      </c>
      <c r="F9" s="7">
        <v>625</v>
      </c>
      <c r="G9" s="7">
        <v>511</v>
      </c>
      <c r="H9" s="7">
        <v>339</v>
      </c>
      <c r="I9" s="25">
        <v>111</v>
      </c>
      <c r="J9" s="25">
        <v>77</v>
      </c>
      <c r="K9" s="25">
        <v>88</v>
      </c>
      <c r="L9" s="25">
        <v>183</v>
      </c>
      <c r="M9" s="25">
        <v>48</v>
      </c>
      <c r="N9" s="25">
        <v>428</v>
      </c>
      <c r="O9" s="26">
        <v>3</v>
      </c>
      <c r="P9" s="27"/>
    </row>
    <row r="10" spans="1:30" s="25" customFormat="1" ht="17.25" customHeight="1" x14ac:dyDescent="0.15">
      <c r="A10" s="2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9"/>
    </row>
    <row r="11" spans="1:30" s="25" customFormat="1" ht="15.75" customHeight="1" x14ac:dyDescent="0.15">
      <c r="A11" s="30" t="s">
        <v>33</v>
      </c>
      <c r="B11" s="31">
        <f>SUM(B14:B23)</f>
        <v>4851</v>
      </c>
      <c r="C11" s="31">
        <f t="shared" ref="C11:O11" si="0">SUM(C14:C23)</f>
        <v>1033</v>
      </c>
      <c r="D11" s="31">
        <f t="shared" si="0"/>
        <v>645</v>
      </c>
      <c r="E11" s="31">
        <f t="shared" si="0"/>
        <v>1021</v>
      </c>
      <c r="F11" s="32">
        <f t="shared" si="0"/>
        <v>528</v>
      </c>
      <c r="G11" s="32">
        <f t="shared" si="0"/>
        <v>474</v>
      </c>
      <c r="H11" s="32">
        <f t="shared" si="0"/>
        <v>336</v>
      </c>
      <c r="I11" s="32">
        <f t="shared" si="0"/>
        <v>96</v>
      </c>
      <c r="J11" s="32">
        <f t="shared" si="0"/>
        <v>65</v>
      </c>
      <c r="K11" s="32">
        <f t="shared" si="0"/>
        <v>87</v>
      </c>
      <c r="L11" s="32">
        <f t="shared" si="0"/>
        <v>175</v>
      </c>
      <c r="M11" s="32">
        <f t="shared" si="0"/>
        <v>44</v>
      </c>
      <c r="N11" s="32">
        <f t="shared" si="0"/>
        <v>344</v>
      </c>
      <c r="O11" s="33">
        <f t="shared" si="0"/>
        <v>3</v>
      </c>
      <c r="P11" s="34"/>
    </row>
    <row r="12" spans="1:30" s="25" customFormat="1" ht="15.75" customHeight="1" x14ac:dyDescent="0.15">
      <c r="A12" s="30" t="s">
        <v>34</v>
      </c>
      <c r="B12" s="32">
        <f>SUM(B24,B26,B30,B32,B34,B38)</f>
        <v>815</v>
      </c>
      <c r="C12" s="32">
        <f t="shared" ref="C12:N12" si="1">SUM(C24,C26,C30,C32,C34,C38)</f>
        <v>203</v>
      </c>
      <c r="D12" s="32">
        <f t="shared" si="1"/>
        <v>77</v>
      </c>
      <c r="E12" s="32">
        <f t="shared" si="1"/>
        <v>274</v>
      </c>
      <c r="F12" s="32">
        <f t="shared" si="1"/>
        <v>97</v>
      </c>
      <c r="G12" s="32">
        <f t="shared" si="1"/>
        <v>37</v>
      </c>
      <c r="H12" s="32">
        <f t="shared" si="1"/>
        <v>3</v>
      </c>
      <c r="I12" s="32">
        <f t="shared" si="1"/>
        <v>15</v>
      </c>
      <c r="J12" s="32">
        <f t="shared" si="1"/>
        <v>12</v>
      </c>
      <c r="K12" s="32">
        <f t="shared" si="1"/>
        <v>1</v>
      </c>
      <c r="L12" s="32">
        <f t="shared" si="1"/>
        <v>8</v>
      </c>
      <c r="M12" s="32">
        <f t="shared" si="1"/>
        <v>4</v>
      </c>
      <c r="N12" s="32">
        <f t="shared" si="1"/>
        <v>84</v>
      </c>
      <c r="O12" s="33" t="s">
        <v>35</v>
      </c>
      <c r="P12" s="34"/>
    </row>
    <row r="13" spans="1:30" ht="6.75" customHeight="1" x14ac:dyDescent="0.15">
      <c r="A13" s="35"/>
      <c r="B13" s="36"/>
      <c r="C13" s="17"/>
      <c r="D13" s="17"/>
      <c r="E13" s="37"/>
      <c r="F13" s="37"/>
      <c r="G13" s="37"/>
      <c r="H13" s="17"/>
      <c r="I13" s="37"/>
      <c r="J13" s="37"/>
      <c r="K13" s="37"/>
      <c r="L13" s="37"/>
      <c r="M13" s="37"/>
      <c r="N13" s="32"/>
      <c r="O13" s="3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6.5" customHeight="1" x14ac:dyDescent="0.15">
      <c r="A14" s="35" t="s">
        <v>36</v>
      </c>
      <c r="B14" s="39">
        <v>1633</v>
      </c>
      <c r="C14" s="20">
        <v>388</v>
      </c>
      <c r="D14" s="22">
        <v>270</v>
      </c>
      <c r="E14" s="20">
        <v>277</v>
      </c>
      <c r="F14" s="20">
        <v>199</v>
      </c>
      <c r="G14" s="20">
        <v>68</v>
      </c>
      <c r="H14" s="20">
        <v>62</v>
      </c>
      <c r="I14" s="20">
        <v>42</v>
      </c>
      <c r="J14" s="20">
        <v>30</v>
      </c>
      <c r="K14" s="20">
        <v>76</v>
      </c>
      <c r="L14" s="20">
        <v>42</v>
      </c>
      <c r="M14" s="20">
        <v>25</v>
      </c>
      <c r="N14" s="22">
        <v>153</v>
      </c>
      <c r="O14" s="18">
        <v>1</v>
      </c>
      <c r="P14" s="40"/>
      <c r="Q14" s="41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6.5" customHeight="1" x14ac:dyDescent="0.15">
      <c r="A15" s="35" t="s">
        <v>37</v>
      </c>
      <c r="B15" s="39">
        <v>659</v>
      </c>
      <c r="C15" s="20">
        <v>227</v>
      </c>
      <c r="D15" s="22">
        <v>77</v>
      </c>
      <c r="E15" s="20">
        <v>210</v>
      </c>
      <c r="F15" s="20">
        <v>52</v>
      </c>
      <c r="G15" s="20">
        <v>9</v>
      </c>
      <c r="H15" s="20">
        <v>23</v>
      </c>
      <c r="I15" s="20">
        <v>16</v>
      </c>
      <c r="J15" s="20">
        <v>2</v>
      </c>
      <c r="K15" s="20" t="s">
        <v>35</v>
      </c>
      <c r="L15" s="20">
        <v>3</v>
      </c>
      <c r="M15" s="22">
        <v>1</v>
      </c>
      <c r="N15" s="22">
        <v>39</v>
      </c>
      <c r="O15" s="18" t="s">
        <v>35</v>
      </c>
      <c r="P15" s="40"/>
      <c r="Q15" s="41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6.5" customHeight="1" x14ac:dyDescent="0.15">
      <c r="A16" s="35" t="s">
        <v>38</v>
      </c>
      <c r="B16" s="39">
        <v>1060</v>
      </c>
      <c r="C16" s="20">
        <v>99</v>
      </c>
      <c r="D16" s="22">
        <v>96</v>
      </c>
      <c r="E16" s="20">
        <v>279</v>
      </c>
      <c r="F16" s="20">
        <v>135</v>
      </c>
      <c r="G16" s="20">
        <v>18</v>
      </c>
      <c r="H16" s="20">
        <v>234</v>
      </c>
      <c r="I16" s="20">
        <v>8</v>
      </c>
      <c r="J16" s="20">
        <v>16</v>
      </c>
      <c r="K16" s="20">
        <v>11</v>
      </c>
      <c r="L16" s="20">
        <v>128</v>
      </c>
      <c r="M16" s="22">
        <v>9</v>
      </c>
      <c r="N16" s="22">
        <v>26</v>
      </c>
      <c r="O16" s="18">
        <v>1</v>
      </c>
      <c r="P16" s="40"/>
      <c r="Q16" s="4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17" ht="16.5" customHeight="1" x14ac:dyDescent="0.15">
      <c r="A17" s="35" t="s">
        <v>39</v>
      </c>
      <c r="B17" s="39">
        <v>153</v>
      </c>
      <c r="C17" s="20">
        <v>20</v>
      </c>
      <c r="D17" s="22">
        <v>11</v>
      </c>
      <c r="E17" s="20">
        <v>33</v>
      </c>
      <c r="F17" s="20">
        <v>10</v>
      </c>
      <c r="G17" s="20">
        <v>56</v>
      </c>
      <c r="H17" s="22" t="s">
        <v>35</v>
      </c>
      <c r="I17" s="20">
        <v>3</v>
      </c>
      <c r="J17" s="22">
        <v>3</v>
      </c>
      <c r="K17" s="22" t="s">
        <v>35</v>
      </c>
      <c r="L17" s="22" t="s">
        <v>35</v>
      </c>
      <c r="M17" s="22" t="s">
        <v>35</v>
      </c>
      <c r="N17" s="22">
        <v>17</v>
      </c>
      <c r="O17" s="18" t="s">
        <v>35</v>
      </c>
      <c r="P17" s="40"/>
      <c r="Q17" s="41"/>
    </row>
    <row r="18" spans="1:17" ht="16.5" customHeight="1" x14ac:dyDescent="0.15">
      <c r="A18" s="35" t="s">
        <v>40</v>
      </c>
      <c r="B18" s="39">
        <v>565</v>
      </c>
      <c r="C18" s="20">
        <v>90</v>
      </c>
      <c r="D18" s="22">
        <v>67</v>
      </c>
      <c r="E18" s="20">
        <v>63</v>
      </c>
      <c r="F18" s="20">
        <v>19</v>
      </c>
      <c r="G18" s="20">
        <v>274</v>
      </c>
      <c r="H18" s="22">
        <v>5</v>
      </c>
      <c r="I18" s="20">
        <v>6</v>
      </c>
      <c r="J18" s="20">
        <v>3</v>
      </c>
      <c r="K18" s="20" t="s">
        <v>35</v>
      </c>
      <c r="L18" s="20" t="s">
        <v>35</v>
      </c>
      <c r="M18" s="22">
        <v>6</v>
      </c>
      <c r="N18" s="22">
        <v>31</v>
      </c>
      <c r="O18" s="18">
        <v>1</v>
      </c>
      <c r="P18" s="40"/>
      <c r="Q18" s="41"/>
    </row>
    <row r="19" spans="1:17" ht="16.5" customHeight="1" x14ac:dyDescent="0.15">
      <c r="A19" s="35" t="s">
        <v>41</v>
      </c>
      <c r="B19" s="39">
        <v>176</v>
      </c>
      <c r="C19" s="20">
        <v>43</v>
      </c>
      <c r="D19" s="22">
        <v>22</v>
      </c>
      <c r="E19" s="20">
        <v>37</v>
      </c>
      <c r="F19" s="20">
        <v>24</v>
      </c>
      <c r="G19" s="20">
        <v>15</v>
      </c>
      <c r="H19" s="22">
        <v>7</v>
      </c>
      <c r="I19" s="20">
        <v>10</v>
      </c>
      <c r="J19" s="20">
        <v>2</v>
      </c>
      <c r="K19" s="20" t="s">
        <v>35</v>
      </c>
      <c r="L19" s="20" t="s">
        <v>35</v>
      </c>
      <c r="M19" s="20" t="s">
        <v>35</v>
      </c>
      <c r="N19" s="22">
        <v>16</v>
      </c>
      <c r="O19" s="18" t="s">
        <v>35</v>
      </c>
      <c r="P19" s="40"/>
      <c r="Q19" s="41"/>
    </row>
    <row r="20" spans="1:17" ht="16.5" customHeight="1" x14ac:dyDescent="0.15">
      <c r="A20" s="35" t="s">
        <v>42</v>
      </c>
      <c r="B20" s="39">
        <v>145</v>
      </c>
      <c r="C20" s="20">
        <v>56</v>
      </c>
      <c r="D20" s="22">
        <v>10</v>
      </c>
      <c r="E20" s="20">
        <v>27</v>
      </c>
      <c r="F20" s="20">
        <v>15</v>
      </c>
      <c r="G20" s="20">
        <v>10</v>
      </c>
      <c r="H20" s="22">
        <v>4</v>
      </c>
      <c r="I20" s="20">
        <v>3</v>
      </c>
      <c r="J20" s="20">
        <v>5</v>
      </c>
      <c r="K20" s="22" t="s">
        <v>35</v>
      </c>
      <c r="L20" s="22" t="s">
        <v>35</v>
      </c>
      <c r="M20" s="20" t="s">
        <v>35</v>
      </c>
      <c r="N20" s="22">
        <v>15</v>
      </c>
      <c r="O20" s="18" t="s">
        <v>35</v>
      </c>
      <c r="P20" s="40"/>
      <c r="Q20" s="41"/>
    </row>
    <row r="21" spans="1:17" ht="16.5" customHeight="1" x14ac:dyDescent="0.15">
      <c r="A21" s="35" t="s">
        <v>43</v>
      </c>
      <c r="B21" s="39">
        <v>175</v>
      </c>
      <c r="C21" s="20">
        <v>56</v>
      </c>
      <c r="D21" s="22">
        <v>25</v>
      </c>
      <c r="E21" s="20">
        <v>33</v>
      </c>
      <c r="F21" s="20">
        <v>22</v>
      </c>
      <c r="G21" s="20">
        <v>19</v>
      </c>
      <c r="H21" s="20" t="s">
        <v>35</v>
      </c>
      <c r="I21" s="20">
        <v>2</v>
      </c>
      <c r="J21" s="22" t="s">
        <v>35</v>
      </c>
      <c r="K21" s="20" t="s">
        <v>35</v>
      </c>
      <c r="L21" s="22">
        <v>2</v>
      </c>
      <c r="M21" s="22">
        <v>2</v>
      </c>
      <c r="N21" s="22">
        <v>14</v>
      </c>
      <c r="O21" s="18" t="s">
        <v>35</v>
      </c>
      <c r="P21" s="40"/>
      <c r="Q21" s="41"/>
    </row>
    <row r="22" spans="1:17" ht="16.5" customHeight="1" x14ac:dyDescent="0.15">
      <c r="A22" s="35" t="s">
        <v>44</v>
      </c>
      <c r="B22" s="39">
        <v>170</v>
      </c>
      <c r="C22" s="20">
        <v>26</v>
      </c>
      <c r="D22" s="22">
        <v>58</v>
      </c>
      <c r="E22" s="20">
        <v>19</v>
      </c>
      <c r="F22" s="20">
        <v>33</v>
      </c>
      <c r="G22" s="22">
        <v>3</v>
      </c>
      <c r="H22" s="22">
        <v>1</v>
      </c>
      <c r="I22" s="20">
        <v>6</v>
      </c>
      <c r="J22" s="20">
        <v>2</v>
      </c>
      <c r="K22" s="22" t="s">
        <v>35</v>
      </c>
      <c r="L22" s="22" t="s">
        <v>35</v>
      </c>
      <c r="M22" s="22" t="s">
        <v>35</v>
      </c>
      <c r="N22" s="22">
        <v>22</v>
      </c>
      <c r="O22" s="18" t="s">
        <v>35</v>
      </c>
      <c r="P22" s="40"/>
      <c r="Q22" s="41"/>
    </row>
    <row r="23" spans="1:17" ht="16.5" customHeight="1" x14ac:dyDescent="0.15">
      <c r="A23" s="35" t="s">
        <v>45</v>
      </c>
      <c r="B23" s="39">
        <v>115</v>
      </c>
      <c r="C23" s="20">
        <v>28</v>
      </c>
      <c r="D23" s="22">
        <v>9</v>
      </c>
      <c r="E23" s="20">
        <v>43</v>
      </c>
      <c r="F23" s="20">
        <v>19</v>
      </c>
      <c r="G23" s="22">
        <v>2</v>
      </c>
      <c r="H23" s="22" t="s">
        <v>35</v>
      </c>
      <c r="I23" s="20" t="s">
        <v>35</v>
      </c>
      <c r="J23" s="20">
        <v>2</v>
      </c>
      <c r="K23" s="20" t="s">
        <v>35</v>
      </c>
      <c r="L23" s="22" t="s">
        <v>35</v>
      </c>
      <c r="M23" s="22">
        <v>1</v>
      </c>
      <c r="N23" s="22">
        <v>11</v>
      </c>
      <c r="O23" s="18" t="s">
        <v>35</v>
      </c>
      <c r="P23" s="40"/>
      <c r="Q23" s="41"/>
    </row>
    <row r="24" spans="1:17" s="25" customFormat="1" ht="16.5" customHeight="1" x14ac:dyDescent="0.15">
      <c r="A24" s="30" t="s">
        <v>46</v>
      </c>
      <c r="B24" s="42">
        <f>B25</f>
        <v>105</v>
      </c>
      <c r="C24" s="42">
        <f t="shared" ref="C24:O24" si="2">C25</f>
        <v>37</v>
      </c>
      <c r="D24" s="42">
        <f t="shared" si="2"/>
        <v>12</v>
      </c>
      <c r="E24" s="42">
        <f t="shared" si="2"/>
        <v>34</v>
      </c>
      <c r="F24" s="42">
        <f t="shared" si="2"/>
        <v>13</v>
      </c>
      <c r="G24" s="42" t="str">
        <f t="shared" si="2"/>
        <v>-</v>
      </c>
      <c r="H24" s="42" t="str">
        <f t="shared" si="2"/>
        <v>-</v>
      </c>
      <c r="I24" s="42" t="str">
        <f t="shared" si="2"/>
        <v>-</v>
      </c>
      <c r="J24" s="42">
        <f t="shared" si="2"/>
        <v>5</v>
      </c>
      <c r="K24" s="42" t="str">
        <f t="shared" si="2"/>
        <v>-</v>
      </c>
      <c r="L24" s="42" t="str">
        <f t="shared" si="2"/>
        <v>-</v>
      </c>
      <c r="M24" s="42" t="str">
        <f t="shared" si="2"/>
        <v>-</v>
      </c>
      <c r="N24" s="42">
        <f t="shared" si="2"/>
        <v>4</v>
      </c>
      <c r="O24" s="43" t="str">
        <f t="shared" si="2"/>
        <v>-</v>
      </c>
      <c r="P24" s="40"/>
      <c r="Q24" s="41"/>
    </row>
    <row r="25" spans="1:17" ht="16.5" customHeight="1" x14ac:dyDescent="0.15">
      <c r="A25" s="35" t="s">
        <v>47</v>
      </c>
      <c r="B25" s="39">
        <v>105</v>
      </c>
      <c r="C25" s="20">
        <v>37</v>
      </c>
      <c r="D25" s="22">
        <v>12</v>
      </c>
      <c r="E25" s="20">
        <v>34</v>
      </c>
      <c r="F25" s="20">
        <v>13</v>
      </c>
      <c r="G25" s="22" t="s">
        <v>35</v>
      </c>
      <c r="H25" s="20" t="s">
        <v>35</v>
      </c>
      <c r="I25" s="20" t="s">
        <v>35</v>
      </c>
      <c r="J25" s="20">
        <v>5</v>
      </c>
      <c r="K25" s="22" t="s">
        <v>35</v>
      </c>
      <c r="L25" s="20" t="s">
        <v>35</v>
      </c>
      <c r="M25" s="22" t="s">
        <v>35</v>
      </c>
      <c r="N25" s="22">
        <v>4</v>
      </c>
      <c r="O25" s="18" t="s">
        <v>35</v>
      </c>
      <c r="P25" s="40"/>
      <c r="Q25" s="41"/>
    </row>
    <row r="26" spans="1:17" s="25" customFormat="1" ht="16.5" customHeight="1" x14ac:dyDescent="0.15">
      <c r="A26" s="30" t="s">
        <v>48</v>
      </c>
      <c r="B26" s="42">
        <f>SUM(B27:B29)</f>
        <v>329</v>
      </c>
      <c r="C26" s="42">
        <f t="shared" ref="C26:N26" si="3">SUM(C27:C29)</f>
        <v>111</v>
      </c>
      <c r="D26" s="42">
        <f t="shared" si="3"/>
        <v>23</v>
      </c>
      <c r="E26" s="42">
        <f t="shared" si="3"/>
        <v>97</v>
      </c>
      <c r="F26" s="42">
        <f t="shared" si="3"/>
        <v>46</v>
      </c>
      <c r="G26" s="42">
        <f t="shared" si="3"/>
        <v>1</v>
      </c>
      <c r="H26" s="42">
        <f t="shared" si="3"/>
        <v>3</v>
      </c>
      <c r="I26" s="42">
        <f t="shared" si="3"/>
        <v>6</v>
      </c>
      <c r="J26" s="42">
        <f t="shared" si="3"/>
        <v>7</v>
      </c>
      <c r="K26" s="42">
        <f t="shared" si="3"/>
        <v>1</v>
      </c>
      <c r="L26" s="42">
        <f t="shared" si="3"/>
        <v>8</v>
      </c>
      <c r="M26" s="42">
        <f t="shared" si="3"/>
        <v>3</v>
      </c>
      <c r="N26" s="42">
        <f t="shared" si="3"/>
        <v>23</v>
      </c>
      <c r="O26" s="18" t="s">
        <v>35</v>
      </c>
      <c r="P26" s="40"/>
      <c r="Q26" s="41"/>
    </row>
    <row r="27" spans="1:17" ht="16.5" customHeight="1" x14ac:dyDescent="0.15">
      <c r="A27" s="35" t="s">
        <v>49</v>
      </c>
      <c r="B27" s="39">
        <v>163</v>
      </c>
      <c r="C27" s="20">
        <v>40</v>
      </c>
      <c r="D27" s="22">
        <v>10</v>
      </c>
      <c r="E27" s="20">
        <v>64</v>
      </c>
      <c r="F27" s="20">
        <v>14</v>
      </c>
      <c r="G27" s="22">
        <v>1</v>
      </c>
      <c r="H27" s="22" t="s">
        <v>35</v>
      </c>
      <c r="I27" s="20">
        <v>4</v>
      </c>
      <c r="J27" s="22">
        <v>5</v>
      </c>
      <c r="K27" s="22" t="s">
        <v>35</v>
      </c>
      <c r="L27" s="22">
        <v>8</v>
      </c>
      <c r="M27" s="22">
        <v>3</v>
      </c>
      <c r="N27" s="22">
        <v>14</v>
      </c>
      <c r="O27" s="18" t="s">
        <v>35</v>
      </c>
      <c r="P27" s="40"/>
      <c r="Q27" s="41"/>
    </row>
    <row r="28" spans="1:17" ht="16.5" customHeight="1" x14ac:dyDescent="0.15">
      <c r="A28" s="35" t="s">
        <v>50</v>
      </c>
      <c r="B28" s="39">
        <v>37</v>
      </c>
      <c r="C28" s="20">
        <v>13</v>
      </c>
      <c r="D28" s="22">
        <v>6</v>
      </c>
      <c r="E28" s="20">
        <v>6</v>
      </c>
      <c r="F28" s="20">
        <v>5</v>
      </c>
      <c r="G28" s="22" t="s">
        <v>35</v>
      </c>
      <c r="H28" s="22" t="s">
        <v>35</v>
      </c>
      <c r="I28" s="22" t="s">
        <v>35</v>
      </c>
      <c r="J28" s="22">
        <v>1</v>
      </c>
      <c r="K28" s="22" t="s">
        <v>35</v>
      </c>
      <c r="L28" s="22" t="s">
        <v>35</v>
      </c>
      <c r="M28" s="22" t="s">
        <v>35</v>
      </c>
      <c r="N28" s="22">
        <v>6</v>
      </c>
      <c r="O28" s="18" t="s">
        <v>35</v>
      </c>
      <c r="P28" s="40"/>
      <c r="Q28" s="41"/>
    </row>
    <row r="29" spans="1:17" ht="16.5" customHeight="1" x14ac:dyDescent="0.15">
      <c r="A29" s="35" t="s">
        <v>51</v>
      </c>
      <c r="B29" s="39">
        <v>129</v>
      </c>
      <c r="C29" s="20">
        <v>58</v>
      </c>
      <c r="D29" s="22">
        <v>7</v>
      </c>
      <c r="E29" s="20">
        <v>27</v>
      </c>
      <c r="F29" s="20">
        <v>27</v>
      </c>
      <c r="G29" s="22" t="s">
        <v>35</v>
      </c>
      <c r="H29" s="20">
        <v>3</v>
      </c>
      <c r="I29" s="20">
        <v>2</v>
      </c>
      <c r="J29" s="22">
        <v>1</v>
      </c>
      <c r="K29" s="22">
        <v>1</v>
      </c>
      <c r="L29" s="22" t="s">
        <v>35</v>
      </c>
      <c r="M29" s="22" t="s">
        <v>35</v>
      </c>
      <c r="N29" s="22">
        <v>3</v>
      </c>
      <c r="O29" s="18" t="s">
        <v>35</v>
      </c>
      <c r="P29" s="40"/>
      <c r="Q29" s="41"/>
    </row>
    <row r="30" spans="1:17" s="25" customFormat="1" ht="16.5" customHeight="1" x14ac:dyDescent="0.15">
      <c r="A30" s="30" t="s">
        <v>52</v>
      </c>
      <c r="B30" s="44">
        <f>B31</f>
        <v>3</v>
      </c>
      <c r="C30" s="42" t="str">
        <f t="shared" ref="C30:O30" si="4">C31</f>
        <v>-</v>
      </c>
      <c r="D30" s="42">
        <f t="shared" si="4"/>
        <v>1</v>
      </c>
      <c r="E30" s="45" t="str">
        <f t="shared" si="4"/>
        <v>-</v>
      </c>
      <c r="F30" s="45">
        <f t="shared" si="4"/>
        <v>1</v>
      </c>
      <c r="G30" s="42" t="str">
        <f t="shared" si="4"/>
        <v>-</v>
      </c>
      <c r="H30" s="42" t="str">
        <f t="shared" si="4"/>
        <v>-</v>
      </c>
      <c r="I30" s="45" t="str">
        <f t="shared" si="4"/>
        <v>-</v>
      </c>
      <c r="J30" s="42" t="str">
        <f t="shared" si="4"/>
        <v>-</v>
      </c>
      <c r="K30" s="45" t="str">
        <f t="shared" si="4"/>
        <v>-</v>
      </c>
      <c r="L30" s="42" t="str">
        <f t="shared" si="4"/>
        <v>-</v>
      </c>
      <c r="M30" s="42" t="str">
        <f t="shared" si="4"/>
        <v>-</v>
      </c>
      <c r="N30" s="42">
        <f t="shared" si="4"/>
        <v>1</v>
      </c>
      <c r="O30" s="43" t="str">
        <f t="shared" si="4"/>
        <v>-</v>
      </c>
      <c r="P30" s="40"/>
      <c r="Q30" s="41"/>
    </row>
    <row r="31" spans="1:17" ht="16.5" customHeight="1" x14ac:dyDescent="0.15">
      <c r="A31" s="35" t="s">
        <v>53</v>
      </c>
      <c r="B31" s="39">
        <v>3</v>
      </c>
      <c r="C31" s="22" t="s">
        <v>35</v>
      </c>
      <c r="D31" s="22">
        <v>1</v>
      </c>
      <c r="E31" s="20" t="s">
        <v>35</v>
      </c>
      <c r="F31" s="20">
        <v>1</v>
      </c>
      <c r="G31" s="22" t="s">
        <v>35</v>
      </c>
      <c r="H31" s="22" t="s">
        <v>35</v>
      </c>
      <c r="I31" s="20" t="s">
        <v>35</v>
      </c>
      <c r="J31" s="22" t="s">
        <v>35</v>
      </c>
      <c r="K31" s="20" t="s">
        <v>35</v>
      </c>
      <c r="L31" s="22" t="s">
        <v>35</v>
      </c>
      <c r="M31" s="22" t="s">
        <v>35</v>
      </c>
      <c r="N31" s="22">
        <v>1</v>
      </c>
      <c r="O31" s="18" t="s">
        <v>35</v>
      </c>
      <c r="P31" s="40"/>
      <c r="Q31" s="41"/>
    </row>
    <row r="32" spans="1:17" s="25" customFormat="1" ht="16.5" customHeight="1" x14ac:dyDescent="0.15">
      <c r="A32" s="30" t="s">
        <v>54</v>
      </c>
      <c r="B32" s="44">
        <f>B33</f>
        <v>113</v>
      </c>
      <c r="C32" s="42">
        <f t="shared" ref="C32:O32" si="5">C33</f>
        <v>10</v>
      </c>
      <c r="D32" s="42">
        <f t="shared" si="5"/>
        <v>17</v>
      </c>
      <c r="E32" s="45">
        <f t="shared" si="5"/>
        <v>12</v>
      </c>
      <c r="F32" s="45">
        <f t="shared" si="5"/>
        <v>12</v>
      </c>
      <c r="G32" s="42">
        <f t="shared" si="5"/>
        <v>34</v>
      </c>
      <c r="H32" s="42" t="str">
        <f t="shared" si="5"/>
        <v>-</v>
      </c>
      <c r="I32" s="45">
        <f t="shared" si="5"/>
        <v>3</v>
      </c>
      <c r="J32" s="42" t="str">
        <f t="shared" si="5"/>
        <v>-</v>
      </c>
      <c r="K32" s="45" t="str">
        <f t="shared" si="5"/>
        <v>-</v>
      </c>
      <c r="L32" s="42" t="str">
        <f t="shared" si="5"/>
        <v>-</v>
      </c>
      <c r="M32" s="42" t="str">
        <f t="shared" si="5"/>
        <v>-</v>
      </c>
      <c r="N32" s="42">
        <f t="shared" si="5"/>
        <v>25</v>
      </c>
      <c r="O32" s="43" t="str">
        <f t="shared" si="5"/>
        <v>-</v>
      </c>
      <c r="P32" s="40"/>
      <c r="Q32" s="41"/>
    </row>
    <row r="33" spans="1:17" ht="16.5" customHeight="1" x14ac:dyDescent="0.15">
      <c r="A33" s="35" t="s">
        <v>55</v>
      </c>
      <c r="B33" s="39">
        <v>113</v>
      </c>
      <c r="C33" s="20">
        <v>10</v>
      </c>
      <c r="D33" s="22">
        <v>17</v>
      </c>
      <c r="E33" s="20">
        <v>12</v>
      </c>
      <c r="F33" s="20">
        <v>12</v>
      </c>
      <c r="G33" s="20">
        <v>34</v>
      </c>
      <c r="H33" s="22" t="s">
        <v>35</v>
      </c>
      <c r="I33" s="20">
        <v>3</v>
      </c>
      <c r="J33" s="20" t="s">
        <v>35</v>
      </c>
      <c r="K33" s="22" t="s">
        <v>35</v>
      </c>
      <c r="L33" s="20" t="s">
        <v>35</v>
      </c>
      <c r="M33" s="22" t="s">
        <v>35</v>
      </c>
      <c r="N33" s="22">
        <v>25</v>
      </c>
      <c r="O33" s="18" t="s">
        <v>35</v>
      </c>
      <c r="P33" s="40"/>
      <c r="Q33" s="41"/>
    </row>
    <row r="34" spans="1:17" s="25" customFormat="1" ht="16.5" customHeight="1" x14ac:dyDescent="0.15">
      <c r="A34" s="30" t="s">
        <v>56</v>
      </c>
      <c r="B34" s="44">
        <f>SUM(B35:B37)</f>
        <v>225</v>
      </c>
      <c r="C34" s="42">
        <f t="shared" ref="C34:N34" si="6">SUM(C35:C37)</f>
        <v>36</v>
      </c>
      <c r="D34" s="42">
        <f t="shared" si="6"/>
        <v>22</v>
      </c>
      <c r="E34" s="45">
        <f t="shared" si="6"/>
        <v>116</v>
      </c>
      <c r="F34" s="45">
        <f t="shared" si="6"/>
        <v>21</v>
      </c>
      <c r="G34" s="42">
        <f t="shared" si="6"/>
        <v>2</v>
      </c>
      <c r="H34" s="22" t="s">
        <v>35</v>
      </c>
      <c r="I34" s="45">
        <f t="shared" si="6"/>
        <v>6</v>
      </c>
      <c r="J34" s="20" t="s">
        <v>35</v>
      </c>
      <c r="K34" s="22" t="s">
        <v>35</v>
      </c>
      <c r="L34" s="20" t="s">
        <v>35</v>
      </c>
      <c r="M34" s="42">
        <f t="shared" si="6"/>
        <v>1</v>
      </c>
      <c r="N34" s="42">
        <f t="shared" si="6"/>
        <v>21</v>
      </c>
      <c r="O34" s="18" t="s">
        <v>35</v>
      </c>
      <c r="P34" s="40"/>
      <c r="Q34" s="41"/>
    </row>
    <row r="35" spans="1:17" ht="16.5" customHeight="1" x14ac:dyDescent="0.15">
      <c r="A35" s="35" t="s">
        <v>57</v>
      </c>
      <c r="B35" s="39">
        <v>34</v>
      </c>
      <c r="C35" s="20">
        <v>10</v>
      </c>
      <c r="D35" s="22">
        <v>6</v>
      </c>
      <c r="E35" s="20" t="s">
        <v>35</v>
      </c>
      <c r="F35" s="20">
        <v>4</v>
      </c>
      <c r="G35" s="22" t="s">
        <v>35</v>
      </c>
      <c r="H35" s="22" t="s">
        <v>35</v>
      </c>
      <c r="I35" s="20">
        <v>1</v>
      </c>
      <c r="J35" s="22" t="s">
        <v>35</v>
      </c>
      <c r="K35" s="22" t="s">
        <v>35</v>
      </c>
      <c r="L35" s="22" t="s">
        <v>35</v>
      </c>
      <c r="M35" s="22">
        <v>1</v>
      </c>
      <c r="N35" s="22">
        <v>12</v>
      </c>
      <c r="O35" s="18" t="s">
        <v>35</v>
      </c>
      <c r="P35" s="40"/>
      <c r="Q35" s="41"/>
    </row>
    <row r="36" spans="1:17" ht="16.5" customHeight="1" x14ac:dyDescent="0.15">
      <c r="A36" s="35" t="s">
        <v>58</v>
      </c>
      <c r="B36" s="39">
        <v>50</v>
      </c>
      <c r="C36" s="20">
        <v>4</v>
      </c>
      <c r="D36" s="22">
        <v>5</v>
      </c>
      <c r="E36" s="20">
        <v>37</v>
      </c>
      <c r="F36" s="20" t="s">
        <v>35</v>
      </c>
      <c r="G36" s="22" t="s">
        <v>35</v>
      </c>
      <c r="H36" s="22" t="s">
        <v>35</v>
      </c>
      <c r="I36" s="20">
        <v>2</v>
      </c>
      <c r="J36" s="22" t="s">
        <v>35</v>
      </c>
      <c r="K36" s="22" t="s">
        <v>35</v>
      </c>
      <c r="L36" s="22" t="s">
        <v>35</v>
      </c>
      <c r="M36" s="22" t="s">
        <v>35</v>
      </c>
      <c r="N36" s="22">
        <v>2</v>
      </c>
      <c r="O36" s="18" t="s">
        <v>35</v>
      </c>
      <c r="P36" s="40"/>
      <c r="Q36" s="41"/>
    </row>
    <row r="37" spans="1:17" ht="16.5" customHeight="1" x14ac:dyDescent="0.15">
      <c r="A37" s="35" t="s">
        <v>59</v>
      </c>
      <c r="B37" s="39">
        <v>141</v>
      </c>
      <c r="C37" s="20">
        <v>22</v>
      </c>
      <c r="D37" s="22">
        <v>11</v>
      </c>
      <c r="E37" s="20">
        <v>79</v>
      </c>
      <c r="F37" s="20">
        <v>17</v>
      </c>
      <c r="G37" s="20">
        <v>2</v>
      </c>
      <c r="H37" s="22" t="s">
        <v>35</v>
      </c>
      <c r="I37" s="20">
        <v>3</v>
      </c>
      <c r="J37" s="22" t="s">
        <v>35</v>
      </c>
      <c r="K37" s="22" t="s">
        <v>35</v>
      </c>
      <c r="L37" s="22" t="s">
        <v>35</v>
      </c>
      <c r="M37" s="22" t="s">
        <v>35</v>
      </c>
      <c r="N37" s="22">
        <v>7</v>
      </c>
      <c r="O37" s="18" t="s">
        <v>35</v>
      </c>
      <c r="P37" s="40"/>
      <c r="Q37" s="41"/>
    </row>
    <row r="38" spans="1:17" s="25" customFormat="1" ht="16.5" customHeight="1" x14ac:dyDescent="0.15">
      <c r="A38" s="30" t="s">
        <v>60</v>
      </c>
      <c r="B38" s="44">
        <f>B39</f>
        <v>40</v>
      </c>
      <c r="C38" s="42">
        <f t="shared" ref="C38:O38" si="7">C39</f>
        <v>9</v>
      </c>
      <c r="D38" s="42">
        <f t="shared" si="7"/>
        <v>2</v>
      </c>
      <c r="E38" s="45">
        <f t="shared" si="7"/>
        <v>15</v>
      </c>
      <c r="F38" s="45">
        <f t="shared" si="7"/>
        <v>4</v>
      </c>
      <c r="G38" s="42" t="str">
        <f t="shared" si="7"/>
        <v>-</v>
      </c>
      <c r="H38" s="42" t="str">
        <f t="shared" si="7"/>
        <v>-</v>
      </c>
      <c r="I38" s="45" t="str">
        <f t="shared" si="7"/>
        <v>-</v>
      </c>
      <c r="J38" s="42" t="str">
        <f t="shared" si="7"/>
        <v>-</v>
      </c>
      <c r="K38" s="45" t="str">
        <f t="shared" si="7"/>
        <v>-</v>
      </c>
      <c r="L38" s="42" t="str">
        <f t="shared" si="7"/>
        <v>-</v>
      </c>
      <c r="M38" s="42" t="str">
        <f t="shared" si="7"/>
        <v>-</v>
      </c>
      <c r="N38" s="42">
        <f t="shared" si="7"/>
        <v>10</v>
      </c>
      <c r="O38" s="43" t="str">
        <f t="shared" si="7"/>
        <v>-</v>
      </c>
      <c r="P38" s="40"/>
      <c r="Q38" s="41"/>
    </row>
    <row r="39" spans="1:17" ht="16.5" customHeight="1" thickBot="1" x14ac:dyDescent="0.2">
      <c r="A39" s="46" t="s">
        <v>61</v>
      </c>
      <c r="B39" s="47">
        <v>40</v>
      </c>
      <c r="C39" s="48">
        <v>9</v>
      </c>
      <c r="D39" s="49">
        <v>2</v>
      </c>
      <c r="E39" s="48">
        <v>15</v>
      </c>
      <c r="F39" s="48">
        <v>4</v>
      </c>
      <c r="G39" s="49" t="s">
        <v>35</v>
      </c>
      <c r="H39" s="49" t="s">
        <v>35</v>
      </c>
      <c r="I39" s="49" t="s">
        <v>35</v>
      </c>
      <c r="J39" s="48" t="s">
        <v>35</v>
      </c>
      <c r="K39" s="49" t="s">
        <v>35</v>
      </c>
      <c r="L39" s="49" t="s">
        <v>35</v>
      </c>
      <c r="M39" s="49" t="s">
        <v>35</v>
      </c>
      <c r="N39" s="49">
        <v>10</v>
      </c>
      <c r="O39" s="50" t="s">
        <v>35</v>
      </c>
      <c r="P39" s="40"/>
      <c r="Q39" s="41"/>
    </row>
    <row r="40" spans="1:17" ht="11.25" customHeight="1" x14ac:dyDescent="0.15">
      <c r="A40" s="51" t="s">
        <v>62</v>
      </c>
      <c r="B40" s="51" t="s">
        <v>63</v>
      </c>
      <c r="C40" s="22"/>
      <c r="D40" s="52"/>
      <c r="E40" s="22"/>
      <c r="F40" s="22"/>
      <c r="G40" s="22"/>
      <c r="H40" s="22"/>
      <c r="I40" s="52"/>
      <c r="J40" s="52"/>
      <c r="K40" s="52"/>
      <c r="L40" s="52"/>
      <c r="M40" s="52"/>
      <c r="N40" s="52"/>
      <c r="O40" s="52">
        <v>0</v>
      </c>
      <c r="P40" s="5"/>
    </row>
    <row r="41" spans="1:17" x14ac:dyDescent="0.15">
      <c r="A41" s="53"/>
      <c r="B41" s="53"/>
      <c r="C41" s="53"/>
      <c r="D41" s="53"/>
      <c r="E41" s="53"/>
      <c r="F41" s="53"/>
      <c r="G41" s="53"/>
      <c r="H41" s="53"/>
      <c r="I41" s="16"/>
      <c r="J41" s="16"/>
      <c r="K41" s="16"/>
      <c r="L41" s="16"/>
      <c r="M41" s="16"/>
      <c r="N41" s="16"/>
      <c r="O41" s="16"/>
      <c r="P41" s="16"/>
    </row>
    <row r="42" spans="1:17" ht="13.5" x14ac:dyDescent="0.15">
      <c r="A42" s="5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6"/>
    </row>
    <row r="43" spans="1:17" ht="13.5" x14ac:dyDescent="0.15">
      <c r="A43" s="5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6"/>
    </row>
    <row r="44" spans="1:17" ht="13.5" x14ac:dyDescent="0.15">
      <c r="A44" s="5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5"/>
      <c r="P44" s="16"/>
    </row>
    <row r="45" spans="1:17" ht="13.5" x14ac:dyDescent="0.15">
      <c r="A45" s="5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5"/>
      <c r="P45" s="16"/>
    </row>
    <row r="46" spans="1:17" ht="13.5" x14ac:dyDescent="0.15">
      <c r="A46" s="5"/>
      <c r="B46" s="54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4"/>
      <c r="P46" s="16"/>
    </row>
    <row r="47" spans="1:17" ht="13.5" x14ac:dyDescent="0.15">
      <c r="A47" s="5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5"/>
      <c r="P47" s="16"/>
    </row>
    <row r="48" spans="1:17" x14ac:dyDescent="0.15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15"/>
      <c r="P48" s="16"/>
    </row>
    <row r="49" spans="2:16" x14ac:dyDescent="0.15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15"/>
      <c r="P49" s="16"/>
    </row>
    <row r="50" spans="2:16" x14ac:dyDescent="0.1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5"/>
      <c r="P50" s="16"/>
    </row>
    <row r="51" spans="2:16" x14ac:dyDescent="0.15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22"/>
      <c r="O51" s="15"/>
      <c r="P51" s="16"/>
    </row>
    <row r="52" spans="2:16" x14ac:dyDescent="0.15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22"/>
      <c r="O52" s="15"/>
      <c r="P52" s="16"/>
    </row>
    <row r="53" spans="2:16" x14ac:dyDescent="0.15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22"/>
      <c r="O53" s="15"/>
      <c r="P53" s="16"/>
    </row>
    <row r="54" spans="2:16" x14ac:dyDescent="0.15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22"/>
      <c r="O54" s="15"/>
      <c r="P54" s="16"/>
    </row>
    <row r="55" spans="2:16" x14ac:dyDescent="0.15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22"/>
      <c r="O55" s="15"/>
      <c r="P55" s="16"/>
    </row>
    <row r="56" spans="2:16" x14ac:dyDescent="0.15">
      <c r="B56" s="56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22"/>
      <c r="O56" s="15"/>
      <c r="P56" s="16"/>
    </row>
    <row r="57" spans="2:16" x14ac:dyDescent="0.15">
      <c r="B57" s="5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22"/>
      <c r="O57" s="15"/>
      <c r="P57" s="16"/>
    </row>
    <row r="58" spans="2:16" x14ac:dyDescent="0.15"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22"/>
      <c r="O58" s="15"/>
      <c r="P58" s="16"/>
    </row>
    <row r="59" spans="2:16" x14ac:dyDescent="0.15"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22"/>
      <c r="O59" s="15"/>
      <c r="P59" s="16"/>
    </row>
    <row r="60" spans="2:16" x14ac:dyDescent="0.15"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22"/>
      <c r="O60" s="15"/>
      <c r="P60" s="16"/>
    </row>
    <row r="61" spans="2:16" x14ac:dyDescent="0.15"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42"/>
      <c r="O61" s="54"/>
      <c r="P61" s="16"/>
    </row>
    <row r="62" spans="2:16" x14ac:dyDescent="0.15"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22"/>
      <c r="O62" s="15"/>
      <c r="P62" s="16"/>
    </row>
    <row r="63" spans="2:16" x14ac:dyDescent="0.15">
      <c r="B63" s="58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42"/>
      <c r="O63" s="54"/>
      <c r="P63" s="16"/>
    </row>
    <row r="64" spans="2:16" x14ac:dyDescent="0.15"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22"/>
      <c r="O64" s="15"/>
      <c r="P64" s="16"/>
    </row>
    <row r="65" spans="2:16" x14ac:dyDescent="0.15">
      <c r="B65" s="56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22"/>
      <c r="O65" s="15"/>
      <c r="P65" s="16"/>
    </row>
    <row r="66" spans="2:16" x14ac:dyDescent="0.15"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22"/>
      <c r="O66" s="15"/>
      <c r="P66" s="16"/>
    </row>
    <row r="67" spans="2:16" x14ac:dyDescent="0.15">
      <c r="B67" s="58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42"/>
      <c r="O67" s="54"/>
      <c r="P67" s="16"/>
    </row>
    <row r="68" spans="2:16" x14ac:dyDescent="0.15"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22"/>
      <c r="O68" s="15"/>
      <c r="P68" s="16"/>
    </row>
    <row r="69" spans="2:16" x14ac:dyDescent="0.15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42"/>
      <c r="O69" s="54"/>
      <c r="P69" s="16"/>
    </row>
    <row r="70" spans="2:16" x14ac:dyDescent="0.15"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22"/>
      <c r="O70" s="15"/>
      <c r="P70" s="16"/>
    </row>
    <row r="71" spans="2:16" x14ac:dyDescent="0.15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42"/>
      <c r="O71" s="54"/>
      <c r="P71" s="16"/>
    </row>
    <row r="72" spans="2:16" x14ac:dyDescent="0.15"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22"/>
      <c r="O72" s="15"/>
      <c r="P72" s="16"/>
    </row>
    <row r="73" spans="2:16" x14ac:dyDescent="0.15">
      <c r="B73" s="56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22"/>
      <c r="O73" s="15"/>
      <c r="P73" s="16"/>
    </row>
    <row r="74" spans="2:16" x14ac:dyDescent="0.15">
      <c r="B74" s="56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22"/>
      <c r="O74" s="15"/>
      <c r="P74" s="16"/>
    </row>
    <row r="75" spans="2:16" x14ac:dyDescent="0.15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42"/>
      <c r="O75" s="54"/>
      <c r="P75" s="16"/>
    </row>
    <row r="76" spans="2:16" x14ac:dyDescent="0.15">
      <c r="B76" s="56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22"/>
      <c r="O76" s="15"/>
      <c r="P76" s="16"/>
    </row>
  </sheetData>
  <mergeCells count="1">
    <mergeCell ref="A41:H4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2020-01-10T01:49:08Z</dcterms:created>
  <dcterms:modified xsi:type="dcterms:W3CDTF">2020-01-10T01:49:37Z</dcterms:modified>
</cp:coreProperties>
</file>