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1 統計普及担当\15_統計年鑑\平成３０年度版\HP用\"/>
    </mc:Choice>
  </mc:AlternateContent>
  <xr:revisionPtr revIDLastSave="0" documentId="8_{8312FCB8-C7E6-4543-8637-7D65EB734A14}" xr6:coauthVersionLast="36" xr6:coauthVersionMax="36" xr10:uidLastSave="{00000000-0000-0000-0000-000000000000}"/>
  <bookViews>
    <workbookView xWindow="0" yWindow="0" windowWidth="21570" windowHeight="7890" xr2:uid="{6DF5FCEC-10CA-4E80-98D4-948F65D6D3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0" i="1" l="1"/>
  <c r="Z40" i="1"/>
  <c r="Y40" i="1"/>
  <c r="X40" i="1"/>
  <c r="W40" i="1"/>
  <c r="V40" i="1"/>
  <c r="U40" i="1"/>
  <c r="S40" i="1"/>
  <c r="R40" i="1"/>
  <c r="Q40" i="1"/>
  <c r="P40" i="1"/>
  <c r="P14" i="1" s="1"/>
  <c r="P10" i="1" s="1"/>
  <c r="O40" i="1"/>
  <c r="N40" i="1"/>
  <c r="M40" i="1"/>
  <c r="L40" i="1"/>
  <c r="L14" i="1" s="1"/>
  <c r="L10" i="1" s="1"/>
  <c r="I40" i="1"/>
  <c r="H40" i="1"/>
  <c r="G40" i="1"/>
  <c r="F40" i="1"/>
  <c r="F14" i="1" s="1"/>
  <c r="F10" i="1" s="1"/>
  <c r="E40" i="1"/>
  <c r="D40" i="1"/>
  <c r="C40" i="1"/>
  <c r="AA36" i="1"/>
  <c r="Z36" i="1"/>
  <c r="Y36" i="1"/>
  <c r="X36" i="1"/>
  <c r="W36" i="1"/>
  <c r="V36" i="1"/>
  <c r="U36" i="1"/>
  <c r="S36" i="1"/>
  <c r="R36" i="1"/>
  <c r="Q36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AA34" i="1"/>
  <c r="Z34" i="1"/>
  <c r="Y34" i="1"/>
  <c r="X34" i="1"/>
  <c r="W34" i="1"/>
  <c r="V34" i="1"/>
  <c r="U34" i="1"/>
  <c r="S34" i="1"/>
  <c r="R34" i="1"/>
  <c r="Q34" i="1"/>
  <c r="P34" i="1"/>
  <c r="O34" i="1"/>
  <c r="N34" i="1"/>
  <c r="M34" i="1"/>
  <c r="L34" i="1"/>
  <c r="I34" i="1"/>
  <c r="H34" i="1"/>
  <c r="G34" i="1"/>
  <c r="G14" i="1" s="1"/>
  <c r="G10" i="1" s="1"/>
  <c r="F34" i="1"/>
  <c r="E34" i="1"/>
  <c r="D34" i="1"/>
  <c r="C34" i="1"/>
  <c r="C14" i="1" s="1"/>
  <c r="C10" i="1" s="1"/>
  <c r="Z32" i="1"/>
  <c r="Y32" i="1"/>
  <c r="X32" i="1"/>
  <c r="W32" i="1"/>
  <c r="V32" i="1"/>
  <c r="U32" i="1"/>
  <c r="S32" i="1"/>
  <c r="R32" i="1"/>
  <c r="Q32" i="1"/>
  <c r="P32" i="1"/>
  <c r="O32" i="1"/>
  <c r="N32" i="1"/>
  <c r="M32" i="1"/>
  <c r="L32" i="1"/>
  <c r="I32" i="1"/>
  <c r="H32" i="1"/>
  <c r="G32" i="1"/>
  <c r="F32" i="1"/>
  <c r="E32" i="1"/>
  <c r="D32" i="1"/>
  <c r="C32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J28" i="1"/>
  <c r="I28" i="1"/>
  <c r="H28" i="1"/>
  <c r="G28" i="1"/>
  <c r="F28" i="1"/>
  <c r="E28" i="1"/>
  <c r="D28" i="1"/>
  <c r="C28" i="1"/>
  <c r="AA26" i="1"/>
  <c r="Z26" i="1"/>
  <c r="Z14" i="1" s="1"/>
  <c r="Z10" i="1" s="1"/>
  <c r="Y26" i="1"/>
  <c r="Y14" i="1" s="1"/>
  <c r="Y10" i="1" s="1"/>
  <c r="X26" i="1"/>
  <c r="W26" i="1"/>
  <c r="W14" i="1" s="1"/>
  <c r="W10" i="1" s="1"/>
  <c r="V26" i="1"/>
  <c r="V14" i="1" s="1"/>
  <c r="V10" i="1" s="1"/>
  <c r="U26" i="1"/>
  <c r="U14" i="1" s="1"/>
  <c r="U10" i="1" s="1"/>
  <c r="T26" i="1"/>
  <c r="S26" i="1"/>
  <c r="R26" i="1"/>
  <c r="R14" i="1" s="1"/>
  <c r="R10" i="1" s="1"/>
  <c r="Q26" i="1"/>
  <c r="Q14" i="1" s="1"/>
  <c r="Q10" i="1" s="1"/>
  <c r="P26" i="1"/>
  <c r="O26" i="1"/>
  <c r="N26" i="1"/>
  <c r="N14" i="1" s="1"/>
  <c r="N10" i="1" s="1"/>
  <c r="M26" i="1"/>
  <c r="M14" i="1" s="1"/>
  <c r="M10" i="1" s="1"/>
  <c r="L26" i="1"/>
  <c r="K26" i="1"/>
  <c r="I26" i="1"/>
  <c r="H26" i="1"/>
  <c r="H14" i="1" s="1"/>
  <c r="H10" i="1" s="1"/>
  <c r="G26" i="1"/>
  <c r="F26" i="1"/>
  <c r="E26" i="1"/>
  <c r="D26" i="1"/>
  <c r="D14" i="1" s="1"/>
  <c r="D10" i="1" s="1"/>
  <c r="C26" i="1"/>
  <c r="X14" i="1"/>
  <c r="X10" i="1" s="1"/>
  <c r="S14" i="1"/>
  <c r="S10" i="1" s="1"/>
  <c r="O14" i="1"/>
  <c r="O10" i="1" s="1"/>
  <c r="I14" i="1"/>
  <c r="E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J13" i="1"/>
  <c r="I13" i="1"/>
  <c r="H13" i="1"/>
  <c r="G13" i="1"/>
  <c r="F13" i="1"/>
  <c r="E13" i="1"/>
  <c r="D13" i="1"/>
  <c r="C13" i="1"/>
  <c r="AA10" i="1"/>
  <c r="T10" i="1"/>
  <c r="J10" i="1"/>
  <c r="I10" i="1"/>
  <c r="E10" i="1"/>
</calcChain>
</file>

<file path=xl/sharedStrings.xml><?xml version="1.0" encoding="utf-8"?>
<sst xmlns="http://schemas.openxmlformats.org/spreadsheetml/2006/main" count="144" uniqueCount="72">
  <si>
    <t>18-7　市　町　財　政　の　</t>
    <phoneticPr fontId="6"/>
  </si>
  <si>
    <t xml:space="preserve">  歳 入（普通会計）－市町－（平成26～28年度）　</t>
    <phoneticPr fontId="6"/>
  </si>
  <si>
    <t>　　　（単位：千円）</t>
  </si>
  <si>
    <t>年度・市町</t>
    <phoneticPr fontId="8"/>
  </si>
  <si>
    <t>総　額</t>
    <phoneticPr fontId="6"/>
  </si>
  <si>
    <t xml:space="preserve">地方税 </t>
    <phoneticPr fontId="6"/>
  </si>
  <si>
    <t>地　方
譲与税</t>
    <phoneticPr fontId="6"/>
  </si>
  <si>
    <t>利子割
交付金</t>
    <phoneticPr fontId="6"/>
  </si>
  <si>
    <t>配当割
交付金</t>
    <rPh sb="0" eb="2">
      <t>ハイトウ</t>
    </rPh>
    <rPh sb="2" eb="3">
      <t>ワリ</t>
    </rPh>
    <rPh sb="4" eb="7">
      <t>コウフキン</t>
    </rPh>
    <phoneticPr fontId="6"/>
  </si>
  <si>
    <t>株式等譲
渡所得割
交付金</t>
    <rPh sb="0" eb="3">
      <t>カブシキトウ</t>
    </rPh>
    <rPh sb="3" eb="4">
      <t>ユズル</t>
    </rPh>
    <rPh sb="5" eb="6">
      <t>ワタリ</t>
    </rPh>
    <rPh sb="6" eb="9">
      <t>ショトクワリ</t>
    </rPh>
    <rPh sb="10" eb="13">
      <t>コウフキン</t>
    </rPh>
    <phoneticPr fontId="6"/>
  </si>
  <si>
    <t xml:space="preserve">地方消費税交付金  </t>
    <rPh sb="0" eb="2">
      <t>チホウ</t>
    </rPh>
    <rPh sb="2" eb="5">
      <t>ショウヒゼイ</t>
    </rPh>
    <rPh sb="5" eb="8">
      <t>コウフキン</t>
    </rPh>
    <phoneticPr fontId="6"/>
  </si>
  <si>
    <t>ゴルフ場
利 用 税
交 付 金</t>
    <phoneticPr fontId="6"/>
  </si>
  <si>
    <t>特別地方
消 費 税
交 付 金</t>
    <phoneticPr fontId="6"/>
  </si>
  <si>
    <t>自動車
取得税
交付金</t>
  </si>
  <si>
    <t>地方特例
交付金</t>
    <rPh sb="0" eb="2">
      <t>チホウ</t>
    </rPh>
    <rPh sb="2" eb="4">
      <t>トクレイ</t>
    </rPh>
    <rPh sb="5" eb="8">
      <t>コウフキン</t>
    </rPh>
    <phoneticPr fontId="6"/>
  </si>
  <si>
    <t>地　方
交付税</t>
    <phoneticPr fontId="6"/>
  </si>
  <si>
    <t>交通安全
対策特別
交 付 金</t>
    <phoneticPr fontId="6"/>
  </si>
  <si>
    <t>分担金及
び負担金</t>
    <phoneticPr fontId="6"/>
  </si>
  <si>
    <t>使用料</t>
  </si>
  <si>
    <t>手数料</t>
  </si>
  <si>
    <t>国　庫
支出金</t>
    <phoneticPr fontId="6"/>
  </si>
  <si>
    <t>国有提供
施設等所
在市町村
助成交付金</t>
    <phoneticPr fontId="6"/>
  </si>
  <si>
    <t>県支出金</t>
  </si>
  <si>
    <t>財産収入</t>
  </si>
  <si>
    <t>寄附金</t>
  </si>
  <si>
    <t>繰入金</t>
  </si>
  <si>
    <t>繰越金</t>
  </si>
  <si>
    <t>諸収入</t>
  </si>
  <si>
    <t>地方債</t>
  </si>
  <si>
    <t>年　度
市　町</t>
    <phoneticPr fontId="8"/>
  </si>
  <si>
    <t>平成26年度</t>
    <phoneticPr fontId="6"/>
  </si>
  <si>
    <t>-</t>
  </si>
  <si>
    <t xml:space="preserve"> 平26</t>
    <rPh sb="1" eb="2">
      <t>ヒラ</t>
    </rPh>
    <phoneticPr fontId="6"/>
  </si>
  <si>
    <t>構成比（％）</t>
  </si>
  <si>
    <t xml:space="preserve"> (%)</t>
  </si>
  <si>
    <t>市　　部</t>
  </si>
  <si>
    <t>市 部</t>
  </si>
  <si>
    <t>郡　　部</t>
  </si>
  <si>
    <t>郡 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</si>
  <si>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</si>
  <si>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</si>
  <si>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</si>
  <si>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</si>
  <si>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</si>
  <si>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</si>
  <si>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</si>
  <si>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6"/>
  </si>
  <si>
    <t>嬉野市</t>
    <rPh sb="0" eb="2">
      <t>ウレシノ</t>
    </rPh>
    <rPh sb="2" eb="3">
      <t>シ</t>
    </rPh>
    <phoneticPr fontId="6"/>
  </si>
  <si>
    <t>神埼市</t>
    <rPh sb="0" eb="2">
      <t>カンザキ</t>
    </rPh>
    <rPh sb="2" eb="3">
      <t>シ</t>
    </rPh>
    <phoneticPr fontId="6"/>
  </si>
  <si>
    <t>神埼郡</t>
  </si>
  <si>
    <t>神</t>
    <phoneticPr fontId="6"/>
  </si>
  <si>
    <t>吉野ヶ里町</t>
    <rPh sb="0" eb="4">
      <t>ヨシノガリ</t>
    </rPh>
    <rPh sb="4" eb="5">
      <t>マチ</t>
    </rPh>
    <phoneticPr fontId="6"/>
  </si>
  <si>
    <t>三養基郡</t>
  </si>
  <si>
    <t>三</t>
    <phoneticPr fontId="6"/>
  </si>
  <si>
    <t>基山町</t>
  </si>
  <si>
    <t>上峰町</t>
  </si>
  <si>
    <t>みやき町</t>
    <rPh sb="3" eb="4">
      <t>チョウ</t>
    </rPh>
    <phoneticPr fontId="6"/>
  </si>
  <si>
    <t>東松浦郡</t>
  </si>
  <si>
    <t>東</t>
    <phoneticPr fontId="6"/>
  </si>
  <si>
    <t>玄海町</t>
  </si>
  <si>
    <t>西松浦郡</t>
  </si>
  <si>
    <t>西</t>
    <phoneticPr fontId="6"/>
  </si>
  <si>
    <t>有田町</t>
  </si>
  <si>
    <t>杵島郡</t>
  </si>
  <si>
    <t>杵</t>
    <phoneticPr fontId="6"/>
  </si>
  <si>
    <t>大町町</t>
  </si>
  <si>
    <t>江北町</t>
  </si>
  <si>
    <t>白石町</t>
  </si>
  <si>
    <t>藤津郡</t>
  </si>
  <si>
    <t>藤</t>
    <phoneticPr fontId="6"/>
  </si>
  <si>
    <t>太良町</t>
  </si>
  <si>
    <t>資料：県市町支援課「市町財政概要」</t>
    <rPh sb="6" eb="8">
      <t>シエン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</si>
</sst>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,##0.0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0">
    <xf numFmtId="0" fontId="0" fillId="0" borderId="0" xfId="0">
      <alignment vertical="center"/>
    </xf>
    <xf numFmtId="176" fontId="2" fillId="2" borderId="0" xfId="1" applyNumberFormat="1" applyFont="1" applyFill="1"/>
    <xf numFmtId="176" fontId="4" fillId="2" borderId="0" xfId="1" applyNumberFormat="1" applyFont="1" applyFill="1"/>
    <xf numFmtId="0" fontId="2" fillId="2" borderId="0" xfId="1" applyFont="1" applyFill="1"/>
    <xf numFmtId="176" fontId="5" fillId="2" borderId="0" xfId="1" applyNumberFormat="1" applyFont="1" applyFill="1" applyAlignment="1">
      <alignment horizontal="right"/>
    </xf>
    <xf numFmtId="176" fontId="5" fillId="2" borderId="0" xfId="1" quotePrefix="1" applyNumberFormat="1" applyFont="1" applyFill="1" applyAlignment="1">
      <alignment horizontal="left"/>
    </xf>
    <xf numFmtId="176" fontId="4" fillId="2" borderId="0" xfId="1" quotePrefix="1" applyNumberFormat="1" applyFont="1" applyFill="1" applyAlignment="1">
      <alignment horizontal="left"/>
    </xf>
    <xf numFmtId="176" fontId="2" fillId="2" borderId="0" xfId="1" applyNumberFormat="1" applyFont="1" applyFill="1" applyBorder="1"/>
    <xf numFmtId="0" fontId="1" fillId="2" borderId="0" xfId="1" applyFont="1" applyFill="1"/>
    <xf numFmtId="176" fontId="7" fillId="2" borderId="0" xfId="1" applyNumberFormat="1" applyFont="1" applyFill="1" applyAlignment="1"/>
    <xf numFmtId="176" fontId="2" fillId="2" borderId="0" xfId="1" applyNumberFormat="1" applyFont="1" applyFill="1" applyAlignment="1">
      <alignment horizontal="right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horizontal="center" vertical="center" wrapText="1"/>
    </xf>
    <xf numFmtId="176" fontId="9" fillId="2" borderId="3" xfId="1" applyNumberFormat="1" applyFont="1" applyFill="1" applyBorder="1" applyAlignment="1">
      <alignment horizontal="center" vertical="center" wrapText="1"/>
    </xf>
    <xf numFmtId="176" fontId="10" fillId="2" borderId="3" xfId="1" applyNumberFormat="1" applyFont="1" applyFill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6" fontId="11" fillId="2" borderId="3" xfId="1" applyNumberFormat="1" applyFont="1" applyFill="1" applyBorder="1" applyAlignment="1">
      <alignment horizontal="distributed" vertical="center" wrapText="1"/>
    </xf>
    <xf numFmtId="176" fontId="7" fillId="2" borderId="4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/>
    <xf numFmtId="176" fontId="7" fillId="2" borderId="0" xfId="1" applyNumberFormat="1" applyFont="1" applyFill="1" applyBorder="1" applyAlignment="1">
      <alignment horizontal="centerContinuous" vertical="center"/>
    </xf>
    <xf numFmtId="0" fontId="7" fillId="2" borderId="5" xfId="1" applyFont="1" applyFill="1" applyBorder="1" applyAlignment="1">
      <alignment horizontal="centerContinuous"/>
    </xf>
    <xf numFmtId="176" fontId="7" fillId="2" borderId="0" xfId="1" applyNumberFormat="1" applyFont="1" applyFill="1" applyBorder="1" applyAlignment="1">
      <alignment horizontal="center" vertical="center"/>
    </xf>
    <xf numFmtId="176" fontId="7" fillId="2" borderId="0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Border="1" applyAlignment="1">
      <alignment horizontal="distributed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horizontal="center"/>
    </xf>
    <xf numFmtId="176" fontId="7" fillId="2" borderId="7" xfId="1" applyNumberFormat="1" applyFont="1" applyFill="1" applyBorder="1" applyAlignment="1">
      <alignment horizontal="center"/>
    </xf>
    <xf numFmtId="176" fontId="9" fillId="2" borderId="0" xfId="1" applyNumberFormat="1" applyFont="1" applyFill="1"/>
    <xf numFmtId="176" fontId="9" fillId="2" borderId="0" xfId="1" applyNumberFormat="1" applyFont="1" applyFill="1" applyAlignment="1">
      <alignment horizontal="right"/>
    </xf>
    <xf numFmtId="0" fontId="7" fillId="2" borderId="6" xfId="1" applyNumberFormat="1" applyFont="1" applyFill="1" applyBorder="1" applyAlignment="1">
      <alignment shrinkToFit="1"/>
    </xf>
    <xf numFmtId="176" fontId="7" fillId="2" borderId="7" xfId="1" applyNumberFormat="1" applyFont="1" applyFill="1" applyBorder="1" applyAlignment="1">
      <alignment horizontal="right"/>
    </xf>
    <xf numFmtId="177" fontId="9" fillId="2" borderId="0" xfId="1" applyNumberFormat="1" applyFont="1" applyFill="1"/>
    <xf numFmtId="177" fontId="9" fillId="2" borderId="0" xfId="1" applyNumberFormat="1" applyFont="1" applyFill="1" applyAlignment="1">
      <alignment horizontal="right"/>
    </xf>
    <xf numFmtId="0" fontId="7" fillId="2" borderId="6" xfId="1" applyNumberFormat="1" applyFont="1" applyFill="1" applyBorder="1" applyAlignment="1">
      <alignment horizontal="center" shrinkToFit="1"/>
    </xf>
    <xf numFmtId="176" fontId="7" fillId="2" borderId="0" xfId="1" quotePrefix="1" applyNumberFormat="1" applyFont="1" applyFill="1" applyAlignment="1">
      <alignment horizontal="centerContinuous"/>
    </xf>
    <xf numFmtId="176" fontId="9" fillId="2" borderId="7" xfId="1" applyNumberFormat="1" applyFont="1" applyFill="1" applyBorder="1" applyAlignment="1">
      <alignment horizontal="centerContinuous"/>
    </xf>
    <xf numFmtId="0" fontId="9" fillId="2" borderId="6" xfId="1" quotePrefix="1" applyNumberFormat="1" applyFont="1" applyFill="1" applyBorder="1" applyAlignment="1">
      <alignment horizontal="center" shrinkToFit="1"/>
    </xf>
    <xf numFmtId="0" fontId="9" fillId="2" borderId="6" xfId="1" applyNumberFormat="1" applyFont="1" applyFill="1" applyBorder="1" applyAlignment="1">
      <alignment horizontal="center" shrinkToFit="1"/>
    </xf>
    <xf numFmtId="176" fontId="12" fillId="0" borderId="0" xfId="1" quotePrefix="1" applyNumberFormat="1" applyFont="1" applyFill="1" applyAlignment="1">
      <alignment horizontal="centerContinuous"/>
    </xf>
    <xf numFmtId="176" fontId="12" fillId="0" borderId="7" xfId="1" applyNumberFormat="1" applyFont="1" applyFill="1" applyBorder="1" applyAlignment="1">
      <alignment horizontal="centerContinuous"/>
    </xf>
    <xf numFmtId="176" fontId="13" fillId="0" borderId="0" xfId="1" applyNumberFormat="1" applyFont="1" applyFill="1"/>
    <xf numFmtId="177" fontId="13" fillId="2" borderId="0" xfId="1" applyNumberFormat="1" applyFont="1" applyFill="1" applyAlignment="1">
      <alignment horizontal="right"/>
    </xf>
    <xf numFmtId="0" fontId="13" fillId="0" borderId="6" xfId="1" quotePrefix="1" applyNumberFormat="1" applyFont="1" applyFill="1" applyBorder="1" applyAlignment="1">
      <alignment horizontal="center" vertical="center" shrinkToFit="1"/>
    </xf>
    <xf numFmtId="176" fontId="12" fillId="0" borderId="0" xfId="1" applyNumberFormat="1" applyFont="1" applyFill="1"/>
    <xf numFmtId="176" fontId="12" fillId="0" borderId="7" xfId="1" applyNumberFormat="1" applyFont="1" applyFill="1" applyBorder="1" applyAlignment="1">
      <alignment horizontal="right"/>
    </xf>
    <xf numFmtId="177" fontId="13" fillId="0" borderId="0" xfId="1" applyNumberFormat="1" applyFont="1" applyFill="1"/>
    <xf numFmtId="177" fontId="13" fillId="0" borderId="0" xfId="1" applyNumberFormat="1" applyFont="1" applyFill="1" applyAlignment="1">
      <alignment horizontal="right"/>
    </xf>
    <xf numFmtId="0" fontId="13" fillId="0" borderId="6" xfId="1" applyNumberFormat="1" applyFont="1" applyFill="1" applyBorder="1" applyAlignment="1">
      <alignment horizontal="center" shrinkToFit="1"/>
    </xf>
    <xf numFmtId="176" fontId="12" fillId="2" borderId="0" xfId="1" applyNumberFormat="1" applyFont="1" applyFill="1"/>
    <xf numFmtId="176" fontId="12" fillId="2" borderId="7" xfId="1" applyNumberFormat="1" applyFont="1" applyFill="1" applyBorder="1"/>
    <xf numFmtId="176" fontId="13" fillId="2" borderId="0" xfId="1" applyNumberFormat="1" applyFont="1" applyFill="1" applyAlignment="1">
      <alignment horizontal="right" shrinkToFit="1"/>
    </xf>
    <xf numFmtId="176" fontId="9" fillId="2" borderId="0" xfId="1" applyNumberFormat="1" applyFont="1" applyFill="1" applyAlignment="1">
      <alignment horizontal="right" shrinkToFit="1"/>
    </xf>
    <xf numFmtId="0" fontId="12" fillId="2" borderId="6" xfId="1" applyNumberFormat="1" applyFont="1" applyFill="1" applyBorder="1" applyAlignment="1">
      <alignment horizontal="center" shrinkToFit="1"/>
    </xf>
    <xf numFmtId="176" fontId="12" fillId="2" borderId="7" xfId="1" applyNumberFormat="1" applyFont="1" applyFill="1" applyBorder="1" applyAlignment="1">
      <alignment horizontal="center"/>
    </xf>
    <xf numFmtId="176" fontId="13" fillId="0" borderId="0" xfId="1" applyNumberFormat="1" applyFont="1" applyFill="1" applyAlignment="1">
      <alignment horizontal="right" shrinkToFit="1"/>
    </xf>
    <xf numFmtId="176" fontId="7" fillId="2" borderId="7" xfId="1" applyNumberFormat="1" applyFont="1" applyFill="1" applyBorder="1"/>
    <xf numFmtId="0" fontId="7" fillId="2" borderId="6" xfId="1" applyNumberFormat="1" applyFont="1" applyFill="1" applyBorder="1" applyAlignment="1">
      <alignment horizontal="center"/>
    </xf>
    <xf numFmtId="0" fontId="7" fillId="2" borderId="0" xfId="1" applyNumberFormat="1" applyFont="1" applyFill="1"/>
    <xf numFmtId="0" fontId="7" fillId="2" borderId="7" xfId="1" applyFont="1" applyFill="1" applyBorder="1" applyAlignment="1">
      <alignment horizontal="distributed"/>
    </xf>
    <xf numFmtId="176" fontId="7" fillId="2" borderId="7" xfId="1" applyNumberFormat="1" applyFont="1" applyFill="1" applyBorder="1" applyAlignment="1">
      <alignment horizontal="distributed"/>
    </xf>
    <xf numFmtId="0" fontId="12" fillId="2" borderId="0" xfId="1" applyNumberFormat="1" applyFont="1" applyFill="1"/>
    <xf numFmtId="176" fontId="12" fillId="2" borderId="7" xfId="1" applyNumberFormat="1" applyFont="1" applyFill="1" applyBorder="1" applyAlignment="1">
      <alignment horizontal="distributed"/>
    </xf>
    <xf numFmtId="176" fontId="13" fillId="2" borderId="0" xfId="1" applyNumberFormat="1" applyFont="1" applyFill="1" applyAlignment="1">
      <alignment horizontal="right"/>
    </xf>
    <xf numFmtId="0" fontId="12" fillId="2" borderId="6" xfId="1" applyNumberFormat="1" applyFont="1" applyFill="1" applyBorder="1" applyAlignment="1">
      <alignment horizontal="center"/>
    </xf>
    <xf numFmtId="176" fontId="7" fillId="0" borderId="7" xfId="1" applyNumberFormat="1" applyFont="1" applyFill="1" applyBorder="1" applyAlignment="1">
      <alignment horizontal="distributed"/>
    </xf>
    <xf numFmtId="0" fontId="12" fillId="0" borderId="0" xfId="1" applyNumberFormat="1" applyFont="1" applyFill="1"/>
    <xf numFmtId="176" fontId="12" fillId="0" borderId="7" xfId="1" applyNumberFormat="1" applyFont="1" applyFill="1" applyBorder="1" applyAlignment="1">
      <alignment horizontal="distributed"/>
    </xf>
    <xf numFmtId="176" fontId="13" fillId="0" borderId="0" xfId="1" applyNumberFormat="1" applyFont="1" applyFill="1" applyAlignment="1">
      <alignment horizontal="right"/>
    </xf>
    <xf numFmtId="0" fontId="12" fillId="0" borderId="6" xfId="1" applyNumberFormat="1" applyFont="1" applyFill="1" applyBorder="1" applyAlignment="1">
      <alignment horizontal="center"/>
    </xf>
    <xf numFmtId="0" fontId="7" fillId="0" borderId="0" xfId="1" applyNumberFormat="1" applyFont="1" applyFill="1"/>
    <xf numFmtId="176" fontId="9" fillId="0" borderId="0" xfId="1" applyNumberFormat="1" applyFont="1" applyFill="1" applyAlignment="1">
      <alignment horizontal="right"/>
    </xf>
    <xf numFmtId="0" fontId="7" fillId="0" borderId="6" xfId="1" applyNumberFormat="1" applyFont="1" applyFill="1" applyBorder="1" applyAlignment="1">
      <alignment horizontal="center"/>
    </xf>
    <xf numFmtId="176" fontId="7" fillId="0" borderId="0" xfId="1" applyNumberFormat="1" applyFont="1" applyFill="1"/>
    <xf numFmtId="0" fontId="14" fillId="0" borderId="0" xfId="1" applyNumberFormat="1" applyFont="1" applyFill="1"/>
    <xf numFmtId="176" fontId="14" fillId="0" borderId="7" xfId="1" applyNumberFormat="1" applyFont="1" applyFill="1" applyBorder="1" applyAlignment="1">
      <alignment horizontal="distributed"/>
    </xf>
    <xf numFmtId="176" fontId="15" fillId="0" borderId="0" xfId="1" applyNumberFormat="1" applyFont="1" applyFill="1" applyAlignment="1">
      <alignment horizontal="right"/>
    </xf>
    <xf numFmtId="0" fontId="14" fillId="0" borderId="6" xfId="1" applyNumberFormat="1" applyFont="1" applyFill="1" applyBorder="1" applyAlignment="1">
      <alignment horizontal="center"/>
    </xf>
    <xf numFmtId="176" fontId="14" fillId="0" borderId="0" xfId="1" applyNumberFormat="1" applyFont="1" applyFill="1"/>
    <xf numFmtId="0" fontId="7" fillId="2" borderId="8" xfId="1" applyNumberFormat="1" applyFont="1" applyFill="1" applyBorder="1"/>
    <xf numFmtId="176" fontId="7" fillId="2" borderId="9" xfId="1" applyNumberFormat="1" applyFont="1" applyFill="1" applyBorder="1" applyAlignment="1">
      <alignment horizontal="distributed"/>
    </xf>
    <xf numFmtId="176" fontId="9" fillId="2" borderId="8" xfId="1" applyNumberFormat="1" applyFont="1" applyFill="1" applyBorder="1" applyAlignment="1">
      <alignment horizontal="right"/>
    </xf>
    <xf numFmtId="0" fontId="7" fillId="2" borderId="10" xfId="1" applyNumberFormat="1" applyFont="1" applyFill="1" applyBorder="1" applyAlignment="1">
      <alignment horizontal="center"/>
    </xf>
    <xf numFmtId="176" fontId="2" fillId="2" borderId="0" xfId="1" applyNumberFormat="1" applyFont="1" applyFill="1" applyBorder="1" applyAlignment="1">
      <alignment horizontal="right"/>
    </xf>
    <xf numFmtId="176" fontId="2" fillId="2" borderId="11" xfId="1" applyNumberFormat="1" applyFont="1" applyFill="1" applyBorder="1" applyAlignment="1">
      <alignment horizontal="right"/>
    </xf>
    <xf numFmtId="176" fontId="2" fillId="2" borderId="0" xfId="1" applyNumberFormat="1" applyFont="1" applyFill="1" applyBorder="1" applyAlignment="1">
      <alignment horizontal="center"/>
    </xf>
    <xf numFmtId="176" fontId="10" fillId="2" borderId="0" xfId="1" applyNumberFormat="1" applyFont="1" applyFill="1"/>
  </cellXfs>
  <cellStyles count="2">
    <cellStyle name="標準" xfId="0" builtinId="0"/>
    <cellStyle name="標準_1022 財政" xfId="1" xr:uid="{2DB21370-C58E-4726-B620-77723E2FF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C932-E63A-4090-9EF1-69F7B8124D5B}">
  <dimension ref="A1:AB45"/>
  <sheetViews>
    <sheetView tabSelected="1" topLeftCell="A28" workbookViewId="0">
      <selection sqref="A1:XFD1048576"/>
    </sheetView>
  </sheetViews>
  <sheetFormatPr defaultColWidth="8" defaultRowHeight="11.25" x14ac:dyDescent="0.15"/>
  <cols>
    <col min="1" max="1" width="2.5" style="1" customWidth="1"/>
    <col min="2" max="2" width="8.125" style="1" customWidth="1"/>
    <col min="3" max="3" width="8.625" style="1" customWidth="1"/>
    <col min="4" max="4" width="8.375" style="1" customWidth="1"/>
    <col min="5" max="6" width="7.125" style="1" customWidth="1"/>
    <col min="7" max="7" width="6.25" style="1" customWidth="1"/>
    <col min="8" max="8" width="6.875" style="1" customWidth="1"/>
    <col min="9" max="9" width="7.625" style="1" customWidth="1"/>
    <col min="10" max="10" width="7.875" style="1" customWidth="1"/>
    <col min="11" max="11" width="6.5" style="1" customWidth="1"/>
    <col min="12" max="13" width="7.125" style="1" customWidth="1"/>
    <col min="14" max="14" width="8.625" style="1" customWidth="1"/>
    <col min="15" max="15" width="6.625" style="1" customWidth="1"/>
    <col min="16" max="18" width="7" style="1" customWidth="1"/>
    <col min="19" max="19" width="7.625" style="7" customWidth="1"/>
    <col min="20" max="20" width="7.875" style="1" customWidth="1"/>
    <col min="21" max="21" width="7.625" style="1" customWidth="1"/>
    <col min="22" max="22" width="7" style="1" customWidth="1"/>
    <col min="23" max="23" width="7.875" style="1" customWidth="1"/>
    <col min="24" max="24" width="7.625" style="1" customWidth="1"/>
    <col min="25" max="25" width="8.75" style="1" customWidth="1"/>
    <col min="26" max="26" width="7.75" style="1" customWidth="1"/>
    <col min="27" max="27" width="9.625" style="1" customWidth="1"/>
    <col min="28" max="28" width="5.625" style="1" customWidth="1"/>
    <col min="29" max="29" width="8" style="1"/>
    <col min="30" max="30" width="8.375" style="1" customWidth="1"/>
    <col min="31" max="256" width="8" style="1"/>
    <col min="257" max="257" width="2.5" style="1" customWidth="1"/>
    <col min="258" max="258" width="8.125" style="1" customWidth="1"/>
    <col min="259" max="259" width="8.625" style="1" customWidth="1"/>
    <col min="260" max="260" width="8.375" style="1" customWidth="1"/>
    <col min="261" max="262" width="7.125" style="1" customWidth="1"/>
    <col min="263" max="263" width="6.25" style="1" customWidth="1"/>
    <col min="264" max="264" width="6.875" style="1" customWidth="1"/>
    <col min="265" max="265" width="7.625" style="1" customWidth="1"/>
    <col min="266" max="266" width="7.875" style="1" customWidth="1"/>
    <col min="267" max="267" width="6.5" style="1" customWidth="1"/>
    <col min="268" max="269" width="7.125" style="1" customWidth="1"/>
    <col min="270" max="270" width="8.625" style="1" customWidth="1"/>
    <col min="271" max="271" width="6.625" style="1" customWidth="1"/>
    <col min="272" max="274" width="7" style="1" customWidth="1"/>
    <col min="275" max="275" width="7.625" style="1" customWidth="1"/>
    <col min="276" max="276" width="7.875" style="1" customWidth="1"/>
    <col min="277" max="277" width="7.625" style="1" customWidth="1"/>
    <col min="278" max="278" width="7" style="1" customWidth="1"/>
    <col min="279" max="279" width="7.875" style="1" customWidth="1"/>
    <col min="280" max="280" width="7.625" style="1" customWidth="1"/>
    <col min="281" max="281" width="8.75" style="1" customWidth="1"/>
    <col min="282" max="282" width="7.75" style="1" customWidth="1"/>
    <col min="283" max="283" width="9.625" style="1" customWidth="1"/>
    <col min="284" max="284" width="5.625" style="1" customWidth="1"/>
    <col min="285" max="285" width="8" style="1"/>
    <col min="286" max="286" width="8.375" style="1" customWidth="1"/>
    <col min="287" max="512" width="8" style="1"/>
    <col min="513" max="513" width="2.5" style="1" customWidth="1"/>
    <col min="514" max="514" width="8.125" style="1" customWidth="1"/>
    <col min="515" max="515" width="8.625" style="1" customWidth="1"/>
    <col min="516" max="516" width="8.375" style="1" customWidth="1"/>
    <col min="517" max="518" width="7.125" style="1" customWidth="1"/>
    <col min="519" max="519" width="6.25" style="1" customWidth="1"/>
    <col min="520" max="520" width="6.875" style="1" customWidth="1"/>
    <col min="521" max="521" width="7.625" style="1" customWidth="1"/>
    <col min="522" max="522" width="7.875" style="1" customWidth="1"/>
    <col min="523" max="523" width="6.5" style="1" customWidth="1"/>
    <col min="524" max="525" width="7.125" style="1" customWidth="1"/>
    <col min="526" max="526" width="8.625" style="1" customWidth="1"/>
    <col min="527" max="527" width="6.625" style="1" customWidth="1"/>
    <col min="528" max="530" width="7" style="1" customWidth="1"/>
    <col min="531" max="531" width="7.625" style="1" customWidth="1"/>
    <col min="532" max="532" width="7.875" style="1" customWidth="1"/>
    <col min="533" max="533" width="7.625" style="1" customWidth="1"/>
    <col min="534" max="534" width="7" style="1" customWidth="1"/>
    <col min="535" max="535" width="7.875" style="1" customWidth="1"/>
    <col min="536" max="536" width="7.625" style="1" customWidth="1"/>
    <col min="537" max="537" width="8.75" style="1" customWidth="1"/>
    <col min="538" max="538" width="7.75" style="1" customWidth="1"/>
    <col min="539" max="539" width="9.625" style="1" customWidth="1"/>
    <col min="540" max="540" width="5.625" style="1" customWidth="1"/>
    <col min="541" max="541" width="8" style="1"/>
    <col min="542" max="542" width="8.375" style="1" customWidth="1"/>
    <col min="543" max="768" width="8" style="1"/>
    <col min="769" max="769" width="2.5" style="1" customWidth="1"/>
    <col min="770" max="770" width="8.125" style="1" customWidth="1"/>
    <col min="771" max="771" width="8.625" style="1" customWidth="1"/>
    <col min="772" max="772" width="8.375" style="1" customWidth="1"/>
    <col min="773" max="774" width="7.125" style="1" customWidth="1"/>
    <col min="775" max="775" width="6.25" style="1" customWidth="1"/>
    <col min="776" max="776" width="6.875" style="1" customWidth="1"/>
    <col min="777" max="777" width="7.625" style="1" customWidth="1"/>
    <col min="778" max="778" width="7.875" style="1" customWidth="1"/>
    <col min="779" max="779" width="6.5" style="1" customWidth="1"/>
    <col min="780" max="781" width="7.125" style="1" customWidth="1"/>
    <col min="782" max="782" width="8.625" style="1" customWidth="1"/>
    <col min="783" max="783" width="6.625" style="1" customWidth="1"/>
    <col min="784" max="786" width="7" style="1" customWidth="1"/>
    <col min="787" max="787" width="7.625" style="1" customWidth="1"/>
    <col min="788" max="788" width="7.875" style="1" customWidth="1"/>
    <col min="789" max="789" width="7.625" style="1" customWidth="1"/>
    <col min="790" max="790" width="7" style="1" customWidth="1"/>
    <col min="791" max="791" width="7.875" style="1" customWidth="1"/>
    <col min="792" max="792" width="7.625" style="1" customWidth="1"/>
    <col min="793" max="793" width="8.75" style="1" customWidth="1"/>
    <col min="794" max="794" width="7.75" style="1" customWidth="1"/>
    <col min="795" max="795" width="9.625" style="1" customWidth="1"/>
    <col min="796" max="796" width="5.625" style="1" customWidth="1"/>
    <col min="797" max="797" width="8" style="1"/>
    <col min="798" max="798" width="8.375" style="1" customWidth="1"/>
    <col min="799" max="1024" width="8" style="1"/>
    <col min="1025" max="1025" width="2.5" style="1" customWidth="1"/>
    <col min="1026" max="1026" width="8.125" style="1" customWidth="1"/>
    <col min="1027" max="1027" width="8.625" style="1" customWidth="1"/>
    <col min="1028" max="1028" width="8.375" style="1" customWidth="1"/>
    <col min="1029" max="1030" width="7.125" style="1" customWidth="1"/>
    <col min="1031" max="1031" width="6.25" style="1" customWidth="1"/>
    <col min="1032" max="1032" width="6.875" style="1" customWidth="1"/>
    <col min="1033" max="1033" width="7.625" style="1" customWidth="1"/>
    <col min="1034" max="1034" width="7.875" style="1" customWidth="1"/>
    <col min="1035" max="1035" width="6.5" style="1" customWidth="1"/>
    <col min="1036" max="1037" width="7.125" style="1" customWidth="1"/>
    <col min="1038" max="1038" width="8.625" style="1" customWidth="1"/>
    <col min="1039" max="1039" width="6.625" style="1" customWidth="1"/>
    <col min="1040" max="1042" width="7" style="1" customWidth="1"/>
    <col min="1043" max="1043" width="7.625" style="1" customWidth="1"/>
    <col min="1044" max="1044" width="7.875" style="1" customWidth="1"/>
    <col min="1045" max="1045" width="7.625" style="1" customWidth="1"/>
    <col min="1046" max="1046" width="7" style="1" customWidth="1"/>
    <col min="1047" max="1047" width="7.875" style="1" customWidth="1"/>
    <col min="1048" max="1048" width="7.625" style="1" customWidth="1"/>
    <col min="1049" max="1049" width="8.75" style="1" customWidth="1"/>
    <col min="1050" max="1050" width="7.75" style="1" customWidth="1"/>
    <col min="1051" max="1051" width="9.625" style="1" customWidth="1"/>
    <col min="1052" max="1052" width="5.625" style="1" customWidth="1"/>
    <col min="1053" max="1053" width="8" style="1"/>
    <col min="1054" max="1054" width="8.375" style="1" customWidth="1"/>
    <col min="1055" max="1280" width="8" style="1"/>
    <col min="1281" max="1281" width="2.5" style="1" customWidth="1"/>
    <col min="1282" max="1282" width="8.125" style="1" customWidth="1"/>
    <col min="1283" max="1283" width="8.625" style="1" customWidth="1"/>
    <col min="1284" max="1284" width="8.375" style="1" customWidth="1"/>
    <col min="1285" max="1286" width="7.125" style="1" customWidth="1"/>
    <col min="1287" max="1287" width="6.25" style="1" customWidth="1"/>
    <col min="1288" max="1288" width="6.875" style="1" customWidth="1"/>
    <col min="1289" max="1289" width="7.625" style="1" customWidth="1"/>
    <col min="1290" max="1290" width="7.875" style="1" customWidth="1"/>
    <col min="1291" max="1291" width="6.5" style="1" customWidth="1"/>
    <col min="1292" max="1293" width="7.125" style="1" customWidth="1"/>
    <col min="1294" max="1294" width="8.625" style="1" customWidth="1"/>
    <col min="1295" max="1295" width="6.625" style="1" customWidth="1"/>
    <col min="1296" max="1298" width="7" style="1" customWidth="1"/>
    <col min="1299" max="1299" width="7.625" style="1" customWidth="1"/>
    <col min="1300" max="1300" width="7.875" style="1" customWidth="1"/>
    <col min="1301" max="1301" width="7.625" style="1" customWidth="1"/>
    <col min="1302" max="1302" width="7" style="1" customWidth="1"/>
    <col min="1303" max="1303" width="7.875" style="1" customWidth="1"/>
    <col min="1304" max="1304" width="7.625" style="1" customWidth="1"/>
    <col min="1305" max="1305" width="8.75" style="1" customWidth="1"/>
    <col min="1306" max="1306" width="7.75" style="1" customWidth="1"/>
    <col min="1307" max="1307" width="9.625" style="1" customWidth="1"/>
    <col min="1308" max="1308" width="5.625" style="1" customWidth="1"/>
    <col min="1309" max="1309" width="8" style="1"/>
    <col min="1310" max="1310" width="8.375" style="1" customWidth="1"/>
    <col min="1311" max="1536" width="8" style="1"/>
    <col min="1537" max="1537" width="2.5" style="1" customWidth="1"/>
    <col min="1538" max="1538" width="8.125" style="1" customWidth="1"/>
    <col min="1539" max="1539" width="8.625" style="1" customWidth="1"/>
    <col min="1540" max="1540" width="8.375" style="1" customWidth="1"/>
    <col min="1541" max="1542" width="7.125" style="1" customWidth="1"/>
    <col min="1543" max="1543" width="6.25" style="1" customWidth="1"/>
    <col min="1544" max="1544" width="6.875" style="1" customWidth="1"/>
    <col min="1545" max="1545" width="7.625" style="1" customWidth="1"/>
    <col min="1546" max="1546" width="7.875" style="1" customWidth="1"/>
    <col min="1547" max="1547" width="6.5" style="1" customWidth="1"/>
    <col min="1548" max="1549" width="7.125" style="1" customWidth="1"/>
    <col min="1550" max="1550" width="8.625" style="1" customWidth="1"/>
    <col min="1551" max="1551" width="6.625" style="1" customWidth="1"/>
    <col min="1552" max="1554" width="7" style="1" customWidth="1"/>
    <col min="1555" max="1555" width="7.625" style="1" customWidth="1"/>
    <col min="1556" max="1556" width="7.875" style="1" customWidth="1"/>
    <col min="1557" max="1557" width="7.625" style="1" customWidth="1"/>
    <col min="1558" max="1558" width="7" style="1" customWidth="1"/>
    <col min="1559" max="1559" width="7.875" style="1" customWidth="1"/>
    <col min="1560" max="1560" width="7.625" style="1" customWidth="1"/>
    <col min="1561" max="1561" width="8.75" style="1" customWidth="1"/>
    <col min="1562" max="1562" width="7.75" style="1" customWidth="1"/>
    <col min="1563" max="1563" width="9.625" style="1" customWidth="1"/>
    <col min="1564" max="1564" width="5.625" style="1" customWidth="1"/>
    <col min="1565" max="1565" width="8" style="1"/>
    <col min="1566" max="1566" width="8.375" style="1" customWidth="1"/>
    <col min="1567" max="1792" width="8" style="1"/>
    <col min="1793" max="1793" width="2.5" style="1" customWidth="1"/>
    <col min="1794" max="1794" width="8.125" style="1" customWidth="1"/>
    <col min="1795" max="1795" width="8.625" style="1" customWidth="1"/>
    <col min="1796" max="1796" width="8.375" style="1" customWidth="1"/>
    <col min="1797" max="1798" width="7.125" style="1" customWidth="1"/>
    <col min="1799" max="1799" width="6.25" style="1" customWidth="1"/>
    <col min="1800" max="1800" width="6.875" style="1" customWidth="1"/>
    <col min="1801" max="1801" width="7.625" style="1" customWidth="1"/>
    <col min="1802" max="1802" width="7.875" style="1" customWidth="1"/>
    <col min="1803" max="1803" width="6.5" style="1" customWidth="1"/>
    <col min="1804" max="1805" width="7.125" style="1" customWidth="1"/>
    <col min="1806" max="1806" width="8.625" style="1" customWidth="1"/>
    <col min="1807" max="1807" width="6.625" style="1" customWidth="1"/>
    <col min="1808" max="1810" width="7" style="1" customWidth="1"/>
    <col min="1811" max="1811" width="7.625" style="1" customWidth="1"/>
    <col min="1812" max="1812" width="7.875" style="1" customWidth="1"/>
    <col min="1813" max="1813" width="7.625" style="1" customWidth="1"/>
    <col min="1814" max="1814" width="7" style="1" customWidth="1"/>
    <col min="1815" max="1815" width="7.875" style="1" customWidth="1"/>
    <col min="1816" max="1816" width="7.625" style="1" customWidth="1"/>
    <col min="1817" max="1817" width="8.75" style="1" customWidth="1"/>
    <col min="1818" max="1818" width="7.75" style="1" customWidth="1"/>
    <col min="1819" max="1819" width="9.625" style="1" customWidth="1"/>
    <col min="1820" max="1820" width="5.625" style="1" customWidth="1"/>
    <col min="1821" max="1821" width="8" style="1"/>
    <col min="1822" max="1822" width="8.375" style="1" customWidth="1"/>
    <col min="1823" max="2048" width="8" style="1"/>
    <col min="2049" max="2049" width="2.5" style="1" customWidth="1"/>
    <col min="2050" max="2050" width="8.125" style="1" customWidth="1"/>
    <col min="2051" max="2051" width="8.625" style="1" customWidth="1"/>
    <col min="2052" max="2052" width="8.375" style="1" customWidth="1"/>
    <col min="2053" max="2054" width="7.125" style="1" customWidth="1"/>
    <col min="2055" max="2055" width="6.25" style="1" customWidth="1"/>
    <col min="2056" max="2056" width="6.875" style="1" customWidth="1"/>
    <col min="2057" max="2057" width="7.625" style="1" customWidth="1"/>
    <col min="2058" max="2058" width="7.875" style="1" customWidth="1"/>
    <col min="2059" max="2059" width="6.5" style="1" customWidth="1"/>
    <col min="2060" max="2061" width="7.125" style="1" customWidth="1"/>
    <col min="2062" max="2062" width="8.625" style="1" customWidth="1"/>
    <col min="2063" max="2063" width="6.625" style="1" customWidth="1"/>
    <col min="2064" max="2066" width="7" style="1" customWidth="1"/>
    <col min="2067" max="2067" width="7.625" style="1" customWidth="1"/>
    <col min="2068" max="2068" width="7.875" style="1" customWidth="1"/>
    <col min="2069" max="2069" width="7.625" style="1" customWidth="1"/>
    <col min="2070" max="2070" width="7" style="1" customWidth="1"/>
    <col min="2071" max="2071" width="7.875" style="1" customWidth="1"/>
    <col min="2072" max="2072" width="7.625" style="1" customWidth="1"/>
    <col min="2073" max="2073" width="8.75" style="1" customWidth="1"/>
    <col min="2074" max="2074" width="7.75" style="1" customWidth="1"/>
    <col min="2075" max="2075" width="9.625" style="1" customWidth="1"/>
    <col min="2076" max="2076" width="5.625" style="1" customWidth="1"/>
    <col min="2077" max="2077" width="8" style="1"/>
    <col min="2078" max="2078" width="8.375" style="1" customWidth="1"/>
    <col min="2079" max="2304" width="8" style="1"/>
    <col min="2305" max="2305" width="2.5" style="1" customWidth="1"/>
    <col min="2306" max="2306" width="8.125" style="1" customWidth="1"/>
    <col min="2307" max="2307" width="8.625" style="1" customWidth="1"/>
    <col min="2308" max="2308" width="8.375" style="1" customWidth="1"/>
    <col min="2309" max="2310" width="7.125" style="1" customWidth="1"/>
    <col min="2311" max="2311" width="6.25" style="1" customWidth="1"/>
    <col min="2312" max="2312" width="6.875" style="1" customWidth="1"/>
    <col min="2313" max="2313" width="7.625" style="1" customWidth="1"/>
    <col min="2314" max="2314" width="7.875" style="1" customWidth="1"/>
    <col min="2315" max="2315" width="6.5" style="1" customWidth="1"/>
    <col min="2316" max="2317" width="7.125" style="1" customWidth="1"/>
    <col min="2318" max="2318" width="8.625" style="1" customWidth="1"/>
    <col min="2319" max="2319" width="6.625" style="1" customWidth="1"/>
    <col min="2320" max="2322" width="7" style="1" customWidth="1"/>
    <col min="2323" max="2323" width="7.625" style="1" customWidth="1"/>
    <col min="2324" max="2324" width="7.875" style="1" customWidth="1"/>
    <col min="2325" max="2325" width="7.625" style="1" customWidth="1"/>
    <col min="2326" max="2326" width="7" style="1" customWidth="1"/>
    <col min="2327" max="2327" width="7.875" style="1" customWidth="1"/>
    <col min="2328" max="2328" width="7.625" style="1" customWidth="1"/>
    <col min="2329" max="2329" width="8.75" style="1" customWidth="1"/>
    <col min="2330" max="2330" width="7.75" style="1" customWidth="1"/>
    <col min="2331" max="2331" width="9.625" style="1" customWidth="1"/>
    <col min="2332" max="2332" width="5.625" style="1" customWidth="1"/>
    <col min="2333" max="2333" width="8" style="1"/>
    <col min="2334" max="2334" width="8.375" style="1" customWidth="1"/>
    <col min="2335" max="2560" width="8" style="1"/>
    <col min="2561" max="2561" width="2.5" style="1" customWidth="1"/>
    <col min="2562" max="2562" width="8.125" style="1" customWidth="1"/>
    <col min="2563" max="2563" width="8.625" style="1" customWidth="1"/>
    <col min="2564" max="2564" width="8.375" style="1" customWidth="1"/>
    <col min="2565" max="2566" width="7.125" style="1" customWidth="1"/>
    <col min="2567" max="2567" width="6.25" style="1" customWidth="1"/>
    <col min="2568" max="2568" width="6.875" style="1" customWidth="1"/>
    <col min="2569" max="2569" width="7.625" style="1" customWidth="1"/>
    <col min="2570" max="2570" width="7.875" style="1" customWidth="1"/>
    <col min="2571" max="2571" width="6.5" style="1" customWidth="1"/>
    <col min="2572" max="2573" width="7.125" style="1" customWidth="1"/>
    <col min="2574" max="2574" width="8.625" style="1" customWidth="1"/>
    <col min="2575" max="2575" width="6.625" style="1" customWidth="1"/>
    <col min="2576" max="2578" width="7" style="1" customWidth="1"/>
    <col min="2579" max="2579" width="7.625" style="1" customWidth="1"/>
    <col min="2580" max="2580" width="7.875" style="1" customWidth="1"/>
    <col min="2581" max="2581" width="7.625" style="1" customWidth="1"/>
    <col min="2582" max="2582" width="7" style="1" customWidth="1"/>
    <col min="2583" max="2583" width="7.875" style="1" customWidth="1"/>
    <col min="2584" max="2584" width="7.625" style="1" customWidth="1"/>
    <col min="2585" max="2585" width="8.75" style="1" customWidth="1"/>
    <col min="2586" max="2586" width="7.75" style="1" customWidth="1"/>
    <col min="2587" max="2587" width="9.625" style="1" customWidth="1"/>
    <col min="2588" max="2588" width="5.625" style="1" customWidth="1"/>
    <col min="2589" max="2589" width="8" style="1"/>
    <col min="2590" max="2590" width="8.375" style="1" customWidth="1"/>
    <col min="2591" max="2816" width="8" style="1"/>
    <col min="2817" max="2817" width="2.5" style="1" customWidth="1"/>
    <col min="2818" max="2818" width="8.125" style="1" customWidth="1"/>
    <col min="2819" max="2819" width="8.625" style="1" customWidth="1"/>
    <col min="2820" max="2820" width="8.375" style="1" customWidth="1"/>
    <col min="2821" max="2822" width="7.125" style="1" customWidth="1"/>
    <col min="2823" max="2823" width="6.25" style="1" customWidth="1"/>
    <col min="2824" max="2824" width="6.875" style="1" customWidth="1"/>
    <col min="2825" max="2825" width="7.625" style="1" customWidth="1"/>
    <col min="2826" max="2826" width="7.875" style="1" customWidth="1"/>
    <col min="2827" max="2827" width="6.5" style="1" customWidth="1"/>
    <col min="2828" max="2829" width="7.125" style="1" customWidth="1"/>
    <col min="2830" max="2830" width="8.625" style="1" customWidth="1"/>
    <col min="2831" max="2831" width="6.625" style="1" customWidth="1"/>
    <col min="2832" max="2834" width="7" style="1" customWidth="1"/>
    <col min="2835" max="2835" width="7.625" style="1" customWidth="1"/>
    <col min="2836" max="2836" width="7.875" style="1" customWidth="1"/>
    <col min="2837" max="2837" width="7.625" style="1" customWidth="1"/>
    <col min="2838" max="2838" width="7" style="1" customWidth="1"/>
    <col min="2839" max="2839" width="7.875" style="1" customWidth="1"/>
    <col min="2840" max="2840" width="7.625" style="1" customWidth="1"/>
    <col min="2841" max="2841" width="8.75" style="1" customWidth="1"/>
    <col min="2842" max="2842" width="7.75" style="1" customWidth="1"/>
    <col min="2843" max="2843" width="9.625" style="1" customWidth="1"/>
    <col min="2844" max="2844" width="5.625" style="1" customWidth="1"/>
    <col min="2845" max="2845" width="8" style="1"/>
    <col min="2846" max="2846" width="8.375" style="1" customWidth="1"/>
    <col min="2847" max="3072" width="8" style="1"/>
    <col min="3073" max="3073" width="2.5" style="1" customWidth="1"/>
    <col min="3074" max="3074" width="8.125" style="1" customWidth="1"/>
    <col min="3075" max="3075" width="8.625" style="1" customWidth="1"/>
    <col min="3076" max="3076" width="8.375" style="1" customWidth="1"/>
    <col min="3077" max="3078" width="7.125" style="1" customWidth="1"/>
    <col min="3079" max="3079" width="6.25" style="1" customWidth="1"/>
    <col min="3080" max="3080" width="6.875" style="1" customWidth="1"/>
    <col min="3081" max="3081" width="7.625" style="1" customWidth="1"/>
    <col min="3082" max="3082" width="7.875" style="1" customWidth="1"/>
    <col min="3083" max="3083" width="6.5" style="1" customWidth="1"/>
    <col min="3084" max="3085" width="7.125" style="1" customWidth="1"/>
    <col min="3086" max="3086" width="8.625" style="1" customWidth="1"/>
    <col min="3087" max="3087" width="6.625" style="1" customWidth="1"/>
    <col min="3088" max="3090" width="7" style="1" customWidth="1"/>
    <col min="3091" max="3091" width="7.625" style="1" customWidth="1"/>
    <col min="3092" max="3092" width="7.875" style="1" customWidth="1"/>
    <col min="3093" max="3093" width="7.625" style="1" customWidth="1"/>
    <col min="3094" max="3094" width="7" style="1" customWidth="1"/>
    <col min="3095" max="3095" width="7.875" style="1" customWidth="1"/>
    <col min="3096" max="3096" width="7.625" style="1" customWidth="1"/>
    <col min="3097" max="3097" width="8.75" style="1" customWidth="1"/>
    <col min="3098" max="3098" width="7.75" style="1" customWidth="1"/>
    <col min="3099" max="3099" width="9.625" style="1" customWidth="1"/>
    <col min="3100" max="3100" width="5.625" style="1" customWidth="1"/>
    <col min="3101" max="3101" width="8" style="1"/>
    <col min="3102" max="3102" width="8.375" style="1" customWidth="1"/>
    <col min="3103" max="3328" width="8" style="1"/>
    <col min="3329" max="3329" width="2.5" style="1" customWidth="1"/>
    <col min="3330" max="3330" width="8.125" style="1" customWidth="1"/>
    <col min="3331" max="3331" width="8.625" style="1" customWidth="1"/>
    <col min="3332" max="3332" width="8.375" style="1" customWidth="1"/>
    <col min="3333" max="3334" width="7.125" style="1" customWidth="1"/>
    <col min="3335" max="3335" width="6.25" style="1" customWidth="1"/>
    <col min="3336" max="3336" width="6.875" style="1" customWidth="1"/>
    <col min="3337" max="3337" width="7.625" style="1" customWidth="1"/>
    <col min="3338" max="3338" width="7.875" style="1" customWidth="1"/>
    <col min="3339" max="3339" width="6.5" style="1" customWidth="1"/>
    <col min="3340" max="3341" width="7.125" style="1" customWidth="1"/>
    <col min="3342" max="3342" width="8.625" style="1" customWidth="1"/>
    <col min="3343" max="3343" width="6.625" style="1" customWidth="1"/>
    <col min="3344" max="3346" width="7" style="1" customWidth="1"/>
    <col min="3347" max="3347" width="7.625" style="1" customWidth="1"/>
    <col min="3348" max="3348" width="7.875" style="1" customWidth="1"/>
    <col min="3349" max="3349" width="7.625" style="1" customWidth="1"/>
    <col min="3350" max="3350" width="7" style="1" customWidth="1"/>
    <col min="3351" max="3351" width="7.875" style="1" customWidth="1"/>
    <col min="3352" max="3352" width="7.625" style="1" customWidth="1"/>
    <col min="3353" max="3353" width="8.75" style="1" customWidth="1"/>
    <col min="3354" max="3354" width="7.75" style="1" customWidth="1"/>
    <col min="3355" max="3355" width="9.625" style="1" customWidth="1"/>
    <col min="3356" max="3356" width="5.625" style="1" customWidth="1"/>
    <col min="3357" max="3357" width="8" style="1"/>
    <col min="3358" max="3358" width="8.375" style="1" customWidth="1"/>
    <col min="3359" max="3584" width="8" style="1"/>
    <col min="3585" max="3585" width="2.5" style="1" customWidth="1"/>
    <col min="3586" max="3586" width="8.125" style="1" customWidth="1"/>
    <col min="3587" max="3587" width="8.625" style="1" customWidth="1"/>
    <col min="3588" max="3588" width="8.375" style="1" customWidth="1"/>
    <col min="3589" max="3590" width="7.125" style="1" customWidth="1"/>
    <col min="3591" max="3591" width="6.25" style="1" customWidth="1"/>
    <col min="3592" max="3592" width="6.875" style="1" customWidth="1"/>
    <col min="3593" max="3593" width="7.625" style="1" customWidth="1"/>
    <col min="3594" max="3594" width="7.875" style="1" customWidth="1"/>
    <col min="3595" max="3595" width="6.5" style="1" customWidth="1"/>
    <col min="3596" max="3597" width="7.125" style="1" customWidth="1"/>
    <col min="3598" max="3598" width="8.625" style="1" customWidth="1"/>
    <col min="3599" max="3599" width="6.625" style="1" customWidth="1"/>
    <col min="3600" max="3602" width="7" style="1" customWidth="1"/>
    <col min="3603" max="3603" width="7.625" style="1" customWidth="1"/>
    <col min="3604" max="3604" width="7.875" style="1" customWidth="1"/>
    <col min="3605" max="3605" width="7.625" style="1" customWidth="1"/>
    <col min="3606" max="3606" width="7" style="1" customWidth="1"/>
    <col min="3607" max="3607" width="7.875" style="1" customWidth="1"/>
    <col min="3608" max="3608" width="7.625" style="1" customWidth="1"/>
    <col min="3609" max="3609" width="8.75" style="1" customWidth="1"/>
    <col min="3610" max="3610" width="7.75" style="1" customWidth="1"/>
    <col min="3611" max="3611" width="9.625" style="1" customWidth="1"/>
    <col min="3612" max="3612" width="5.625" style="1" customWidth="1"/>
    <col min="3613" max="3613" width="8" style="1"/>
    <col min="3614" max="3614" width="8.375" style="1" customWidth="1"/>
    <col min="3615" max="3840" width="8" style="1"/>
    <col min="3841" max="3841" width="2.5" style="1" customWidth="1"/>
    <col min="3842" max="3842" width="8.125" style="1" customWidth="1"/>
    <col min="3843" max="3843" width="8.625" style="1" customWidth="1"/>
    <col min="3844" max="3844" width="8.375" style="1" customWidth="1"/>
    <col min="3845" max="3846" width="7.125" style="1" customWidth="1"/>
    <col min="3847" max="3847" width="6.25" style="1" customWidth="1"/>
    <col min="3848" max="3848" width="6.875" style="1" customWidth="1"/>
    <col min="3849" max="3849" width="7.625" style="1" customWidth="1"/>
    <col min="3850" max="3850" width="7.875" style="1" customWidth="1"/>
    <col min="3851" max="3851" width="6.5" style="1" customWidth="1"/>
    <col min="3852" max="3853" width="7.125" style="1" customWidth="1"/>
    <col min="3854" max="3854" width="8.625" style="1" customWidth="1"/>
    <col min="3855" max="3855" width="6.625" style="1" customWidth="1"/>
    <col min="3856" max="3858" width="7" style="1" customWidth="1"/>
    <col min="3859" max="3859" width="7.625" style="1" customWidth="1"/>
    <col min="3860" max="3860" width="7.875" style="1" customWidth="1"/>
    <col min="3861" max="3861" width="7.625" style="1" customWidth="1"/>
    <col min="3862" max="3862" width="7" style="1" customWidth="1"/>
    <col min="3863" max="3863" width="7.875" style="1" customWidth="1"/>
    <col min="3864" max="3864" width="7.625" style="1" customWidth="1"/>
    <col min="3865" max="3865" width="8.75" style="1" customWidth="1"/>
    <col min="3866" max="3866" width="7.75" style="1" customWidth="1"/>
    <col min="3867" max="3867" width="9.625" style="1" customWidth="1"/>
    <col min="3868" max="3868" width="5.625" style="1" customWidth="1"/>
    <col min="3869" max="3869" width="8" style="1"/>
    <col min="3870" max="3870" width="8.375" style="1" customWidth="1"/>
    <col min="3871" max="4096" width="8" style="1"/>
    <col min="4097" max="4097" width="2.5" style="1" customWidth="1"/>
    <col min="4098" max="4098" width="8.125" style="1" customWidth="1"/>
    <col min="4099" max="4099" width="8.625" style="1" customWidth="1"/>
    <col min="4100" max="4100" width="8.375" style="1" customWidth="1"/>
    <col min="4101" max="4102" width="7.125" style="1" customWidth="1"/>
    <col min="4103" max="4103" width="6.25" style="1" customWidth="1"/>
    <col min="4104" max="4104" width="6.875" style="1" customWidth="1"/>
    <col min="4105" max="4105" width="7.625" style="1" customWidth="1"/>
    <col min="4106" max="4106" width="7.875" style="1" customWidth="1"/>
    <col min="4107" max="4107" width="6.5" style="1" customWidth="1"/>
    <col min="4108" max="4109" width="7.125" style="1" customWidth="1"/>
    <col min="4110" max="4110" width="8.625" style="1" customWidth="1"/>
    <col min="4111" max="4111" width="6.625" style="1" customWidth="1"/>
    <col min="4112" max="4114" width="7" style="1" customWidth="1"/>
    <col min="4115" max="4115" width="7.625" style="1" customWidth="1"/>
    <col min="4116" max="4116" width="7.875" style="1" customWidth="1"/>
    <col min="4117" max="4117" width="7.625" style="1" customWidth="1"/>
    <col min="4118" max="4118" width="7" style="1" customWidth="1"/>
    <col min="4119" max="4119" width="7.875" style="1" customWidth="1"/>
    <col min="4120" max="4120" width="7.625" style="1" customWidth="1"/>
    <col min="4121" max="4121" width="8.75" style="1" customWidth="1"/>
    <col min="4122" max="4122" width="7.75" style="1" customWidth="1"/>
    <col min="4123" max="4123" width="9.625" style="1" customWidth="1"/>
    <col min="4124" max="4124" width="5.625" style="1" customWidth="1"/>
    <col min="4125" max="4125" width="8" style="1"/>
    <col min="4126" max="4126" width="8.375" style="1" customWidth="1"/>
    <col min="4127" max="4352" width="8" style="1"/>
    <col min="4353" max="4353" width="2.5" style="1" customWidth="1"/>
    <col min="4354" max="4354" width="8.125" style="1" customWidth="1"/>
    <col min="4355" max="4355" width="8.625" style="1" customWidth="1"/>
    <col min="4356" max="4356" width="8.375" style="1" customWidth="1"/>
    <col min="4357" max="4358" width="7.125" style="1" customWidth="1"/>
    <col min="4359" max="4359" width="6.25" style="1" customWidth="1"/>
    <col min="4360" max="4360" width="6.875" style="1" customWidth="1"/>
    <col min="4361" max="4361" width="7.625" style="1" customWidth="1"/>
    <col min="4362" max="4362" width="7.875" style="1" customWidth="1"/>
    <col min="4363" max="4363" width="6.5" style="1" customWidth="1"/>
    <col min="4364" max="4365" width="7.125" style="1" customWidth="1"/>
    <col min="4366" max="4366" width="8.625" style="1" customWidth="1"/>
    <col min="4367" max="4367" width="6.625" style="1" customWidth="1"/>
    <col min="4368" max="4370" width="7" style="1" customWidth="1"/>
    <col min="4371" max="4371" width="7.625" style="1" customWidth="1"/>
    <col min="4372" max="4372" width="7.875" style="1" customWidth="1"/>
    <col min="4373" max="4373" width="7.625" style="1" customWidth="1"/>
    <col min="4374" max="4374" width="7" style="1" customWidth="1"/>
    <col min="4375" max="4375" width="7.875" style="1" customWidth="1"/>
    <col min="4376" max="4376" width="7.625" style="1" customWidth="1"/>
    <col min="4377" max="4377" width="8.75" style="1" customWidth="1"/>
    <col min="4378" max="4378" width="7.75" style="1" customWidth="1"/>
    <col min="4379" max="4379" width="9.625" style="1" customWidth="1"/>
    <col min="4380" max="4380" width="5.625" style="1" customWidth="1"/>
    <col min="4381" max="4381" width="8" style="1"/>
    <col min="4382" max="4382" width="8.375" style="1" customWidth="1"/>
    <col min="4383" max="4608" width="8" style="1"/>
    <col min="4609" max="4609" width="2.5" style="1" customWidth="1"/>
    <col min="4610" max="4610" width="8.125" style="1" customWidth="1"/>
    <col min="4611" max="4611" width="8.625" style="1" customWidth="1"/>
    <col min="4612" max="4612" width="8.375" style="1" customWidth="1"/>
    <col min="4613" max="4614" width="7.125" style="1" customWidth="1"/>
    <col min="4615" max="4615" width="6.25" style="1" customWidth="1"/>
    <col min="4616" max="4616" width="6.875" style="1" customWidth="1"/>
    <col min="4617" max="4617" width="7.625" style="1" customWidth="1"/>
    <col min="4618" max="4618" width="7.875" style="1" customWidth="1"/>
    <col min="4619" max="4619" width="6.5" style="1" customWidth="1"/>
    <col min="4620" max="4621" width="7.125" style="1" customWidth="1"/>
    <col min="4622" max="4622" width="8.625" style="1" customWidth="1"/>
    <col min="4623" max="4623" width="6.625" style="1" customWidth="1"/>
    <col min="4624" max="4626" width="7" style="1" customWidth="1"/>
    <col min="4627" max="4627" width="7.625" style="1" customWidth="1"/>
    <col min="4628" max="4628" width="7.875" style="1" customWidth="1"/>
    <col min="4629" max="4629" width="7.625" style="1" customWidth="1"/>
    <col min="4630" max="4630" width="7" style="1" customWidth="1"/>
    <col min="4631" max="4631" width="7.875" style="1" customWidth="1"/>
    <col min="4632" max="4632" width="7.625" style="1" customWidth="1"/>
    <col min="4633" max="4633" width="8.75" style="1" customWidth="1"/>
    <col min="4634" max="4634" width="7.75" style="1" customWidth="1"/>
    <col min="4635" max="4635" width="9.625" style="1" customWidth="1"/>
    <col min="4636" max="4636" width="5.625" style="1" customWidth="1"/>
    <col min="4637" max="4637" width="8" style="1"/>
    <col min="4638" max="4638" width="8.375" style="1" customWidth="1"/>
    <col min="4639" max="4864" width="8" style="1"/>
    <col min="4865" max="4865" width="2.5" style="1" customWidth="1"/>
    <col min="4866" max="4866" width="8.125" style="1" customWidth="1"/>
    <col min="4867" max="4867" width="8.625" style="1" customWidth="1"/>
    <col min="4868" max="4868" width="8.375" style="1" customWidth="1"/>
    <col min="4869" max="4870" width="7.125" style="1" customWidth="1"/>
    <col min="4871" max="4871" width="6.25" style="1" customWidth="1"/>
    <col min="4872" max="4872" width="6.875" style="1" customWidth="1"/>
    <col min="4873" max="4873" width="7.625" style="1" customWidth="1"/>
    <col min="4874" max="4874" width="7.875" style="1" customWidth="1"/>
    <col min="4875" max="4875" width="6.5" style="1" customWidth="1"/>
    <col min="4876" max="4877" width="7.125" style="1" customWidth="1"/>
    <col min="4878" max="4878" width="8.625" style="1" customWidth="1"/>
    <col min="4879" max="4879" width="6.625" style="1" customWidth="1"/>
    <col min="4880" max="4882" width="7" style="1" customWidth="1"/>
    <col min="4883" max="4883" width="7.625" style="1" customWidth="1"/>
    <col min="4884" max="4884" width="7.875" style="1" customWidth="1"/>
    <col min="4885" max="4885" width="7.625" style="1" customWidth="1"/>
    <col min="4886" max="4886" width="7" style="1" customWidth="1"/>
    <col min="4887" max="4887" width="7.875" style="1" customWidth="1"/>
    <col min="4888" max="4888" width="7.625" style="1" customWidth="1"/>
    <col min="4889" max="4889" width="8.75" style="1" customWidth="1"/>
    <col min="4890" max="4890" width="7.75" style="1" customWidth="1"/>
    <col min="4891" max="4891" width="9.625" style="1" customWidth="1"/>
    <col min="4892" max="4892" width="5.625" style="1" customWidth="1"/>
    <col min="4893" max="4893" width="8" style="1"/>
    <col min="4894" max="4894" width="8.375" style="1" customWidth="1"/>
    <col min="4895" max="5120" width="8" style="1"/>
    <col min="5121" max="5121" width="2.5" style="1" customWidth="1"/>
    <col min="5122" max="5122" width="8.125" style="1" customWidth="1"/>
    <col min="5123" max="5123" width="8.625" style="1" customWidth="1"/>
    <col min="5124" max="5124" width="8.375" style="1" customWidth="1"/>
    <col min="5125" max="5126" width="7.125" style="1" customWidth="1"/>
    <col min="5127" max="5127" width="6.25" style="1" customWidth="1"/>
    <col min="5128" max="5128" width="6.875" style="1" customWidth="1"/>
    <col min="5129" max="5129" width="7.625" style="1" customWidth="1"/>
    <col min="5130" max="5130" width="7.875" style="1" customWidth="1"/>
    <col min="5131" max="5131" width="6.5" style="1" customWidth="1"/>
    <col min="5132" max="5133" width="7.125" style="1" customWidth="1"/>
    <col min="5134" max="5134" width="8.625" style="1" customWidth="1"/>
    <col min="5135" max="5135" width="6.625" style="1" customWidth="1"/>
    <col min="5136" max="5138" width="7" style="1" customWidth="1"/>
    <col min="5139" max="5139" width="7.625" style="1" customWidth="1"/>
    <col min="5140" max="5140" width="7.875" style="1" customWidth="1"/>
    <col min="5141" max="5141" width="7.625" style="1" customWidth="1"/>
    <col min="5142" max="5142" width="7" style="1" customWidth="1"/>
    <col min="5143" max="5143" width="7.875" style="1" customWidth="1"/>
    <col min="5144" max="5144" width="7.625" style="1" customWidth="1"/>
    <col min="5145" max="5145" width="8.75" style="1" customWidth="1"/>
    <col min="5146" max="5146" width="7.75" style="1" customWidth="1"/>
    <col min="5147" max="5147" width="9.625" style="1" customWidth="1"/>
    <col min="5148" max="5148" width="5.625" style="1" customWidth="1"/>
    <col min="5149" max="5149" width="8" style="1"/>
    <col min="5150" max="5150" width="8.375" style="1" customWidth="1"/>
    <col min="5151" max="5376" width="8" style="1"/>
    <col min="5377" max="5377" width="2.5" style="1" customWidth="1"/>
    <col min="5378" max="5378" width="8.125" style="1" customWidth="1"/>
    <col min="5379" max="5379" width="8.625" style="1" customWidth="1"/>
    <col min="5380" max="5380" width="8.375" style="1" customWidth="1"/>
    <col min="5381" max="5382" width="7.125" style="1" customWidth="1"/>
    <col min="5383" max="5383" width="6.25" style="1" customWidth="1"/>
    <col min="5384" max="5384" width="6.875" style="1" customWidth="1"/>
    <col min="5385" max="5385" width="7.625" style="1" customWidth="1"/>
    <col min="5386" max="5386" width="7.875" style="1" customWidth="1"/>
    <col min="5387" max="5387" width="6.5" style="1" customWidth="1"/>
    <col min="5388" max="5389" width="7.125" style="1" customWidth="1"/>
    <col min="5390" max="5390" width="8.625" style="1" customWidth="1"/>
    <col min="5391" max="5391" width="6.625" style="1" customWidth="1"/>
    <col min="5392" max="5394" width="7" style="1" customWidth="1"/>
    <col min="5395" max="5395" width="7.625" style="1" customWidth="1"/>
    <col min="5396" max="5396" width="7.875" style="1" customWidth="1"/>
    <col min="5397" max="5397" width="7.625" style="1" customWidth="1"/>
    <col min="5398" max="5398" width="7" style="1" customWidth="1"/>
    <col min="5399" max="5399" width="7.875" style="1" customWidth="1"/>
    <col min="5400" max="5400" width="7.625" style="1" customWidth="1"/>
    <col min="5401" max="5401" width="8.75" style="1" customWidth="1"/>
    <col min="5402" max="5402" width="7.75" style="1" customWidth="1"/>
    <col min="5403" max="5403" width="9.625" style="1" customWidth="1"/>
    <col min="5404" max="5404" width="5.625" style="1" customWidth="1"/>
    <col min="5405" max="5405" width="8" style="1"/>
    <col min="5406" max="5406" width="8.375" style="1" customWidth="1"/>
    <col min="5407" max="5632" width="8" style="1"/>
    <col min="5633" max="5633" width="2.5" style="1" customWidth="1"/>
    <col min="5634" max="5634" width="8.125" style="1" customWidth="1"/>
    <col min="5635" max="5635" width="8.625" style="1" customWidth="1"/>
    <col min="5636" max="5636" width="8.375" style="1" customWidth="1"/>
    <col min="5637" max="5638" width="7.125" style="1" customWidth="1"/>
    <col min="5639" max="5639" width="6.25" style="1" customWidth="1"/>
    <col min="5640" max="5640" width="6.875" style="1" customWidth="1"/>
    <col min="5641" max="5641" width="7.625" style="1" customWidth="1"/>
    <col min="5642" max="5642" width="7.875" style="1" customWidth="1"/>
    <col min="5643" max="5643" width="6.5" style="1" customWidth="1"/>
    <col min="5644" max="5645" width="7.125" style="1" customWidth="1"/>
    <col min="5646" max="5646" width="8.625" style="1" customWidth="1"/>
    <col min="5647" max="5647" width="6.625" style="1" customWidth="1"/>
    <col min="5648" max="5650" width="7" style="1" customWidth="1"/>
    <col min="5651" max="5651" width="7.625" style="1" customWidth="1"/>
    <col min="5652" max="5652" width="7.875" style="1" customWidth="1"/>
    <col min="5653" max="5653" width="7.625" style="1" customWidth="1"/>
    <col min="5654" max="5654" width="7" style="1" customWidth="1"/>
    <col min="5655" max="5655" width="7.875" style="1" customWidth="1"/>
    <col min="5656" max="5656" width="7.625" style="1" customWidth="1"/>
    <col min="5657" max="5657" width="8.75" style="1" customWidth="1"/>
    <col min="5658" max="5658" width="7.75" style="1" customWidth="1"/>
    <col min="5659" max="5659" width="9.625" style="1" customWidth="1"/>
    <col min="5660" max="5660" width="5.625" style="1" customWidth="1"/>
    <col min="5661" max="5661" width="8" style="1"/>
    <col min="5662" max="5662" width="8.375" style="1" customWidth="1"/>
    <col min="5663" max="5888" width="8" style="1"/>
    <col min="5889" max="5889" width="2.5" style="1" customWidth="1"/>
    <col min="5890" max="5890" width="8.125" style="1" customWidth="1"/>
    <col min="5891" max="5891" width="8.625" style="1" customWidth="1"/>
    <col min="5892" max="5892" width="8.375" style="1" customWidth="1"/>
    <col min="5893" max="5894" width="7.125" style="1" customWidth="1"/>
    <col min="5895" max="5895" width="6.25" style="1" customWidth="1"/>
    <col min="5896" max="5896" width="6.875" style="1" customWidth="1"/>
    <col min="5897" max="5897" width="7.625" style="1" customWidth="1"/>
    <col min="5898" max="5898" width="7.875" style="1" customWidth="1"/>
    <col min="5899" max="5899" width="6.5" style="1" customWidth="1"/>
    <col min="5900" max="5901" width="7.125" style="1" customWidth="1"/>
    <col min="5902" max="5902" width="8.625" style="1" customWidth="1"/>
    <col min="5903" max="5903" width="6.625" style="1" customWidth="1"/>
    <col min="5904" max="5906" width="7" style="1" customWidth="1"/>
    <col min="5907" max="5907" width="7.625" style="1" customWidth="1"/>
    <col min="5908" max="5908" width="7.875" style="1" customWidth="1"/>
    <col min="5909" max="5909" width="7.625" style="1" customWidth="1"/>
    <col min="5910" max="5910" width="7" style="1" customWidth="1"/>
    <col min="5911" max="5911" width="7.875" style="1" customWidth="1"/>
    <col min="5912" max="5912" width="7.625" style="1" customWidth="1"/>
    <col min="5913" max="5913" width="8.75" style="1" customWidth="1"/>
    <col min="5914" max="5914" width="7.75" style="1" customWidth="1"/>
    <col min="5915" max="5915" width="9.625" style="1" customWidth="1"/>
    <col min="5916" max="5916" width="5.625" style="1" customWidth="1"/>
    <col min="5917" max="5917" width="8" style="1"/>
    <col min="5918" max="5918" width="8.375" style="1" customWidth="1"/>
    <col min="5919" max="6144" width="8" style="1"/>
    <col min="6145" max="6145" width="2.5" style="1" customWidth="1"/>
    <col min="6146" max="6146" width="8.125" style="1" customWidth="1"/>
    <col min="6147" max="6147" width="8.625" style="1" customWidth="1"/>
    <col min="6148" max="6148" width="8.375" style="1" customWidth="1"/>
    <col min="6149" max="6150" width="7.125" style="1" customWidth="1"/>
    <col min="6151" max="6151" width="6.25" style="1" customWidth="1"/>
    <col min="6152" max="6152" width="6.875" style="1" customWidth="1"/>
    <col min="6153" max="6153" width="7.625" style="1" customWidth="1"/>
    <col min="6154" max="6154" width="7.875" style="1" customWidth="1"/>
    <col min="6155" max="6155" width="6.5" style="1" customWidth="1"/>
    <col min="6156" max="6157" width="7.125" style="1" customWidth="1"/>
    <col min="6158" max="6158" width="8.625" style="1" customWidth="1"/>
    <col min="6159" max="6159" width="6.625" style="1" customWidth="1"/>
    <col min="6160" max="6162" width="7" style="1" customWidth="1"/>
    <col min="6163" max="6163" width="7.625" style="1" customWidth="1"/>
    <col min="6164" max="6164" width="7.875" style="1" customWidth="1"/>
    <col min="6165" max="6165" width="7.625" style="1" customWidth="1"/>
    <col min="6166" max="6166" width="7" style="1" customWidth="1"/>
    <col min="6167" max="6167" width="7.875" style="1" customWidth="1"/>
    <col min="6168" max="6168" width="7.625" style="1" customWidth="1"/>
    <col min="6169" max="6169" width="8.75" style="1" customWidth="1"/>
    <col min="6170" max="6170" width="7.75" style="1" customWidth="1"/>
    <col min="6171" max="6171" width="9.625" style="1" customWidth="1"/>
    <col min="6172" max="6172" width="5.625" style="1" customWidth="1"/>
    <col min="6173" max="6173" width="8" style="1"/>
    <col min="6174" max="6174" width="8.375" style="1" customWidth="1"/>
    <col min="6175" max="6400" width="8" style="1"/>
    <col min="6401" max="6401" width="2.5" style="1" customWidth="1"/>
    <col min="6402" max="6402" width="8.125" style="1" customWidth="1"/>
    <col min="6403" max="6403" width="8.625" style="1" customWidth="1"/>
    <col min="6404" max="6404" width="8.375" style="1" customWidth="1"/>
    <col min="6405" max="6406" width="7.125" style="1" customWidth="1"/>
    <col min="6407" max="6407" width="6.25" style="1" customWidth="1"/>
    <col min="6408" max="6408" width="6.875" style="1" customWidth="1"/>
    <col min="6409" max="6409" width="7.625" style="1" customWidth="1"/>
    <col min="6410" max="6410" width="7.875" style="1" customWidth="1"/>
    <col min="6411" max="6411" width="6.5" style="1" customWidth="1"/>
    <col min="6412" max="6413" width="7.125" style="1" customWidth="1"/>
    <col min="6414" max="6414" width="8.625" style="1" customWidth="1"/>
    <col min="6415" max="6415" width="6.625" style="1" customWidth="1"/>
    <col min="6416" max="6418" width="7" style="1" customWidth="1"/>
    <col min="6419" max="6419" width="7.625" style="1" customWidth="1"/>
    <col min="6420" max="6420" width="7.875" style="1" customWidth="1"/>
    <col min="6421" max="6421" width="7.625" style="1" customWidth="1"/>
    <col min="6422" max="6422" width="7" style="1" customWidth="1"/>
    <col min="6423" max="6423" width="7.875" style="1" customWidth="1"/>
    <col min="6424" max="6424" width="7.625" style="1" customWidth="1"/>
    <col min="6425" max="6425" width="8.75" style="1" customWidth="1"/>
    <col min="6426" max="6426" width="7.75" style="1" customWidth="1"/>
    <col min="6427" max="6427" width="9.625" style="1" customWidth="1"/>
    <col min="6428" max="6428" width="5.625" style="1" customWidth="1"/>
    <col min="6429" max="6429" width="8" style="1"/>
    <col min="6430" max="6430" width="8.375" style="1" customWidth="1"/>
    <col min="6431" max="6656" width="8" style="1"/>
    <col min="6657" max="6657" width="2.5" style="1" customWidth="1"/>
    <col min="6658" max="6658" width="8.125" style="1" customWidth="1"/>
    <col min="6659" max="6659" width="8.625" style="1" customWidth="1"/>
    <col min="6660" max="6660" width="8.375" style="1" customWidth="1"/>
    <col min="6661" max="6662" width="7.125" style="1" customWidth="1"/>
    <col min="6663" max="6663" width="6.25" style="1" customWidth="1"/>
    <col min="6664" max="6664" width="6.875" style="1" customWidth="1"/>
    <col min="6665" max="6665" width="7.625" style="1" customWidth="1"/>
    <col min="6666" max="6666" width="7.875" style="1" customWidth="1"/>
    <col min="6667" max="6667" width="6.5" style="1" customWidth="1"/>
    <col min="6668" max="6669" width="7.125" style="1" customWidth="1"/>
    <col min="6670" max="6670" width="8.625" style="1" customWidth="1"/>
    <col min="6671" max="6671" width="6.625" style="1" customWidth="1"/>
    <col min="6672" max="6674" width="7" style="1" customWidth="1"/>
    <col min="6675" max="6675" width="7.625" style="1" customWidth="1"/>
    <col min="6676" max="6676" width="7.875" style="1" customWidth="1"/>
    <col min="6677" max="6677" width="7.625" style="1" customWidth="1"/>
    <col min="6678" max="6678" width="7" style="1" customWidth="1"/>
    <col min="6679" max="6679" width="7.875" style="1" customWidth="1"/>
    <col min="6680" max="6680" width="7.625" style="1" customWidth="1"/>
    <col min="6681" max="6681" width="8.75" style="1" customWidth="1"/>
    <col min="6682" max="6682" width="7.75" style="1" customWidth="1"/>
    <col min="6683" max="6683" width="9.625" style="1" customWidth="1"/>
    <col min="6684" max="6684" width="5.625" style="1" customWidth="1"/>
    <col min="6685" max="6685" width="8" style="1"/>
    <col min="6686" max="6686" width="8.375" style="1" customWidth="1"/>
    <col min="6687" max="6912" width="8" style="1"/>
    <col min="6913" max="6913" width="2.5" style="1" customWidth="1"/>
    <col min="6914" max="6914" width="8.125" style="1" customWidth="1"/>
    <col min="6915" max="6915" width="8.625" style="1" customWidth="1"/>
    <col min="6916" max="6916" width="8.375" style="1" customWidth="1"/>
    <col min="6917" max="6918" width="7.125" style="1" customWidth="1"/>
    <col min="6919" max="6919" width="6.25" style="1" customWidth="1"/>
    <col min="6920" max="6920" width="6.875" style="1" customWidth="1"/>
    <col min="6921" max="6921" width="7.625" style="1" customWidth="1"/>
    <col min="6922" max="6922" width="7.875" style="1" customWidth="1"/>
    <col min="6923" max="6923" width="6.5" style="1" customWidth="1"/>
    <col min="6924" max="6925" width="7.125" style="1" customWidth="1"/>
    <col min="6926" max="6926" width="8.625" style="1" customWidth="1"/>
    <col min="6927" max="6927" width="6.625" style="1" customWidth="1"/>
    <col min="6928" max="6930" width="7" style="1" customWidth="1"/>
    <col min="6931" max="6931" width="7.625" style="1" customWidth="1"/>
    <col min="6932" max="6932" width="7.875" style="1" customWidth="1"/>
    <col min="6933" max="6933" width="7.625" style="1" customWidth="1"/>
    <col min="6934" max="6934" width="7" style="1" customWidth="1"/>
    <col min="6935" max="6935" width="7.875" style="1" customWidth="1"/>
    <col min="6936" max="6936" width="7.625" style="1" customWidth="1"/>
    <col min="6937" max="6937" width="8.75" style="1" customWidth="1"/>
    <col min="6938" max="6938" width="7.75" style="1" customWidth="1"/>
    <col min="6939" max="6939" width="9.625" style="1" customWidth="1"/>
    <col min="6940" max="6940" width="5.625" style="1" customWidth="1"/>
    <col min="6941" max="6941" width="8" style="1"/>
    <col min="6942" max="6942" width="8.375" style="1" customWidth="1"/>
    <col min="6943" max="7168" width="8" style="1"/>
    <col min="7169" max="7169" width="2.5" style="1" customWidth="1"/>
    <col min="7170" max="7170" width="8.125" style="1" customWidth="1"/>
    <col min="7171" max="7171" width="8.625" style="1" customWidth="1"/>
    <col min="7172" max="7172" width="8.375" style="1" customWidth="1"/>
    <col min="7173" max="7174" width="7.125" style="1" customWidth="1"/>
    <col min="7175" max="7175" width="6.25" style="1" customWidth="1"/>
    <col min="7176" max="7176" width="6.875" style="1" customWidth="1"/>
    <col min="7177" max="7177" width="7.625" style="1" customWidth="1"/>
    <col min="7178" max="7178" width="7.875" style="1" customWidth="1"/>
    <col min="7179" max="7179" width="6.5" style="1" customWidth="1"/>
    <col min="7180" max="7181" width="7.125" style="1" customWidth="1"/>
    <col min="7182" max="7182" width="8.625" style="1" customWidth="1"/>
    <col min="7183" max="7183" width="6.625" style="1" customWidth="1"/>
    <col min="7184" max="7186" width="7" style="1" customWidth="1"/>
    <col min="7187" max="7187" width="7.625" style="1" customWidth="1"/>
    <col min="7188" max="7188" width="7.875" style="1" customWidth="1"/>
    <col min="7189" max="7189" width="7.625" style="1" customWidth="1"/>
    <col min="7190" max="7190" width="7" style="1" customWidth="1"/>
    <col min="7191" max="7191" width="7.875" style="1" customWidth="1"/>
    <col min="7192" max="7192" width="7.625" style="1" customWidth="1"/>
    <col min="7193" max="7193" width="8.75" style="1" customWidth="1"/>
    <col min="7194" max="7194" width="7.75" style="1" customWidth="1"/>
    <col min="7195" max="7195" width="9.625" style="1" customWidth="1"/>
    <col min="7196" max="7196" width="5.625" style="1" customWidth="1"/>
    <col min="7197" max="7197" width="8" style="1"/>
    <col min="7198" max="7198" width="8.375" style="1" customWidth="1"/>
    <col min="7199" max="7424" width="8" style="1"/>
    <col min="7425" max="7425" width="2.5" style="1" customWidth="1"/>
    <col min="7426" max="7426" width="8.125" style="1" customWidth="1"/>
    <col min="7427" max="7427" width="8.625" style="1" customWidth="1"/>
    <col min="7428" max="7428" width="8.375" style="1" customWidth="1"/>
    <col min="7429" max="7430" width="7.125" style="1" customWidth="1"/>
    <col min="7431" max="7431" width="6.25" style="1" customWidth="1"/>
    <col min="7432" max="7432" width="6.875" style="1" customWidth="1"/>
    <col min="7433" max="7433" width="7.625" style="1" customWidth="1"/>
    <col min="7434" max="7434" width="7.875" style="1" customWidth="1"/>
    <col min="7435" max="7435" width="6.5" style="1" customWidth="1"/>
    <col min="7436" max="7437" width="7.125" style="1" customWidth="1"/>
    <col min="7438" max="7438" width="8.625" style="1" customWidth="1"/>
    <col min="7439" max="7439" width="6.625" style="1" customWidth="1"/>
    <col min="7440" max="7442" width="7" style="1" customWidth="1"/>
    <col min="7443" max="7443" width="7.625" style="1" customWidth="1"/>
    <col min="7444" max="7444" width="7.875" style="1" customWidth="1"/>
    <col min="7445" max="7445" width="7.625" style="1" customWidth="1"/>
    <col min="7446" max="7446" width="7" style="1" customWidth="1"/>
    <col min="7447" max="7447" width="7.875" style="1" customWidth="1"/>
    <col min="7448" max="7448" width="7.625" style="1" customWidth="1"/>
    <col min="7449" max="7449" width="8.75" style="1" customWidth="1"/>
    <col min="7450" max="7450" width="7.75" style="1" customWidth="1"/>
    <col min="7451" max="7451" width="9.625" style="1" customWidth="1"/>
    <col min="7452" max="7452" width="5.625" style="1" customWidth="1"/>
    <col min="7453" max="7453" width="8" style="1"/>
    <col min="7454" max="7454" width="8.375" style="1" customWidth="1"/>
    <col min="7455" max="7680" width="8" style="1"/>
    <col min="7681" max="7681" width="2.5" style="1" customWidth="1"/>
    <col min="7682" max="7682" width="8.125" style="1" customWidth="1"/>
    <col min="7683" max="7683" width="8.625" style="1" customWidth="1"/>
    <col min="7684" max="7684" width="8.375" style="1" customWidth="1"/>
    <col min="7685" max="7686" width="7.125" style="1" customWidth="1"/>
    <col min="7687" max="7687" width="6.25" style="1" customWidth="1"/>
    <col min="7688" max="7688" width="6.875" style="1" customWidth="1"/>
    <col min="7689" max="7689" width="7.625" style="1" customWidth="1"/>
    <col min="7690" max="7690" width="7.875" style="1" customWidth="1"/>
    <col min="7691" max="7691" width="6.5" style="1" customWidth="1"/>
    <col min="7692" max="7693" width="7.125" style="1" customWidth="1"/>
    <col min="7694" max="7694" width="8.625" style="1" customWidth="1"/>
    <col min="7695" max="7695" width="6.625" style="1" customWidth="1"/>
    <col min="7696" max="7698" width="7" style="1" customWidth="1"/>
    <col min="7699" max="7699" width="7.625" style="1" customWidth="1"/>
    <col min="7700" max="7700" width="7.875" style="1" customWidth="1"/>
    <col min="7701" max="7701" width="7.625" style="1" customWidth="1"/>
    <col min="7702" max="7702" width="7" style="1" customWidth="1"/>
    <col min="7703" max="7703" width="7.875" style="1" customWidth="1"/>
    <col min="7704" max="7704" width="7.625" style="1" customWidth="1"/>
    <col min="7705" max="7705" width="8.75" style="1" customWidth="1"/>
    <col min="7706" max="7706" width="7.75" style="1" customWidth="1"/>
    <col min="7707" max="7707" width="9.625" style="1" customWidth="1"/>
    <col min="7708" max="7708" width="5.625" style="1" customWidth="1"/>
    <col min="7709" max="7709" width="8" style="1"/>
    <col min="7710" max="7710" width="8.375" style="1" customWidth="1"/>
    <col min="7711" max="7936" width="8" style="1"/>
    <col min="7937" max="7937" width="2.5" style="1" customWidth="1"/>
    <col min="7938" max="7938" width="8.125" style="1" customWidth="1"/>
    <col min="7939" max="7939" width="8.625" style="1" customWidth="1"/>
    <col min="7940" max="7940" width="8.375" style="1" customWidth="1"/>
    <col min="7941" max="7942" width="7.125" style="1" customWidth="1"/>
    <col min="7943" max="7943" width="6.25" style="1" customWidth="1"/>
    <col min="7944" max="7944" width="6.875" style="1" customWidth="1"/>
    <col min="7945" max="7945" width="7.625" style="1" customWidth="1"/>
    <col min="7946" max="7946" width="7.875" style="1" customWidth="1"/>
    <col min="7947" max="7947" width="6.5" style="1" customWidth="1"/>
    <col min="7948" max="7949" width="7.125" style="1" customWidth="1"/>
    <col min="7950" max="7950" width="8.625" style="1" customWidth="1"/>
    <col min="7951" max="7951" width="6.625" style="1" customWidth="1"/>
    <col min="7952" max="7954" width="7" style="1" customWidth="1"/>
    <col min="7955" max="7955" width="7.625" style="1" customWidth="1"/>
    <col min="7956" max="7956" width="7.875" style="1" customWidth="1"/>
    <col min="7957" max="7957" width="7.625" style="1" customWidth="1"/>
    <col min="7958" max="7958" width="7" style="1" customWidth="1"/>
    <col min="7959" max="7959" width="7.875" style="1" customWidth="1"/>
    <col min="7960" max="7960" width="7.625" style="1" customWidth="1"/>
    <col min="7961" max="7961" width="8.75" style="1" customWidth="1"/>
    <col min="7962" max="7962" width="7.75" style="1" customWidth="1"/>
    <col min="7963" max="7963" width="9.625" style="1" customWidth="1"/>
    <col min="7964" max="7964" width="5.625" style="1" customWidth="1"/>
    <col min="7965" max="7965" width="8" style="1"/>
    <col min="7966" max="7966" width="8.375" style="1" customWidth="1"/>
    <col min="7967" max="8192" width="8" style="1"/>
    <col min="8193" max="8193" width="2.5" style="1" customWidth="1"/>
    <col min="8194" max="8194" width="8.125" style="1" customWidth="1"/>
    <col min="8195" max="8195" width="8.625" style="1" customWidth="1"/>
    <col min="8196" max="8196" width="8.375" style="1" customWidth="1"/>
    <col min="8197" max="8198" width="7.125" style="1" customWidth="1"/>
    <col min="8199" max="8199" width="6.25" style="1" customWidth="1"/>
    <col min="8200" max="8200" width="6.875" style="1" customWidth="1"/>
    <col min="8201" max="8201" width="7.625" style="1" customWidth="1"/>
    <col min="8202" max="8202" width="7.875" style="1" customWidth="1"/>
    <col min="8203" max="8203" width="6.5" style="1" customWidth="1"/>
    <col min="8204" max="8205" width="7.125" style="1" customWidth="1"/>
    <col min="8206" max="8206" width="8.625" style="1" customWidth="1"/>
    <col min="8207" max="8207" width="6.625" style="1" customWidth="1"/>
    <col min="8208" max="8210" width="7" style="1" customWidth="1"/>
    <col min="8211" max="8211" width="7.625" style="1" customWidth="1"/>
    <col min="8212" max="8212" width="7.875" style="1" customWidth="1"/>
    <col min="8213" max="8213" width="7.625" style="1" customWidth="1"/>
    <col min="8214" max="8214" width="7" style="1" customWidth="1"/>
    <col min="8215" max="8215" width="7.875" style="1" customWidth="1"/>
    <col min="8216" max="8216" width="7.625" style="1" customWidth="1"/>
    <col min="8217" max="8217" width="8.75" style="1" customWidth="1"/>
    <col min="8218" max="8218" width="7.75" style="1" customWidth="1"/>
    <col min="8219" max="8219" width="9.625" style="1" customWidth="1"/>
    <col min="8220" max="8220" width="5.625" style="1" customWidth="1"/>
    <col min="8221" max="8221" width="8" style="1"/>
    <col min="8222" max="8222" width="8.375" style="1" customWidth="1"/>
    <col min="8223" max="8448" width="8" style="1"/>
    <col min="8449" max="8449" width="2.5" style="1" customWidth="1"/>
    <col min="8450" max="8450" width="8.125" style="1" customWidth="1"/>
    <col min="8451" max="8451" width="8.625" style="1" customWidth="1"/>
    <col min="8452" max="8452" width="8.375" style="1" customWidth="1"/>
    <col min="8453" max="8454" width="7.125" style="1" customWidth="1"/>
    <col min="8455" max="8455" width="6.25" style="1" customWidth="1"/>
    <col min="8456" max="8456" width="6.875" style="1" customWidth="1"/>
    <col min="8457" max="8457" width="7.625" style="1" customWidth="1"/>
    <col min="8458" max="8458" width="7.875" style="1" customWidth="1"/>
    <col min="8459" max="8459" width="6.5" style="1" customWidth="1"/>
    <col min="8460" max="8461" width="7.125" style="1" customWidth="1"/>
    <col min="8462" max="8462" width="8.625" style="1" customWidth="1"/>
    <col min="8463" max="8463" width="6.625" style="1" customWidth="1"/>
    <col min="8464" max="8466" width="7" style="1" customWidth="1"/>
    <col min="8467" max="8467" width="7.625" style="1" customWidth="1"/>
    <col min="8468" max="8468" width="7.875" style="1" customWidth="1"/>
    <col min="8469" max="8469" width="7.625" style="1" customWidth="1"/>
    <col min="8470" max="8470" width="7" style="1" customWidth="1"/>
    <col min="8471" max="8471" width="7.875" style="1" customWidth="1"/>
    <col min="8472" max="8472" width="7.625" style="1" customWidth="1"/>
    <col min="8473" max="8473" width="8.75" style="1" customWidth="1"/>
    <col min="8474" max="8474" width="7.75" style="1" customWidth="1"/>
    <col min="8475" max="8475" width="9.625" style="1" customWidth="1"/>
    <col min="8476" max="8476" width="5.625" style="1" customWidth="1"/>
    <col min="8477" max="8477" width="8" style="1"/>
    <col min="8478" max="8478" width="8.375" style="1" customWidth="1"/>
    <col min="8479" max="8704" width="8" style="1"/>
    <col min="8705" max="8705" width="2.5" style="1" customWidth="1"/>
    <col min="8706" max="8706" width="8.125" style="1" customWidth="1"/>
    <col min="8707" max="8707" width="8.625" style="1" customWidth="1"/>
    <col min="8708" max="8708" width="8.375" style="1" customWidth="1"/>
    <col min="8709" max="8710" width="7.125" style="1" customWidth="1"/>
    <col min="8711" max="8711" width="6.25" style="1" customWidth="1"/>
    <col min="8712" max="8712" width="6.875" style="1" customWidth="1"/>
    <col min="8713" max="8713" width="7.625" style="1" customWidth="1"/>
    <col min="8714" max="8714" width="7.875" style="1" customWidth="1"/>
    <col min="8715" max="8715" width="6.5" style="1" customWidth="1"/>
    <col min="8716" max="8717" width="7.125" style="1" customWidth="1"/>
    <col min="8718" max="8718" width="8.625" style="1" customWidth="1"/>
    <col min="8719" max="8719" width="6.625" style="1" customWidth="1"/>
    <col min="8720" max="8722" width="7" style="1" customWidth="1"/>
    <col min="8723" max="8723" width="7.625" style="1" customWidth="1"/>
    <col min="8724" max="8724" width="7.875" style="1" customWidth="1"/>
    <col min="8725" max="8725" width="7.625" style="1" customWidth="1"/>
    <col min="8726" max="8726" width="7" style="1" customWidth="1"/>
    <col min="8727" max="8727" width="7.875" style="1" customWidth="1"/>
    <col min="8728" max="8728" width="7.625" style="1" customWidth="1"/>
    <col min="8729" max="8729" width="8.75" style="1" customWidth="1"/>
    <col min="8730" max="8730" width="7.75" style="1" customWidth="1"/>
    <col min="8731" max="8731" width="9.625" style="1" customWidth="1"/>
    <col min="8732" max="8732" width="5.625" style="1" customWidth="1"/>
    <col min="8733" max="8733" width="8" style="1"/>
    <col min="8734" max="8734" width="8.375" style="1" customWidth="1"/>
    <col min="8735" max="8960" width="8" style="1"/>
    <col min="8961" max="8961" width="2.5" style="1" customWidth="1"/>
    <col min="8962" max="8962" width="8.125" style="1" customWidth="1"/>
    <col min="8963" max="8963" width="8.625" style="1" customWidth="1"/>
    <col min="8964" max="8964" width="8.375" style="1" customWidth="1"/>
    <col min="8965" max="8966" width="7.125" style="1" customWidth="1"/>
    <col min="8967" max="8967" width="6.25" style="1" customWidth="1"/>
    <col min="8968" max="8968" width="6.875" style="1" customWidth="1"/>
    <col min="8969" max="8969" width="7.625" style="1" customWidth="1"/>
    <col min="8970" max="8970" width="7.875" style="1" customWidth="1"/>
    <col min="8971" max="8971" width="6.5" style="1" customWidth="1"/>
    <col min="8972" max="8973" width="7.125" style="1" customWidth="1"/>
    <col min="8974" max="8974" width="8.625" style="1" customWidth="1"/>
    <col min="8975" max="8975" width="6.625" style="1" customWidth="1"/>
    <col min="8976" max="8978" width="7" style="1" customWidth="1"/>
    <col min="8979" max="8979" width="7.625" style="1" customWidth="1"/>
    <col min="8980" max="8980" width="7.875" style="1" customWidth="1"/>
    <col min="8981" max="8981" width="7.625" style="1" customWidth="1"/>
    <col min="8982" max="8982" width="7" style="1" customWidth="1"/>
    <col min="8983" max="8983" width="7.875" style="1" customWidth="1"/>
    <col min="8984" max="8984" width="7.625" style="1" customWidth="1"/>
    <col min="8985" max="8985" width="8.75" style="1" customWidth="1"/>
    <col min="8986" max="8986" width="7.75" style="1" customWidth="1"/>
    <col min="8987" max="8987" width="9.625" style="1" customWidth="1"/>
    <col min="8988" max="8988" width="5.625" style="1" customWidth="1"/>
    <col min="8989" max="8989" width="8" style="1"/>
    <col min="8990" max="8990" width="8.375" style="1" customWidth="1"/>
    <col min="8991" max="9216" width="8" style="1"/>
    <col min="9217" max="9217" width="2.5" style="1" customWidth="1"/>
    <col min="9218" max="9218" width="8.125" style="1" customWidth="1"/>
    <col min="9219" max="9219" width="8.625" style="1" customWidth="1"/>
    <col min="9220" max="9220" width="8.375" style="1" customWidth="1"/>
    <col min="9221" max="9222" width="7.125" style="1" customWidth="1"/>
    <col min="9223" max="9223" width="6.25" style="1" customWidth="1"/>
    <col min="9224" max="9224" width="6.875" style="1" customWidth="1"/>
    <col min="9225" max="9225" width="7.625" style="1" customWidth="1"/>
    <col min="9226" max="9226" width="7.875" style="1" customWidth="1"/>
    <col min="9227" max="9227" width="6.5" style="1" customWidth="1"/>
    <col min="9228" max="9229" width="7.125" style="1" customWidth="1"/>
    <col min="9230" max="9230" width="8.625" style="1" customWidth="1"/>
    <col min="9231" max="9231" width="6.625" style="1" customWidth="1"/>
    <col min="9232" max="9234" width="7" style="1" customWidth="1"/>
    <col min="9235" max="9235" width="7.625" style="1" customWidth="1"/>
    <col min="9236" max="9236" width="7.875" style="1" customWidth="1"/>
    <col min="9237" max="9237" width="7.625" style="1" customWidth="1"/>
    <col min="9238" max="9238" width="7" style="1" customWidth="1"/>
    <col min="9239" max="9239" width="7.875" style="1" customWidth="1"/>
    <col min="9240" max="9240" width="7.625" style="1" customWidth="1"/>
    <col min="9241" max="9241" width="8.75" style="1" customWidth="1"/>
    <col min="9242" max="9242" width="7.75" style="1" customWidth="1"/>
    <col min="9243" max="9243" width="9.625" style="1" customWidth="1"/>
    <col min="9244" max="9244" width="5.625" style="1" customWidth="1"/>
    <col min="9245" max="9245" width="8" style="1"/>
    <col min="9246" max="9246" width="8.375" style="1" customWidth="1"/>
    <col min="9247" max="9472" width="8" style="1"/>
    <col min="9473" max="9473" width="2.5" style="1" customWidth="1"/>
    <col min="9474" max="9474" width="8.125" style="1" customWidth="1"/>
    <col min="9475" max="9475" width="8.625" style="1" customWidth="1"/>
    <col min="9476" max="9476" width="8.375" style="1" customWidth="1"/>
    <col min="9477" max="9478" width="7.125" style="1" customWidth="1"/>
    <col min="9479" max="9479" width="6.25" style="1" customWidth="1"/>
    <col min="9480" max="9480" width="6.875" style="1" customWidth="1"/>
    <col min="9481" max="9481" width="7.625" style="1" customWidth="1"/>
    <col min="9482" max="9482" width="7.875" style="1" customWidth="1"/>
    <col min="9483" max="9483" width="6.5" style="1" customWidth="1"/>
    <col min="9484" max="9485" width="7.125" style="1" customWidth="1"/>
    <col min="9486" max="9486" width="8.625" style="1" customWidth="1"/>
    <col min="9487" max="9487" width="6.625" style="1" customWidth="1"/>
    <col min="9488" max="9490" width="7" style="1" customWidth="1"/>
    <col min="9491" max="9491" width="7.625" style="1" customWidth="1"/>
    <col min="9492" max="9492" width="7.875" style="1" customWidth="1"/>
    <col min="9493" max="9493" width="7.625" style="1" customWidth="1"/>
    <col min="9494" max="9494" width="7" style="1" customWidth="1"/>
    <col min="9495" max="9495" width="7.875" style="1" customWidth="1"/>
    <col min="9496" max="9496" width="7.625" style="1" customWidth="1"/>
    <col min="9497" max="9497" width="8.75" style="1" customWidth="1"/>
    <col min="9498" max="9498" width="7.75" style="1" customWidth="1"/>
    <col min="9499" max="9499" width="9.625" style="1" customWidth="1"/>
    <col min="9500" max="9500" width="5.625" style="1" customWidth="1"/>
    <col min="9501" max="9501" width="8" style="1"/>
    <col min="9502" max="9502" width="8.375" style="1" customWidth="1"/>
    <col min="9503" max="9728" width="8" style="1"/>
    <col min="9729" max="9729" width="2.5" style="1" customWidth="1"/>
    <col min="9730" max="9730" width="8.125" style="1" customWidth="1"/>
    <col min="9731" max="9731" width="8.625" style="1" customWidth="1"/>
    <col min="9732" max="9732" width="8.375" style="1" customWidth="1"/>
    <col min="9733" max="9734" width="7.125" style="1" customWidth="1"/>
    <col min="9735" max="9735" width="6.25" style="1" customWidth="1"/>
    <col min="9736" max="9736" width="6.875" style="1" customWidth="1"/>
    <col min="9737" max="9737" width="7.625" style="1" customWidth="1"/>
    <col min="9738" max="9738" width="7.875" style="1" customWidth="1"/>
    <col min="9739" max="9739" width="6.5" style="1" customWidth="1"/>
    <col min="9740" max="9741" width="7.125" style="1" customWidth="1"/>
    <col min="9742" max="9742" width="8.625" style="1" customWidth="1"/>
    <col min="9743" max="9743" width="6.625" style="1" customWidth="1"/>
    <col min="9744" max="9746" width="7" style="1" customWidth="1"/>
    <col min="9747" max="9747" width="7.625" style="1" customWidth="1"/>
    <col min="9748" max="9748" width="7.875" style="1" customWidth="1"/>
    <col min="9749" max="9749" width="7.625" style="1" customWidth="1"/>
    <col min="9750" max="9750" width="7" style="1" customWidth="1"/>
    <col min="9751" max="9751" width="7.875" style="1" customWidth="1"/>
    <col min="9752" max="9752" width="7.625" style="1" customWidth="1"/>
    <col min="9753" max="9753" width="8.75" style="1" customWidth="1"/>
    <col min="9754" max="9754" width="7.75" style="1" customWidth="1"/>
    <col min="9755" max="9755" width="9.625" style="1" customWidth="1"/>
    <col min="9756" max="9756" width="5.625" style="1" customWidth="1"/>
    <col min="9757" max="9757" width="8" style="1"/>
    <col min="9758" max="9758" width="8.375" style="1" customWidth="1"/>
    <col min="9759" max="9984" width="8" style="1"/>
    <col min="9985" max="9985" width="2.5" style="1" customWidth="1"/>
    <col min="9986" max="9986" width="8.125" style="1" customWidth="1"/>
    <col min="9987" max="9987" width="8.625" style="1" customWidth="1"/>
    <col min="9988" max="9988" width="8.375" style="1" customWidth="1"/>
    <col min="9989" max="9990" width="7.125" style="1" customWidth="1"/>
    <col min="9991" max="9991" width="6.25" style="1" customWidth="1"/>
    <col min="9992" max="9992" width="6.875" style="1" customWidth="1"/>
    <col min="9993" max="9993" width="7.625" style="1" customWidth="1"/>
    <col min="9994" max="9994" width="7.875" style="1" customWidth="1"/>
    <col min="9995" max="9995" width="6.5" style="1" customWidth="1"/>
    <col min="9996" max="9997" width="7.125" style="1" customWidth="1"/>
    <col min="9998" max="9998" width="8.625" style="1" customWidth="1"/>
    <col min="9999" max="9999" width="6.625" style="1" customWidth="1"/>
    <col min="10000" max="10002" width="7" style="1" customWidth="1"/>
    <col min="10003" max="10003" width="7.625" style="1" customWidth="1"/>
    <col min="10004" max="10004" width="7.875" style="1" customWidth="1"/>
    <col min="10005" max="10005" width="7.625" style="1" customWidth="1"/>
    <col min="10006" max="10006" width="7" style="1" customWidth="1"/>
    <col min="10007" max="10007" width="7.875" style="1" customWidth="1"/>
    <col min="10008" max="10008" width="7.625" style="1" customWidth="1"/>
    <col min="10009" max="10009" width="8.75" style="1" customWidth="1"/>
    <col min="10010" max="10010" width="7.75" style="1" customWidth="1"/>
    <col min="10011" max="10011" width="9.625" style="1" customWidth="1"/>
    <col min="10012" max="10012" width="5.625" style="1" customWidth="1"/>
    <col min="10013" max="10013" width="8" style="1"/>
    <col min="10014" max="10014" width="8.375" style="1" customWidth="1"/>
    <col min="10015" max="10240" width="8" style="1"/>
    <col min="10241" max="10241" width="2.5" style="1" customWidth="1"/>
    <col min="10242" max="10242" width="8.125" style="1" customWidth="1"/>
    <col min="10243" max="10243" width="8.625" style="1" customWidth="1"/>
    <col min="10244" max="10244" width="8.375" style="1" customWidth="1"/>
    <col min="10245" max="10246" width="7.125" style="1" customWidth="1"/>
    <col min="10247" max="10247" width="6.25" style="1" customWidth="1"/>
    <col min="10248" max="10248" width="6.875" style="1" customWidth="1"/>
    <col min="10249" max="10249" width="7.625" style="1" customWidth="1"/>
    <col min="10250" max="10250" width="7.875" style="1" customWidth="1"/>
    <col min="10251" max="10251" width="6.5" style="1" customWidth="1"/>
    <col min="10252" max="10253" width="7.125" style="1" customWidth="1"/>
    <col min="10254" max="10254" width="8.625" style="1" customWidth="1"/>
    <col min="10255" max="10255" width="6.625" style="1" customWidth="1"/>
    <col min="10256" max="10258" width="7" style="1" customWidth="1"/>
    <col min="10259" max="10259" width="7.625" style="1" customWidth="1"/>
    <col min="10260" max="10260" width="7.875" style="1" customWidth="1"/>
    <col min="10261" max="10261" width="7.625" style="1" customWidth="1"/>
    <col min="10262" max="10262" width="7" style="1" customWidth="1"/>
    <col min="10263" max="10263" width="7.875" style="1" customWidth="1"/>
    <col min="10264" max="10264" width="7.625" style="1" customWidth="1"/>
    <col min="10265" max="10265" width="8.75" style="1" customWidth="1"/>
    <col min="10266" max="10266" width="7.75" style="1" customWidth="1"/>
    <col min="10267" max="10267" width="9.625" style="1" customWidth="1"/>
    <col min="10268" max="10268" width="5.625" style="1" customWidth="1"/>
    <col min="10269" max="10269" width="8" style="1"/>
    <col min="10270" max="10270" width="8.375" style="1" customWidth="1"/>
    <col min="10271" max="10496" width="8" style="1"/>
    <col min="10497" max="10497" width="2.5" style="1" customWidth="1"/>
    <col min="10498" max="10498" width="8.125" style="1" customWidth="1"/>
    <col min="10499" max="10499" width="8.625" style="1" customWidth="1"/>
    <col min="10500" max="10500" width="8.375" style="1" customWidth="1"/>
    <col min="10501" max="10502" width="7.125" style="1" customWidth="1"/>
    <col min="10503" max="10503" width="6.25" style="1" customWidth="1"/>
    <col min="10504" max="10504" width="6.875" style="1" customWidth="1"/>
    <col min="10505" max="10505" width="7.625" style="1" customWidth="1"/>
    <col min="10506" max="10506" width="7.875" style="1" customWidth="1"/>
    <col min="10507" max="10507" width="6.5" style="1" customWidth="1"/>
    <col min="10508" max="10509" width="7.125" style="1" customWidth="1"/>
    <col min="10510" max="10510" width="8.625" style="1" customWidth="1"/>
    <col min="10511" max="10511" width="6.625" style="1" customWidth="1"/>
    <col min="10512" max="10514" width="7" style="1" customWidth="1"/>
    <col min="10515" max="10515" width="7.625" style="1" customWidth="1"/>
    <col min="10516" max="10516" width="7.875" style="1" customWidth="1"/>
    <col min="10517" max="10517" width="7.625" style="1" customWidth="1"/>
    <col min="10518" max="10518" width="7" style="1" customWidth="1"/>
    <col min="10519" max="10519" width="7.875" style="1" customWidth="1"/>
    <col min="10520" max="10520" width="7.625" style="1" customWidth="1"/>
    <col min="10521" max="10521" width="8.75" style="1" customWidth="1"/>
    <col min="10522" max="10522" width="7.75" style="1" customWidth="1"/>
    <col min="10523" max="10523" width="9.625" style="1" customWidth="1"/>
    <col min="10524" max="10524" width="5.625" style="1" customWidth="1"/>
    <col min="10525" max="10525" width="8" style="1"/>
    <col min="10526" max="10526" width="8.375" style="1" customWidth="1"/>
    <col min="10527" max="10752" width="8" style="1"/>
    <col min="10753" max="10753" width="2.5" style="1" customWidth="1"/>
    <col min="10754" max="10754" width="8.125" style="1" customWidth="1"/>
    <col min="10755" max="10755" width="8.625" style="1" customWidth="1"/>
    <col min="10756" max="10756" width="8.375" style="1" customWidth="1"/>
    <col min="10757" max="10758" width="7.125" style="1" customWidth="1"/>
    <col min="10759" max="10759" width="6.25" style="1" customWidth="1"/>
    <col min="10760" max="10760" width="6.875" style="1" customWidth="1"/>
    <col min="10761" max="10761" width="7.625" style="1" customWidth="1"/>
    <col min="10762" max="10762" width="7.875" style="1" customWidth="1"/>
    <col min="10763" max="10763" width="6.5" style="1" customWidth="1"/>
    <col min="10764" max="10765" width="7.125" style="1" customWidth="1"/>
    <col min="10766" max="10766" width="8.625" style="1" customWidth="1"/>
    <col min="10767" max="10767" width="6.625" style="1" customWidth="1"/>
    <col min="10768" max="10770" width="7" style="1" customWidth="1"/>
    <col min="10771" max="10771" width="7.625" style="1" customWidth="1"/>
    <col min="10772" max="10772" width="7.875" style="1" customWidth="1"/>
    <col min="10773" max="10773" width="7.625" style="1" customWidth="1"/>
    <col min="10774" max="10774" width="7" style="1" customWidth="1"/>
    <col min="10775" max="10775" width="7.875" style="1" customWidth="1"/>
    <col min="10776" max="10776" width="7.625" style="1" customWidth="1"/>
    <col min="10777" max="10777" width="8.75" style="1" customWidth="1"/>
    <col min="10778" max="10778" width="7.75" style="1" customWidth="1"/>
    <col min="10779" max="10779" width="9.625" style="1" customWidth="1"/>
    <col min="10780" max="10780" width="5.625" style="1" customWidth="1"/>
    <col min="10781" max="10781" width="8" style="1"/>
    <col min="10782" max="10782" width="8.375" style="1" customWidth="1"/>
    <col min="10783" max="11008" width="8" style="1"/>
    <col min="11009" max="11009" width="2.5" style="1" customWidth="1"/>
    <col min="11010" max="11010" width="8.125" style="1" customWidth="1"/>
    <col min="11011" max="11011" width="8.625" style="1" customWidth="1"/>
    <col min="11012" max="11012" width="8.375" style="1" customWidth="1"/>
    <col min="11013" max="11014" width="7.125" style="1" customWidth="1"/>
    <col min="11015" max="11015" width="6.25" style="1" customWidth="1"/>
    <col min="11016" max="11016" width="6.875" style="1" customWidth="1"/>
    <col min="11017" max="11017" width="7.625" style="1" customWidth="1"/>
    <col min="11018" max="11018" width="7.875" style="1" customWidth="1"/>
    <col min="11019" max="11019" width="6.5" style="1" customWidth="1"/>
    <col min="11020" max="11021" width="7.125" style="1" customWidth="1"/>
    <col min="11022" max="11022" width="8.625" style="1" customWidth="1"/>
    <col min="11023" max="11023" width="6.625" style="1" customWidth="1"/>
    <col min="11024" max="11026" width="7" style="1" customWidth="1"/>
    <col min="11027" max="11027" width="7.625" style="1" customWidth="1"/>
    <col min="11028" max="11028" width="7.875" style="1" customWidth="1"/>
    <col min="11029" max="11029" width="7.625" style="1" customWidth="1"/>
    <col min="11030" max="11030" width="7" style="1" customWidth="1"/>
    <col min="11031" max="11031" width="7.875" style="1" customWidth="1"/>
    <col min="11032" max="11032" width="7.625" style="1" customWidth="1"/>
    <col min="11033" max="11033" width="8.75" style="1" customWidth="1"/>
    <col min="11034" max="11034" width="7.75" style="1" customWidth="1"/>
    <col min="11035" max="11035" width="9.625" style="1" customWidth="1"/>
    <col min="11036" max="11036" width="5.625" style="1" customWidth="1"/>
    <col min="11037" max="11037" width="8" style="1"/>
    <col min="11038" max="11038" width="8.375" style="1" customWidth="1"/>
    <col min="11039" max="11264" width="8" style="1"/>
    <col min="11265" max="11265" width="2.5" style="1" customWidth="1"/>
    <col min="11266" max="11266" width="8.125" style="1" customWidth="1"/>
    <col min="11267" max="11267" width="8.625" style="1" customWidth="1"/>
    <col min="11268" max="11268" width="8.375" style="1" customWidth="1"/>
    <col min="11269" max="11270" width="7.125" style="1" customWidth="1"/>
    <col min="11271" max="11271" width="6.25" style="1" customWidth="1"/>
    <col min="11272" max="11272" width="6.875" style="1" customWidth="1"/>
    <col min="11273" max="11273" width="7.625" style="1" customWidth="1"/>
    <col min="11274" max="11274" width="7.875" style="1" customWidth="1"/>
    <col min="11275" max="11275" width="6.5" style="1" customWidth="1"/>
    <col min="11276" max="11277" width="7.125" style="1" customWidth="1"/>
    <col min="11278" max="11278" width="8.625" style="1" customWidth="1"/>
    <col min="11279" max="11279" width="6.625" style="1" customWidth="1"/>
    <col min="11280" max="11282" width="7" style="1" customWidth="1"/>
    <col min="11283" max="11283" width="7.625" style="1" customWidth="1"/>
    <col min="11284" max="11284" width="7.875" style="1" customWidth="1"/>
    <col min="11285" max="11285" width="7.625" style="1" customWidth="1"/>
    <col min="11286" max="11286" width="7" style="1" customWidth="1"/>
    <col min="11287" max="11287" width="7.875" style="1" customWidth="1"/>
    <col min="11288" max="11288" width="7.625" style="1" customWidth="1"/>
    <col min="11289" max="11289" width="8.75" style="1" customWidth="1"/>
    <col min="11290" max="11290" width="7.75" style="1" customWidth="1"/>
    <col min="11291" max="11291" width="9.625" style="1" customWidth="1"/>
    <col min="11292" max="11292" width="5.625" style="1" customWidth="1"/>
    <col min="11293" max="11293" width="8" style="1"/>
    <col min="11294" max="11294" width="8.375" style="1" customWidth="1"/>
    <col min="11295" max="11520" width="8" style="1"/>
    <col min="11521" max="11521" width="2.5" style="1" customWidth="1"/>
    <col min="11522" max="11522" width="8.125" style="1" customWidth="1"/>
    <col min="11523" max="11523" width="8.625" style="1" customWidth="1"/>
    <col min="11524" max="11524" width="8.375" style="1" customWidth="1"/>
    <col min="11525" max="11526" width="7.125" style="1" customWidth="1"/>
    <col min="11527" max="11527" width="6.25" style="1" customWidth="1"/>
    <col min="11528" max="11528" width="6.875" style="1" customWidth="1"/>
    <col min="11529" max="11529" width="7.625" style="1" customWidth="1"/>
    <col min="11530" max="11530" width="7.875" style="1" customWidth="1"/>
    <col min="11531" max="11531" width="6.5" style="1" customWidth="1"/>
    <col min="11532" max="11533" width="7.125" style="1" customWidth="1"/>
    <col min="11534" max="11534" width="8.625" style="1" customWidth="1"/>
    <col min="11535" max="11535" width="6.625" style="1" customWidth="1"/>
    <col min="11536" max="11538" width="7" style="1" customWidth="1"/>
    <col min="11539" max="11539" width="7.625" style="1" customWidth="1"/>
    <col min="11540" max="11540" width="7.875" style="1" customWidth="1"/>
    <col min="11541" max="11541" width="7.625" style="1" customWidth="1"/>
    <col min="11542" max="11542" width="7" style="1" customWidth="1"/>
    <col min="11543" max="11543" width="7.875" style="1" customWidth="1"/>
    <col min="11544" max="11544" width="7.625" style="1" customWidth="1"/>
    <col min="11545" max="11545" width="8.75" style="1" customWidth="1"/>
    <col min="11546" max="11546" width="7.75" style="1" customWidth="1"/>
    <col min="11547" max="11547" width="9.625" style="1" customWidth="1"/>
    <col min="11548" max="11548" width="5.625" style="1" customWidth="1"/>
    <col min="11549" max="11549" width="8" style="1"/>
    <col min="11550" max="11550" width="8.375" style="1" customWidth="1"/>
    <col min="11551" max="11776" width="8" style="1"/>
    <col min="11777" max="11777" width="2.5" style="1" customWidth="1"/>
    <col min="11778" max="11778" width="8.125" style="1" customWidth="1"/>
    <col min="11779" max="11779" width="8.625" style="1" customWidth="1"/>
    <col min="11780" max="11780" width="8.375" style="1" customWidth="1"/>
    <col min="11781" max="11782" width="7.125" style="1" customWidth="1"/>
    <col min="11783" max="11783" width="6.25" style="1" customWidth="1"/>
    <col min="11784" max="11784" width="6.875" style="1" customWidth="1"/>
    <col min="11785" max="11785" width="7.625" style="1" customWidth="1"/>
    <col min="11786" max="11786" width="7.875" style="1" customWidth="1"/>
    <col min="11787" max="11787" width="6.5" style="1" customWidth="1"/>
    <col min="11788" max="11789" width="7.125" style="1" customWidth="1"/>
    <col min="11790" max="11790" width="8.625" style="1" customWidth="1"/>
    <col min="11791" max="11791" width="6.625" style="1" customWidth="1"/>
    <col min="11792" max="11794" width="7" style="1" customWidth="1"/>
    <col min="11795" max="11795" width="7.625" style="1" customWidth="1"/>
    <col min="11796" max="11796" width="7.875" style="1" customWidth="1"/>
    <col min="11797" max="11797" width="7.625" style="1" customWidth="1"/>
    <col min="11798" max="11798" width="7" style="1" customWidth="1"/>
    <col min="11799" max="11799" width="7.875" style="1" customWidth="1"/>
    <col min="11800" max="11800" width="7.625" style="1" customWidth="1"/>
    <col min="11801" max="11801" width="8.75" style="1" customWidth="1"/>
    <col min="11802" max="11802" width="7.75" style="1" customWidth="1"/>
    <col min="11803" max="11803" width="9.625" style="1" customWidth="1"/>
    <col min="11804" max="11804" width="5.625" style="1" customWidth="1"/>
    <col min="11805" max="11805" width="8" style="1"/>
    <col min="11806" max="11806" width="8.375" style="1" customWidth="1"/>
    <col min="11807" max="12032" width="8" style="1"/>
    <col min="12033" max="12033" width="2.5" style="1" customWidth="1"/>
    <col min="12034" max="12034" width="8.125" style="1" customWidth="1"/>
    <col min="12035" max="12035" width="8.625" style="1" customWidth="1"/>
    <col min="12036" max="12036" width="8.375" style="1" customWidth="1"/>
    <col min="12037" max="12038" width="7.125" style="1" customWidth="1"/>
    <col min="12039" max="12039" width="6.25" style="1" customWidth="1"/>
    <col min="12040" max="12040" width="6.875" style="1" customWidth="1"/>
    <col min="12041" max="12041" width="7.625" style="1" customWidth="1"/>
    <col min="12042" max="12042" width="7.875" style="1" customWidth="1"/>
    <col min="12043" max="12043" width="6.5" style="1" customWidth="1"/>
    <col min="12044" max="12045" width="7.125" style="1" customWidth="1"/>
    <col min="12046" max="12046" width="8.625" style="1" customWidth="1"/>
    <col min="12047" max="12047" width="6.625" style="1" customWidth="1"/>
    <col min="12048" max="12050" width="7" style="1" customWidth="1"/>
    <col min="12051" max="12051" width="7.625" style="1" customWidth="1"/>
    <col min="12052" max="12052" width="7.875" style="1" customWidth="1"/>
    <col min="12053" max="12053" width="7.625" style="1" customWidth="1"/>
    <col min="12054" max="12054" width="7" style="1" customWidth="1"/>
    <col min="12055" max="12055" width="7.875" style="1" customWidth="1"/>
    <col min="12056" max="12056" width="7.625" style="1" customWidth="1"/>
    <col min="12057" max="12057" width="8.75" style="1" customWidth="1"/>
    <col min="12058" max="12058" width="7.75" style="1" customWidth="1"/>
    <col min="12059" max="12059" width="9.625" style="1" customWidth="1"/>
    <col min="12060" max="12060" width="5.625" style="1" customWidth="1"/>
    <col min="12061" max="12061" width="8" style="1"/>
    <col min="12062" max="12062" width="8.375" style="1" customWidth="1"/>
    <col min="12063" max="12288" width="8" style="1"/>
    <col min="12289" max="12289" width="2.5" style="1" customWidth="1"/>
    <col min="12290" max="12290" width="8.125" style="1" customWidth="1"/>
    <col min="12291" max="12291" width="8.625" style="1" customWidth="1"/>
    <col min="12292" max="12292" width="8.375" style="1" customWidth="1"/>
    <col min="12293" max="12294" width="7.125" style="1" customWidth="1"/>
    <col min="12295" max="12295" width="6.25" style="1" customWidth="1"/>
    <col min="12296" max="12296" width="6.875" style="1" customWidth="1"/>
    <col min="12297" max="12297" width="7.625" style="1" customWidth="1"/>
    <col min="12298" max="12298" width="7.875" style="1" customWidth="1"/>
    <col min="12299" max="12299" width="6.5" style="1" customWidth="1"/>
    <col min="12300" max="12301" width="7.125" style="1" customWidth="1"/>
    <col min="12302" max="12302" width="8.625" style="1" customWidth="1"/>
    <col min="12303" max="12303" width="6.625" style="1" customWidth="1"/>
    <col min="12304" max="12306" width="7" style="1" customWidth="1"/>
    <col min="12307" max="12307" width="7.625" style="1" customWidth="1"/>
    <col min="12308" max="12308" width="7.875" style="1" customWidth="1"/>
    <col min="12309" max="12309" width="7.625" style="1" customWidth="1"/>
    <col min="12310" max="12310" width="7" style="1" customWidth="1"/>
    <col min="12311" max="12311" width="7.875" style="1" customWidth="1"/>
    <col min="12312" max="12312" width="7.625" style="1" customWidth="1"/>
    <col min="12313" max="12313" width="8.75" style="1" customWidth="1"/>
    <col min="12314" max="12314" width="7.75" style="1" customWidth="1"/>
    <col min="12315" max="12315" width="9.625" style="1" customWidth="1"/>
    <col min="12316" max="12316" width="5.625" style="1" customWidth="1"/>
    <col min="12317" max="12317" width="8" style="1"/>
    <col min="12318" max="12318" width="8.375" style="1" customWidth="1"/>
    <col min="12319" max="12544" width="8" style="1"/>
    <col min="12545" max="12545" width="2.5" style="1" customWidth="1"/>
    <col min="12546" max="12546" width="8.125" style="1" customWidth="1"/>
    <col min="12547" max="12547" width="8.625" style="1" customWidth="1"/>
    <col min="12548" max="12548" width="8.375" style="1" customWidth="1"/>
    <col min="12549" max="12550" width="7.125" style="1" customWidth="1"/>
    <col min="12551" max="12551" width="6.25" style="1" customWidth="1"/>
    <col min="12552" max="12552" width="6.875" style="1" customWidth="1"/>
    <col min="12553" max="12553" width="7.625" style="1" customWidth="1"/>
    <col min="12554" max="12554" width="7.875" style="1" customWidth="1"/>
    <col min="12555" max="12555" width="6.5" style="1" customWidth="1"/>
    <col min="12556" max="12557" width="7.125" style="1" customWidth="1"/>
    <col min="12558" max="12558" width="8.625" style="1" customWidth="1"/>
    <col min="12559" max="12559" width="6.625" style="1" customWidth="1"/>
    <col min="12560" max="12562" width="7" style="1" customWidth="1"/>
    <col min="12563" max="12563" width="7.625" style="1" customWidth="1"/>
    <col min="12564" max="12564" width="7.875" style="1" customWidth="1"/>
    <col min="12565" max="12565" width="7.625" style="1" customWidth="1"/>
    <col min="12566" max="12566" width="7" style="1" customWidth="1"/>
    <col min="12567" max="12567" width="7.875" style="1" customWidth="1"/>
    <col min="12568" max="12568" width="7.625" style="1" customWidth="1"/>
    <col min="12569" max="12569" width="8.75" style="1" customWidth="1"/>
    <col min="12570" max="12570" width="7.75" style="1" customWidth="1"/>
    <col min="12571" max="12571" width="9.625" style="1" customWidth="1"/>
    <col min="12572" max="12572" width="5.625" style="1" customWidth="1"/>
    <col min="12573" max="12573" width="8" style="1"/>
    <col min="12574" max="12574" width="8.375" style="1" customWidth="1"/>
    <col min="12575" max="12800" width="8" style="1"/>
    <col min="12801" max="12801" width="2.5" style="1" customWidth="1"/>
    <col min="12802" max="12802" width="8.125" style="1" customWidth="1"/>
    <col min="12803" max="12803" width="8.625" style="1" customWidth="1"/>
    <col min="12804" max="12804" width="8.375" style="1" customWidth="1"/>
    <col min="12805" max="12806" width="7.125" style="1" customWidth="1"/>
    <col min="12807" max="12807" width="6.25" style="1" customWidth="1"/>
    <col min="12808" max="12808" width="6.875" style="1" customWidth="1"/>
    <col min="12809" max="12809" width="7.625" style="1" customWidth="1"/>
    <col min="12810" max="12810" width="7.875" style="1" customWidth="1"/>
    <col min="12811" max="12811" width="6.5" style="1" customWidth="1"/>
    <col min="12812" max="12813" width="7.125" style="1" customWidth="1"/>
    <col min="12814" max="12814" width="8.625" style="1" customWidth="1"/>
    <col min="12815" max="12815" width="6.625" style="1" customWidth="1"/>
    <col min="12816" max="12818" width="7" style="1" customWidth="1"/>
    <col min="12819" max="12819" width="7.625" style="1" customWidth="1"/>
    <col min="12820" max="12820" width="7.875" style="1" customWidth="1"/>
    <col min="12821" max="12821" width="7.625" style="1" customWidth="1"/>
    <col min="12822" max="12822" width="7" style="1" customWidth="1"/>
    <col min="12823" max="12823" width="7.875" style="1" customWidth="1"/>
    <col min="12824" max="12824" width="7.625" style="1" customWidth="1"/>
    <col min="12825" max="12825" width="8.75" style="1" customWidth="1"/>
    <col min="12826" max="12826" width="7.75" style="1" customWidth="1"/>
    <col min="12827" max="12827" width="9.625" style="1" customWidth="1"/>
    <col min="12828" max="12828" width="5.625" style="1" customWidth="1"/>
    <col min="12829" max="12829" width="8" style="1"/>
    <col min="12830" max="12830" width="8.375" style="1" customWidth="1"/>
    <col min="12831" max="13056" width="8" style="1"/>
    <col min="13057" max="13057" width="2.5" style="1" customWidth="1"/>
    <col min="13058" max="13058" width="8.125" style="1" customWidth="1"/>
    <col min="13059" max="13059" width="8.625" style="1" customWidth="1"/>
    <col min="13060" max="13060" width="8.375" style="1" customWidth="1"/>
    <col min="13061" max="13062" width="7.125" style="1" customWidth="1"/>
    <col min="13063" max="13063" width="6.25" style="1" customWidth="1"/>
    <col min="13064" max="13064" width="6.875" style="1" customWidth="1"/>
    <col min="13065" max="13065" width="7.625" style="1" customWidth="1"/>
    <col min="13066" max="13066" width="7.875" style="1" customWidth="1"/>
    <col min="13067" max="13067" width="6.5" style="1" customWidth="1"/>
    <col min="13068" max="13069" width="7.125" style="1" customWidth="1"/>
    <col min="13070" max="13070" width="8.625" style="1" customWidth="1"/>
    <col min="13071" max="13071" width="6.625" style="1" customWidth="1"/>
    <col min="13072" max="13074" width="7" style="1" customWidth="1"/>
    <col min="13075" max="13075" width="7.625" style="1" customWidth="1"/>
    <col min="13076" max="13076" width="7.875" style="1" customWidth="1"/>
    <col min="13077" max="13077" width="7.625" style="1" customWidth="1"/>
    <col min="13078" max="13078" width="7" style="1" customWidth="1"/>
    <col min="13079" max="13079" width="7.875" style="1" customWidth="1"/>
    <col min="13080" max="13080" width="7.625" style="1" customWidth="1"/>
    <col min="13081" max="13081" width="8.75" style="1" customWidth="1"/>
    <col min="13082" max="13082" width="7.75" style="1" customWidth="1"/>
    <col min="13083" max="13083" width="9.625" style="1" customWidth="1"/>
    <col min="13084" max="13084" width="5.625" style="1" customWidth="1"/>
    <col min="13085" max="13085" width="8" style="1"/>
    <col min="13086" max="13086" width="8.375" style="1" customWidth="1"/>
    <col min="13087" max="13312" width="8" style="1"/>
    <col min="13313" max="13313" width="2.5" style="1" customWidth="1"/>
    <col min="13314" max="13314" width="8.125" style="1" customWidth="1"/>
    <col min="13315" max="13315" width="8.625" style="1" customWidth="1"/>
    <col min="13316" max="13316" width="8.375" style="1" customWidth="1"/>
    <col min="13317" max="13318" width="7.125" style="1" customWidth="1"/>
    <col min="13319" max="13319" width="6.25" style="1" customWidth="1"/>
    <col min="13320" max="13320" width="6.875" style="1" customWidth="1"/>
    <col min="13321" max="13321" width="7.625" style="1" customWidth="1"/>
    <col min="13322" max="13322" width="7.875" style="1" customWidth="1"/>
    <col min="13323" max="13323" width="6.5" style="1" customWidth="1"/>
    <col min="13324" max="13325" width="7.125" style="1" customWidth="1"/>
    <col min="13326" max="13326" width="8.625" style="1" customWidth="1"/>
    <col min="13327" max="13327" width="6.625" style="1" customWidth="1"/>
    <col min="13328" max="13330" width="7" style="1" customWidth="1"/>
    <col min="13331" max="13331" width="7.625" style="1" customWidth="1"/>
    <col min="13332" max="13332" width="7.875" style="1" customWidth="1"/>
    <col min="13333" max="13333" width="7.625" style="1" customWidth="1"/>
    <col min="13334" max="13334" width="7" style="1" customWidth="1"/>
    <col min="13335" max="13335" width="7.875" style="1" customWidth="1"/>
    <col min="13336" max="13336" width="7.625" style="1" customWidth="1"/>
    <col min="13337" max="13337" width="8.75" style="1" customWidth="1"/>
    <col min="13338" max="13338" width="7.75" style="1" customWidth="1"/>
    <col min="13339" max="13339" width="9.625" style="1" customWidth="1"/>
    <col min="13340" max="13340" width="5.625" style="1" customWidth="1"/>
    <col min="13341" max="13341" width="8" style="1"/>
    <col min="13342" max="13342" width="8.375" style="1" customWidth="1"/>
    <col min="13343" max="13568" width="8" style="1"/>
    <col min="13569" max="13569" width="2.5" style="1" customWidth="1"/>
    <col min="13570" max="13570" width="8.125" style="1" customWidth="1"/>
    <col min="13571" max="13571" width="8.625" style="1" customWidth="1"/>
    <col min="13572" max="13572" width="8.375" style="1" customWidth="1"/>
    <col min="13573" max="13574" width="7.125" style="1" customWidth="1"/>
    <col min="13575" max="13575" width="6.25" style="1" customWidth="1"/>
    <col min="13576" max="13576" width="6.875" style="1" customWidth="1"/>
    <col min="13577" max="13577" width="7.625" style="1" customWidth="1"/>
    <col min="13578" max="13578" width="7.875" style="1" customWidth="1"/>
    <col min="13579" max="13579" width="6.5" style="1" customWidth="1"/>
    <col min="13580" max="13581" width="7.125" style="1" customWidth="1"/>
    <col min="13582" max="13582" width="8.625" style="1" customWidth="1"/>
    <col min="13583" max="13583" width="6.625" style="1" customWidth="1"/>
    <col min="13584" max="13586" width="7" style="1" customWidth="1"/>
    <col min="13587" max="13587" width="7.625" style="1" customWidth="1"/>
    <col min="13588" max="13588" width="7.875" style="1" customWidth="1"/>
    <col min="13589" max="13589" width="7.625" style="1" customWidth="1"/>
    <col min="13590" max="13590" width="7" style="1" customWidth="1"/>
    <col min="13591" max="13591" width="7.875" style="1" customWidth="1"/>
    <col min="13592" max="13592" width="7.625" style="1" customWidth="1"/>
    <col min="13593" max="13593" width="8.75" style="1" customWidth="1"/>
    <col min="13594" max="13594" width="7.75" style="1" customWidth="1"/>
    <col min="13595" max="13595" width="9.625" style="1" customWidth="1"/>
    <col min="13596" max="13596" width="5.625" style="1" customWidth="1"/>
    <col min="13597" max="13597" width="8" style="1"/>
    <col min="13598" max="13598" width="8.375" style="1" customWidth="1"/>
    <col min="13599" max="13824" width="8" style="1"/>
    <col min="13825" max="13825" width="2.5" style="1" customWidth="1"/>
    <col min="13826" max="13826" width="8.125" style="1" customWidth="1"/>
    <col min="13827" max="13827" width="8.625" style="1" customWidth="1"/>
    <col min="13828" max="13828" width="8.375" style="1" customWidth="1"/>
    <col min="13829" max="13830" width="7.125" style="1" customWidth="1"/>
    <col min="13831" max="13831" width="6.25" style="1" customWidth="1"/>
    <col min="13832" max="13832" width="6.875" style="1" customWidth="1"/>
    <col min="13833" max="13833" width="7.625" style="1" customWidth="1"/>
    <col min="13834" max="13834" width="7.875" style="1" customWidth="1"/>
    <col min="13835" max="13835" width="6.5" style="1" customWidth="1"/>
    <col min="13836" max="13837" width="7.125" style="1" customWidth="1"/>
    <col min="13838" max="13838" width="8.625" style="1" customWidth="1"/>
    <col min="13839" max="13839" width="6.625" style="1" customWidth="1"/>
    <col min="13840" max="13842" width="7" style="1" customWidth="1"/>
    <col min="13843" max="13843" width="7.625" style="1" customWidth="1"/>
    <col min="13844" max="13844" width="7.875" style="1" customWidth="1"/>
    <col min="13845" max="13845" width="7.625" style="1" customWidth="1"/>
    <col min="13846" max="13846" width="7" style="1" customWidth="1"/>
    <col min="13847" max="13847" width="7.875" style="1" customWidth="1"/>
    <col min="13848" max="13848" width="7.625" style="1" customWidth="1"/>
    <col min="13849" max="13849" width="8.75" style="1" customWidth="1"/>
    <col min="13850" max="13850" width="7.75" style="1" customWidth="1"/>
    <col min="13851" max="13851" width="9.625" style="1" customWidth="1"/>
    <col min="13852" max="13852" width="5.625" style="1" customWidth="1"/>
    <col min="13853" max="13853" width="8" style="1"/>
    <col min="13854" max="13854" width="8.375" style="1" customWidth="1"/>
    <col min="13855" max="14080" width="8" style="1"/>
    <col min="14081" max="14081" width="2.5" style="1" customWidth="1"/>
    <col min="14082" max="14082" width="8.125" style="1" customWidth="1"/>
    <col min="14083" max="14083" width="8.625" style="1" customWidth="1"/>
    <col min="14084" max="14084" width="8.375" style="1" customWidth="1"/>
    <col min="14085" max="14086" width="7.125" style="1" customWidth="1"/>
    <col min="14087" max="14087" width="6.25" style="1" customWidth="1"/>
    <col min="14088" max="14088" width="6.875" style="1" customWidth="1"/>
    <col min="14089" max="14089" width="7.625" style="1" customWidth="1"/>
    <col min="14090" max="14090" width="7.875" style="1" customWidth="1"/>
    <col min="14091" max="14091" width="6.5" style="1" customWidth="1"/>
    <col min="14092" max="14093" width="7.125" style="1" customWidth="1"/>
    <col min="14094" max="14094" width="8.625" style="1" customWidth="1"/>
    <col min="14095" max="14095" width="6.625" style="1" customWidth="1"/>
    <col min="14096" max="14098" width="7" style="1" customWidth="1"/>
    <col min="14099" max="14099" width="7.625" style="1" customWidth="1"/>
    <col min="14100" max="14100" width="7.875" style="1" customWidth="1"/>
    <col min="14101" max="14101" width="7.625" style="1" customWidth="1"/>
    <col min="14102" max="14102" width="7" style="1" customWidth="1"/>
    <col min="14103" max="14103" width="7.875" style="1" customWidth="1"/>
    <col min="14104" max="14104" width="7.625" style="1" customWidth="1"/>
    <col min="14105" max="14105" width="8.75" style="1" customWidth="1"/>
    <col min="14106" max="14106" width="7.75" style="1" customWidth="1"/>
    <col min="14107" max="14107" width="9.625" style="1" customWidth="1"/>
    <col min="14108" max="14108" width="5.625" style="1" customWidth="1"/>
    <col min="14109" max="14109" width="8" style="1"/>
    <col min="14110" max="14110" width="8.375" style="1" customWidth="1"/>
    <col min="14111" max="14336" width="8" style="1"/>
    <col min="14337" max="14337" width="2.5" style="1" customWidth="1"/>
    <col min="14338" max="14338" width="8.125" style="1" customWidth="1"/>
    <col min="14339" max="14339" width="8.625" style="1" customWidth="1"/>
    <col min="14340" max="14340" width="8.375" style="1" customWidth="1"/>
    <col min="14341" max="14342" width="7.125" style="1" customWidth="1"/>
    <col min="14343" max="14343" width="6.25" style="1" customWidth="1"/>
    <col min="14344" max="14344" width="6.875" style="1" customWidth="1"/>
    <col min="14345" max="14345" width="7.625" style="1" customWidth="1"/>
    <col min="14346" max="14346" width="7.875" style="1" customWidth="1"/>
    <col min="14347" max="14347" width="6.5" style="1" customWidth="1"/>
    <col min="14348" max="14349" width="7.125" style="1" customWidth="1"/>
    <col min="14350" max="14350" width="8.625" style="1" customWidth="1"/>
    <col min="14351" max="14351" width="6.625" style="1" customWidth="1"/>
    <col min="14352" max="14354" width="7" style="1" customWidth="1"/>
    <col min="14355" max="14355" width="7.625" style="1" customWidth="1"/>
    <col min="14356" max="14356" width="7.875" style="1" customWidth="1"/>
    <col min="14357" max="14357" width="7.625" style="1" customWidth="1"/>
    <col min="14358" max="14358" width="7" style="1" customWidth="1"/>
    <col min="14359" max="14359" width="7.875" style="1" customWidth="1"/>
    <col min="14360" max="14360" width="7.625" style="1" customWidth="1"/>
    <col min="14361" max="14361" width="8.75" style="1" customWidth="1"/>
    <col min="14362" max="14362" width="7.75" style="1" customWidth="1"/>
    <col min="14363" max="14363" width="9.625" style="1" customWidth="1"/>
    <col min="14364" max="14364" width="5.625" style="1" customWidth="1"/>
    <col min="14365" max="14365" width="8" style="1"/>
    <col min="14366" max="14366" width="8.375" style="1" customWidth="1"/>
    <col min="14367" max="14592" width="8" style="1"/>
    <col min="14593" max="14593" width="2.5" style="1" customWidth="1"/>
    <col min="14594" max="14594" width="8.125" style="1" customWidth="1"/>
    <col min="14595" max="14595" width="8.625" style="1" customWidth="1"/>
    <col min="14596" max="14596" width="8.375" style="1" customWidth="1"/>
    <col min="14597" max="14598" width="7.125" style="1" customWidth="1"/>
    <col min="14599" max="14599" width="6.25" style="1" customWidth="1"/>
    <col min="14600" max="14600" width="6.875" style="1" customWidth="1"/>
    <col min="14601" max="14601" width="7.625" style="1" customWidth="1"/>
    <col min="14602" max="14602" width="7.875" style="1" customWidth="1"/>
    <col min="14603" max="14603" width="6.5" style="1" customWidth="1"/>
    <col min="14604" max="14605" width="7.125" style="1" customWidth="1"/>
    <col min="14606" max="14606" width="8.625" style="1" customWidth="1"/>
    <col min="14607" max="14607" width="6.625" style="1" customWidth="1"/>
    <col min="14608" max="14610" width="7" style="1" customWidth="1"/>
    <col min="14611" max="14611" width="7.625" style="1" customWidth="1"/>
    <col min="14612" max="14612" width="7.875" style="1" customWidth="1"/>
    <col min="14613" max="14613" width="7.625" style="1" customWidth="1"/>
    <col min="14614" max="14614" width="7" style="1" customWidth="1"/>
    <col min="14615" max="14615" width="7.875" style="1" customWidth="1"/>
    <col min="14616" max="14616" width="7.625" style="1" customWidth="1"/>
    <col min="14617" max="14617" width="8.75" style="1" customWidth="1"/>
    <col min="14618" max="14618" width="7.75" style="1" customWidth="1"/>
    <col min="14619" max="14619" width="9.625" style="1" customWidth="1"/>
    <col min="14620" max="14620" width="5.625" style="1" customWidth="1"/>
    <col min="14621" max="14621" width="8" style="1"/>
    <col min="14622" max="14622" width="8.375" style="1" customWidth="1"/>
    <col min="14623" max="14848" width="8" style="1"/>
    <col min="14849" max="14849" width="2.5" style="1" customWidth="1"/>
    <col min="14850" max="14850" width="8.125" style="1" customWidth="1"/>
    <col min="14851" max="14851" width="8.625" style="1" customWidth="1"/>
    <col min="14852" max="14852" width="8.375" style="1" customWidth="1"/>
    <col min="14853" max="14854" width="7.125" style="1" customWidth="1"/>
    <col min="14855" max="14855" width="6.25" style="1" customWidth="1"/>
    <col min="14856" max="14856" width="6.875" style="1" customWidth="1"/>
    <col min="14857" max="14857" width="7.625" style="1" customWidth="1"/>
    <col min="14858" max="14858" width="7.875" style="1" customWidth="1"/>
    <col min="14859" max="14859" width="6.5" style="1" customWidth="1"/>
    <col min="14860" max="14861" width="7.125" style="1" customWidth="1"/>
    <col min="14862" max="14862" width="8.625" style="1" customWidth="1"/>
    <col min="14863" max="14863" width="6.625" style="1" customWidth="1"/>
    <col min="14864" max="14866" width="7" style="1" customWidth="1"/>
    <col min="14867" max="14867" width="7.625" style="1" customWidth="1"/>
    <col min="14868" max="14868" width="7.875" style="1" customWidth="1"/>
    <col min="14869" max="14869" width="7.625" style="1" customWidth="1"/>
    <col min="14870" max="14870" width="7" style="1" customWidth="1"/>
    <col min="14871" max="14871" width="7.875" style="1" customWidth="1"/>
    <col min="14872" max="14872" width="7.625" style="1" customWidth="1"/>
    <col min="14873" max="14873" width="8.75" style="1" customWidth="1"/>
    <col min="14874" max="14874" width="7.75" style="1" customWidth="1"/>
    <col min="14875" max="14875" width="9.625" style="1" customWidth="1"/>
    <col min="14876" max="14876" width="5.625" style="1" customWidth="1"/>
    <col min="14877" max="14877" width="8" style="1"/>
    <col min="14878" max="14878" width="8.375" style="1" customWidth="1"/>
    <col min="14879" max="15104" width="8" style="1"/>
    <col min="15105" max="15105" width="2.5" style="1" customWidth="1"/>
    <col min="15106" max="15106" width="8.125" style="1" customWidth="1"/>
    <col min="15107" max="15107" width="8.625" style="1" customWidth="1"/>
    <col min="15108" max="15108" width="8.375" style="1" customWidth="1"/>
    <col min="15109" max="15110" width="7.125" style="1" customWidth="1"/>
    <col min="15111" max="15111" width="6.25" style="1" customWidth="1"/>
    <col min="15112" max="15112" width="6.875" style="1" customWidth="1"/>
    <col min="15113" max="15113" width="7.625" style="1" customWidth="1"/>
    <col min="15114" max="15114" width="7.875" style="1" customWidth="1"/>
    <col min="15115" max="15115" width="6.5" style="1" customWidth="1"/>
    <col min="15116" max="15117" width="7.125" style="1" customWidth="1"/>
    <col min="15118" max="15118" width="8.625" style="1" customWidth="1"/>
    <col min="15119" max="15119" width="6.625" style="1" customWidth="1"/>
    <col min="15120" max="15122" width="7" style="1" customWidth="1"/>
    <col min="15123" max="15123" width="7.625" style="1" customWidth="1"/>
    <col min="15124" max="15124" width="7.875" style="1" customWidth="1"/>
    <col min="15125" max="15125" width="7.625" style="1" customWidth="1"/>
    <col min="15126" max="15126" width="7" style="1" customWidth="1"/>
    <col min="15127" max="15127" width="7.875" style="1" customWidth="1"/>
    <col min="15128" max="15128" width="7.625" style="1" customWidth="1"/>
    <col min="15129" max="15129" width="8.75" style="1" customWidth="1"/>
    <col min="15130" max="15130" width="7.75" style="1" customWidth="1"/>
    <col min="15131" max="15131" width="9.625" style="1" customWidth="1"/>
    <col min="15132" max="15132" width="5.625" style="1" customWidth="1"/>
    <col min="15133" max="15133" width="8" style="1"/>
    <col min="15134" max="15134" width="8.375" style="1" customWidth="1"/>
    <col min="15135" max="15360" width="8" style="1"/>
    <col min="15361" max="15361" width="2.5" style="1" customWidth="1"/>
    <col min="15362" max="15362" width="8.125" style="1" customWidth="1"/>
    <col min="15363" max="15363" width="8.625" style="1" customWidth="1"/>
    <col min="15364" max="15364" width="8.375" style="1" customWidth="1"/>
    <col min="15365" max="15366" width="7.125" style="1" customWidth="1"/>
    <col min="15367" max="15367" width="6.25" style="1" customWidth="1"/>
    <col min="15368" max="15368" width="6.875" style="1" customWidth="1"/>
    <col min="15369" max="15369" width="7.625" style="1" customWidth="1"/>
    <col min="15370" max="15370" width="7.875" style="1" customWidth="1"/>
    <col min="15371" max="15371" width="6.5" style="1" customWidth="1"/>
    <col min="15372" max="15373" width="7.125" style="1" customWidth="1"/>
    <col min="15374" max="15374" width="8.625" style="1" customWidth="1"/>
    <col min="15375" max="15375" width="6.625" style="1" customWidth="1"/>
    <col min="15376" max="15378" width="7" style="1" customWidth="1"/>
    <col min="15379" max="15379" width="7.625" style="1" customWidth="1"/>
    <col min="15380" max="15380" width="7.875" style="1" customWidth="1"/>
    <col min="15381" max="15381" width="7.625" style="1" customWidth="1"/>
    <col min="15382" max="15382" width="7" style="1" customWidth="1"/>
    <col min="15383" max="15383" width="7.875" style="1" customWidth="1"/>
    <col min="15384" max="15384" width="7.625" style="1" customWidth="1"/>
    <col min="15385" max="15385" width="8.75" style="1" customWidth="1"/>
    <col min="15386" max="15386" width="7.75" style="1" customWidth="1"/>
    <col min="15387" max="15387" width="9.625" style="1" customWidth="1"/>
    <col min="15388" max="15388" width="5.625" style="1" customWidth="1"/>
    <col min="15389" max="15389" width="8" style="1"/>
    <col min="15390" max="15390" width="8.375" style="1" customWidth="1"/>
    <col min="15391" max="15616" width="8" style="1"/>
    <col min="15617" max="15617" width="2.5" style="1" customWidth="1"/>
    <col min="15618" max="15618" width="8.125" style="1" customWidth="1"/>
    <col min="15619" max="15619" width="8.625" style="1" customWidth="1"/>
    <col min="15620" max="15620" width="8.375" style="1" customWidth="1"/>
    <col min="15621" max="15622" width="7.125" style="1" customWidth="1"/>
    <col min="15623" max="15623" width="6.25" style="1" customWidth="1"/>
    <col min="15624" max="15624" width="6.875" style="1" customWidth="1"/>
    <col min="15625" max="15625" width="7.625" style="1" customWidth="1"/>
    <col min="15626" max="15626" width="7.875" style="1" customWidth="1"/>
    <col min="15627" max="15627" width="6.5" style="1" customWidth="1"/>
    <col min="15628" max="15629" width="7.125" style="1" customWidth="1"/>
    <col min="15630" max="15630" width="8.625" style="1" customWidth="1"/>
    <col min="15631" max="15631" width="6.625" style="1" customWidth="1"/>
    <col min="15632" max="15634" width="7" style="1" customWidth="1"/>
    <col min="15635" max="15635" width="7.625" style="1" customWidth="1"/>
    <col min="15636" max="15636" width="7.875" style="1" customWidth="1"/>
    <col min="15637" max="15637" width="7.625" style="1" customWidth="1"/>
    <col min="15638" max="15638" width="7" style="1" customWidth="1"/>
    <col min="15639" max="15639" width="7.875" style="1" customWidth="1"/>
    <col min="15640" max="15640" width="7.625" style="1" customWidth="1"/>
    <col min="15641" max="15641" width="8.75" style="1" customWidth="1"/>
    <col min="15642" max="15642" width="7.75" style="1" customWidth="1"/>
    <col min="15643" max="15643" width="9.625" style="1" customWidth="1"/>
    <col min="15644" max="15644" width="5.625" style="1" customWidth="1"/>
    <col min="15645" max="15645" width="8" style="1"/>
    <col min="15646" max="15646" width="8.375" style="1" customWidth="1"/>
    <col min="15647" max="15872" width="8" style="1"/>
    <col min="15873" max="15873" width="2.5" style="1" customWidth="1"/>
    <col min="15874" max="15874" width="8.125" style="1" customWidth="1"/>
    <col min="15875" max="15875" width="8.625" style="1" customWidth="1"/>
    <col min="15876" max="15876" width="8.375" style="1" customWidth="1"/>
    <col min="15877" max="15878" width="7.125" style="1" customWidth="1"/>
    <col min="15879" max="15879" width="6.25" style="1" customWidth="1"/>
    <col min="15880" max="15880" width="6.875" style="1" customWidth="1"/>
    <col min="15881" max="15881" width="7.625" style="1" customWidth="1"/>
    <col min="15882" max="15882" width="7.875" style="1" customWidth="1"/>
    <col min="15883" max="15883" width="6.5" style="1" customWidth="1"/>
    <col min="15884" max="15885" width="7.125" style="1" customWidth="1"/>
    <col min="15886" max="15886" width="8.625" style="1" customWidth="1"/>
    <col min="15887" max="15887" width="6.625" style="1" customWidth="1"/>
    <col min="15888" max="15890" width="7" style="1" customWidth="1"/>
    <col min="15891" max="15891" width="7.625" style="1" customWidth="1"/>
    <col min="15892" max="15892" width="7.875" style="1" customWidth="1"/>
    <col min="15893" max="15893" width="7.625" style="1" customWidth="1"/>
    <col min="15894" max="15894" width="7" style="1" customWidth="1"/>
    <col min="15895" max="15895" width="7.875" style="1" customWidth="1"/>
    <col min="15896" max="15896" width="7.625" style="1" customWidth="1"/>
    <col min="15897" max="15897" width="8.75" style="1" customWidth="1"/>
    <col min="15898" max="15898" width="7.75" style="1" customWidth="1"/>
    <col min="15899" max="15899" width="9.625" style="1" customWidth="1"/>
    <col min="15900" max="15900" width="5.625" style="1" customWidth="1"/>
    <col min="15901" max="15901" width="8" style="1"/>
    <col min="15902" max="15902" width="8.375" style="1" customWidth="1"/>
    <col min="15903" max="16128" width="8" style="1"/>
    <col min="16129" max="16129" width="2.5" style="1" customWidth="1"/>
    <col min="16130" max="16130" width="8.125" style="1" customWidth="1"/>
    <col min="16131" max="16131" width="8.625" style="1" customWidth="1"/>
    <col min="16132" max="16132" width="8.375" style="1" customWidth="1"/>
    <col min="16133" max="16134" width="7.125" style="1" customWidth="1"/>
    <col min="16135" max="16135" width="6.25" style="1" customWidth="1"/>
    <col min="16136" max="16136" width="6.875" style="1" customWidth="1"/>
    <col min="16137" max="16137" width="7.625" style="1" customWidth="1"/>
    <col min="16138" max="16138" width="7.875" style="1" customWidth="1"/>
    <col min="16139" max="16139" width="6.5" style="1" customWidth="1"/>
    <col min="16140" max="16141" width="7.125" style="1" customWidth="1"/>
    <col min="16142" max="16142" width="8.625" style="1" customWidth="1"/>
    <col min="16143" max="16143" width="6.625" style="1" customWidth="1"/>
    <col min="16144" max="16146" width="7" style="1" customWidth="1"/>
    <col min="16147" max="16147" width="7.625" style="1" customWidth="1"/>
    <col min="16148" max="16148" width="7.875" style="1" customWidth="1"/>
    <col min="16149" max="16149" width="7.625" style="1" customWidth="1"/>
    <col min="16150" max="16150" width="7" style="1" customWidth="1"/>
    <col min="16151" max="16151" width="7.875" style="1" customWidth="1"/>
    <col min="16152" max="16152" width="7.625" style="1" customWidth="1"/>
    <col min="16153" max="16153" width="8.75" style="1" customWidth="1"/>
    <col min="16154" max="16154" width="7.75" style="1" customWidth="1"/>
    <col min="16155" max="16155" width="9.625" style="1" customWidth="1"/>
    <col min="16156" max="16156" width="5.625" style="1" customWidth="1"/>
    <col min="16157" max="16157" width="8" style="1"/>
    <col min="16158" max="16158" width="8.375" style="1" customWidth="1"/>
    <col min="16159" max="16384" width="8" style="1"/>
  </cols>
  <sheetData>
    <row r="1" spans="1:28" ht="18.75" customHeight="1" x14ac:dyDescent="0.2">
      <c r="J1" s="2"/>
      <c r="K1" s="3"/>
      <c r="N1" s="4" t="s">
        <v>0</v>
      </c>
      <c r="O1" s="5" t="s">
        <v>1</v>
      </c>
      <c r="R1" s="6"/>
      <c r="S1" s="1"/>
      <c r="T1" s="7"/>
    </row>
    <row r="2" spans="1:28" ht="13.5" customHeight="1" x14ac:dyDescent="0.2">
      <c r="J2" s="2"/>
      <c r="K2" s="3"/>
      <c r="P2" s="4"/>
      <c r="Q2" s="5"/>
      <c r="R2" s="6"/>
      <c r="S2" s="1"/>
      <c r="T2" s="7"/>
    </row>
    <row r="3" spans="1:28" ht="13.5" customHeight="1" thickBot="1" x14ac:dyDescent="0.2">
      <c r="L3" s="8"/>
      <c r="M3" s="8"/>
      <c r="S3" s="1"/>
      <c r="T3" s="7"/>
      <c r="AA3" s="9"/>
      <c r="AB3" s="10" t="s">
        <v>2</v>
      </c>
    </row>
    <row r="4" spans="1:28" s="22" customFormat="1" ht="41.25" customHeight="1" x14ac:dyDescent="0.15">
      <c r="A4" s="11" t="s">
        <v>3</v>
      </c>
      <c r="B4" s="12"/>
      <c r="C4" s="13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5" t="s">
        <v>9</v>
      </c>
      <c r="I4" s="14" t="s">
        <v>10</v>
      </c>
      <c r="J4" s="14" t="s">
        <v>11</v>
      </c>
      <c r="K4" s="16" t="s">
        <v>12</v>
      </c>
      <c r="L4" s="14" t="s">
        <v>13</v>
      </c>
      <c r="M4" s="14" t="s">
        <v>14</v>
      </c>
      <c r="N4" s="14" t="s">
        <v>15</v>
      </c>
      <c r="O4" s="17" t="s">
        <v>16</v>
      </c>
      <c r="P4" s="14" t="s">
        <v>17</v>
      </c>
      <c r="Q4" s="18" t="s">
        <v>18</v>
      </c>
      <c r="R4" s="19" t="s">
        <v>19</v>
      </c>
      <c r="S4" s="14" t="s">
        <v>20</v>
      </c>
      <c r="T4" s="20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9" t="s">
        <v>28</v>
      </c>
      <c r="AB4" s="21" t="s">
        <v>29</v>
      </c>
    </row>
    <row r="5" spans="1:28" s="22" customFormat="1" ht="6.75" customHeight="1" x14ac:dyDescent="0.15">
      <c r="A5" s="23"/>
      <c r="B5" s="24"/>
      <c r="C5" s="25"/>
      <c r="D5" s="26"/>
      <c r="E5" s="25"/>
      <c r="F5" s="26"/>
      <c r="G5" s="26"/>
      <c r="H5" s="26"/>
      <c r="I5" s="26"/>
      <c r="J5" s="26"/>
      <c r="K5" s="26"/>
      <c r="L5" s="26"/>
      <c r="M5" s="26"/>
      <c r="N5" s="25"/>
      <c r="O5" s="26"/>
      <c r="P5" s="26"/>
      <c r="Q5" s="25"/>
      <c r="R5" s="25"/>
      <c r="S5" s="25"/>
      <c r="T5" s="27"/>
      <c r="U5" s="25"/>
      <c r="V5" s="25"/>
      <c r="W5" s="25"/>
      <c r="X5" s="25"/>
      <c r="Y5" s="25"/>
      <c r="Z5" s="25"/>
      <c r="AA5" s="25"/>
      <c r="AB5" s="28"/>
    </row>
    <row r="6" spans="1:28" s="22" customFormat="1" ht="15.75" customHeight="1" x14ac:dyDescent="0.15">
      <c r="A6" s="29" t="s">
        <v>30</v>
      </c>
      <c r="B6" s="30"/>
      <c r="C6" s="31">
        <v>398059498</v>
      </c>
      <c r="D6" s="31">
        <v>100183318</v>
      </c>
      <c r="E6" s="31">
        <v>3081803</v>
      </c>
      <c r="F6" s="31">
        <v>162597</v>
      </c>
      <c r="G6" s="31">
        <v>544801</v>
      </c>
      <c r="H6" s="31">
        <v>257014</v>
      </c>
      <c r="I6" s="31">
        <v>9268845</v>
      </c>
      <c r="J6" s="31">
        <v>216096</v>
      </c>
      <c r="K6" s="32" t="s">
        <v>31</v>
      </c>
      <c r="L6" s="31">
        <v>286902</v>
      </c>
      <c r="M6" s="31">
        <v>368912</v>
      </c>
      <c r="N6" s="31">
        <v>103338792</v>
      </c>
      <c r="O6" s="31">
        <v>199889</v>
      </c>
      <c r="P6" s="31">
        <v>6359544</v>
      </c>
      <c r="Q6" s="31">
        <v>4907187</v>
      </c>
      <c r="R6" s="31">
        <v>2482689</v>
      </c>
      <c r="S6" s="31">
        <v>55942096</v>
      </c>
      <c r="T6" s="31">
        <v>75292</v>
      </c>
      <c r="U6" s="31">
        <v>33353656</v>
      </c>
      <c r="V6" s="31">
        <v>1916297</v>
      </c>
      <c r="W6" s="31">
        <v>1893363</v>
      </c>
      <c r="X6" s="31">
        <v>14317202</v>
      </c>
      <c r="Y6" s="31">
        <v>11610984</v>
      </c>
      <c r="Z6" s="31">
        <v>8580333</v>
      </c>
      <c r="AA6" s="31">
        <v>38711886</v>
      </c>
      <c r="AB6" s="33" t="s">
        <v>32</v>
      </c>
    </row>
    <row r="7" spans="1:28" s="22" customFormat="1" ht="15.75" customHeight="1" x14ac:dyDescent="0.15">
      <c r="B7" s="34" t="s">
        <v>33</v>
      </c>
      <c r="C7" s="35">
        <v>100</v>
      </c>
      <c r="D7" s="35">
        <v>25.2</v>
      </c>
      <c r="E7" s="35">
        <v>0.8</v>
      </c>
      <c r="F7" s="35">
        <v>0</v>
      </c>
      <c r="G7" s="35">
        <v>0.1</v>
      </c>
      <c r="H7" s="35">
        <v>0.1</v>
      </c>
      <c r="I7" s="35">
        <v>2.2999999999999998</v>
      </c>
      <c r="J7" s="35">
        <v>0.1</v>
      </c>
      <c r="K7" s="36" t="s">
        <v>31</v>
      </c>
      <c r="L7" s="35">
        <v>0.1</v>
      </c>
      <c r="M7" s="35">
        <v>0.1</v>
      </c>
      <c r="N7" s="35">
        <v>26</v>
      </c>
      <c r="O7" s="35">
        <v>0.1</v>
      </c>
      <c r="P7" s="35">
        <v>1.6</v>
      </c>
      <c r="Q7" s="35">
        <v>1.2</v>
      </c>
      <c r="R7" s="35">
        <v>0.6</v>
      </c>
      <c r="S7" s="35">
        <v>14.1</v>
      </c>
      <c r="T7" s="35">
        <v>0</v>
      </c>
      <c r="U7" s="35">
        <v>8.4</v>
      </c>
      <c r="V7" s="35">
        <v>0.5</v>
      </c>
      <c r="W7" s="35">
        <v>0.5</v>
      </c>
      <c r="X7" s="35">
        <v>3.6</v>
      </c>
      <c r="Y7" s="35">
        <v>2.9</v>
      </c>
      <c r="Z7" s="35">
        <v>2.2000000000000002</v>
      </c>
      <c r="AA7" s="35">
        <v>9.6999999999999993</v>
      </c>
      <c r="AB7" s="37" t="s">
        <v>34</v>
      </c>
    </row>
    <row r="8" spans="1:28" s="22" customFormat="1" ht="15.75" customHeight="1" x14ac:dyDescent="0.15">
      <c r="A8" s="38">
        <v>27</v>
      </c>
      <c r="B8" s="39"/>
      <c r="C8" s="31">
        <v>407110621</v>
      </c>
      <c r="D8" s="31">
        <v>98312098</v>
      </c>
      <c r="E8" s="31">
        <v>3231167</v>
      </c>
      <c r="F8" s="31">
        <v>143372</v>
      </c>
      <c r="G8" s="31">
        <v>400277</v>
      </c>
      <c r="H8" s="31">
        <v>315213</v>
      </c>
      <c r="I8" s="31">
        <v>15960102</v>
      </c>
      <c r="J8" s="31">
        <v>206495</v>
      </c>
      <c r="K8" s="32" t="s">
        <v>31</v>
      </c>
      <c r="L8" s="31">
        <v>412566</v>
      </c>
      <c r="M8" s="31">
        <v>386276</v>
      </c>
      <c r="N8" s="31">
        <v>103700153</v>
      </c>
      <c r="O8" s="31">
        <v>222576</v>
      </c>
      <c r="P8" s="31">
        <v>6276604</v>
      </c>
      <c r="Q8" s="31">
        <v>4899285</v>
      </c>
      <c r="R8" s="31">
        <v>2566276</v>
      </c>
      <c r="S8" s="31">
        <v>57244333</v>
      </c>
      <c r="T8" s="31">
        <v>75832</v>
      </c>
      <c r="U8" s="31">
        <v>31468826</v>
      </c>
      <c r="V8" s="31">
        <v>1365783</v>
      </c>
      <c r="W8" s="31">
        <v>9072378</v>
      </c>
      <c r="X8" s="31">
        <v>10975402</v>
      </c>
      <c r="Y8" s="31">
        <v>10441736</v>
      </c>
      <c r="Z8" s="31">
        <v>8109539</v>
      </c>
      <c r="AA8" s="31">
        <v>41324332</v>
      </c>
      <c r="AB8" s="40">
        <v>27</v>
      </c>
    </row>
    <row r="9" spans="1:28" s="22" customFormat="1" ht="15.75" customHeight="1" x14ac:dyDescent="0.15">
      <c r="B9" s="34" t="s">
        <v>33</v>
      </c>
      <c r="C9" s="35">
        <v>100</v>
      </c>
      <c r="D9" s="35">
        <v>24.1</v>
      </c>
      <c r="E9" s="35">
        <v>0.8</v>
      </c>
      <c r="F9" s="35">
        <v>0</v>
      </c>
      <c r="G9" s="35">
        <v>0.1</v>
      </c>
      <c r="H9" s="35">
        <v>0.1</v>
      </c>
      <c r="I9" s="35">
        <v>3.9</v>
      </c>
      <c r="J9" s="35">
        <v>0.1</v>
      </c>
      <c r="K9" s="36" t="s">
        <v>31</v>
      </c>
      <c r="L9" s="35">
        <v>0.1</v>
      </c>
      <c r="M9" s="35">
        <v>0.1</v>
      </c>
      <c r="N9" s="35">
        <v>25.5</v>
      </c>
      <c r="O9" s="35">
        <v>0.1</v>
      </c>
      <c r="P9" s="35">
        <v>1.5</v>
      </c>
      <c r="Q9" s="35">
        <v>1.2</v>
      </c>
      <c r="R9" s="35">
        <v>0.6</v>
      </c>
      <c r="S9" s="35">
        <v>14.1</v>
      </c>
      <c r="T9" s="35">
        <v>0</v>
      </c>
      <c r="U9" s="35">
        <v>7.7</v>
      </c>
      <c r="V9" s="35">
        <v>0.3</v>
      </c>
      <c r="W9" s="35">
        <v>2.2000000000000002</v>
      </c>
      <c r="X9" s="35">
        <v>2.7</v>
      </c>
      <c r="Y9" s="35">
        <v>2.6</v>
      </c>
      <c r="Z9" s="35">
        <v>2</v>
      </c>
      <c r="AA9" s="35">
        <v>10.199999999999999</v>
      </c>
      <c r="AB9" s="41" t="s">
        <v>34</v>
      </c>
    </row>
    <row r="10" spans="1:28" s="44" customFormat="1" ht="15.75" customHeight="1" x14ac:dyDescent="0.15">
      <c r="A10" s="42">
        <v>28</v>
      </c>
      <c r="B10" s="43"/>
      <c r="C10" s="44">
        <f>C13+C14</f>
        <v>428953689</v>
      </c>
      <c r="D10" s="44">
        <f t="shared" ref="D10:AA10" si="0">D13+D14</f>
        <v>99807713</v>
      </c>
      <c r="E10" s="44">
        <f t="shared" si="0"/>
        <v>3199569</v>
      </c>
      <c r="F10" s="44">
        <f t="shared" si="0"/>
        <v>101049</v>
      </c>
      <c r="G10" s="44">
        <f t="shared" si="0"/>
        <v>200322</v>
      </c>
      <c r="H10" s="44">
        <f t="shared" si="0"/>
        <v>131794</v>
      </c>
      <c r="I10" s="44">
        <f t="shared" si="0"/>
        <v>14341925</v>
      </c>
      <c r="J10" s="44">
        <f t="shared" si="0"/>
        <v>197609</v>
      </c>
      <c r="K10" s="45" t="s">
        <v>31</v>
      </c>
      <c r="L10" s="44">
        <f t="shared" si="0"/>
        <v>522956</v>
      </c>
      <c r="M10" s="44">
        <f t="shared" si="0"/>
        <v>404498</v>
      </c>
      <c r="N10" s="44">
        <f t="shared" si="0"/>
        <v>101510105</v>
      </c>
      <c r="O10" s="44">
        <f t="shared" si="0"/>
        <v>217258</v>
      </c>
      <c r="P10" s="44">
        <f t="shared" si="0"/>
        <v>6113341</v>
      </c>
      <c r="Q10" s="44">
        <f t="shared" si="0"/>
        <v>4897393</v>
      </c>
      <c r="R10" s="44">
        <f t="shared" si="0"/>
        <v>2566888</v>
      </c>
      <c r="S10" s="44">
        <f t="shared" si="0"/>
        <v>59745949</v>
      </c>
      <c r="T10" s="44">
        <f t="shared" si="0"/>
        <v>83727</v>
      </c>
      <c r="U10" s="44">
        <f t="shared" si="0"/>
        <v>32603163</v>
      </c>
      <c r="V10" s="44">
        <f t="shared" si="0"/>
        <v>2443985</v>
      </c>
      <c r="W10" s="44">
        <f t="shared" si="0"/>
        <v>17241962</v>
      </c>
      <c r="X10" s="44">
        <f t="shared" si="0"/>
        <v>20692624</v>
      </c>
      <c r="Y10" s="44">
        <f t="shared" si="0"/>
        <v>11059191</v>
      </c>
      <c r="Z10" s="44">
        <f t="shared" si="0"/>
        <v>8145280</v>
      </c>
      <c r="AA10" s="44">
        <f t="shared" si="0"/>
        <v>42725388</v>
      </c>
      <c r="AB10" s="46">
        <v>28</v>
      </c>
    </row>
    <row r="11" spans="1:28" s="44" customFormat="1" ht="15.75" customHeight="1" x14ac:dyDescent="0.15">
      <c r="A11" s="47"/>
      <c r="B11" s="48" t="s">
        <v>33</v>
      </c>
      <c r="C11" s="49">
        <v>100</v>
      </c>
      <c r="D11" s="49">
        <v>23.3</v>
      </c>
      <c r="E11" s="49">
        <v>0.7</v>
      </c>
      <c r="F11" s="49">
        <v>0</v>
      </c>
      <c r="G11" s="49">
        <v>0</v>
      </c>
      <c r="H11" s="49">
        <v>0</v>
      </c>
      <c r="I11" s="49">
        <v>3.3</v>
      </c>
      <c r="J11" s="49">
        <v>0</v>
      </c>
      <c r="K11" s="50" t="s">
        <v>31</v>
      </c>
      <c r="L11" s="49">
        <v>0.1</v>
      </c>
      <c r="M11" s="49">
        <v>0.1</v>
      </c>
      <c r="N11" s="49">
        <v>23.7</v>
      </c>
      <c r="O11" s="49">
        <v>0.1</v>
      </c>
      <c r="P11" s="49">
        <v>1.4</v>
      </c>
      <c r="Q11" s="49">
        <v>1.1000000000000001</v>
      </c>
      <c r="R11" s="49">
        <v>0.6</v>
      </c>
      <c r="S11" s="49">
        <v>13.9</v>
      </c>
      <c r="T11" s="49">
        <v>0</v>
      </c>
      <c r="U11" s="49">
        <v>7.6</v>
      </c>
      <c r="V11" s="49">
        <v>0.6</v>
      </c>
      <c r="W11" s="49">
        <v>4</v>
      </c>
      <c r="X11" s="49">
        <v>4.8</v>
      </c>
      <c r="Y11" s="49">
        <v>2.6</v>
      </c>
      <c r="Z11" s="49">
        <v>1.9</v>
      </c>
      <c r="AA11" s="49">
        <v>10</v>
      </c>
      <c r="AB11" s="51" t="s">
        <v>34</v>
      </c>
    </row>
    <row r="12" spans="1:28" s="52" customFormat="1" ht="6.75" customHeight="1" x14ac:dyDescent="0.15">
      <c r="B12" s="53"/>
      <c r="C12" s="54"/>
      <c r="D12" s="54"/>
      <c r="E12" s="54"/>
      <c r="F12" s="54"/>
      <c r="G12" s="54"/>
      <c r="H12" s="54"/>
      <c r="I12" s="54"/>
      <c r="J12" s="54"/>
      <c r="K12" s="55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6"/>
    </row>
    <row r="13" spans="1:28" s="52" customFormat="1" ht="15.75" customHeight="1" x14ac:dyDescent="0.15">
      <c r="B13" s="57" t="s">
        <v>35</v>
      </c>
      <c r="C13" s="54">
        <f>SUM(C16:C25)</f>
        <v>335652353</v>
      </c>
      <c r="D13" s="54">
        <f t="shared" ref="D13:AA13" si="1">SUM(D16:D25)</f>
        <v>82380697</v>
      </c>
      <c r="E13" s="54">
        <f t="shared" si="1"/>
        <v>2573293</v>
      </c>
      <c r="F13" s="54">
        <f t="shared" si="1"/>
        <v>84979</v>
      </c>
      <c r="G13" s="54">
        <f t="shared" si="1"/>
        <v>168500</v>
      </c>
      <c r="H13" s="54">
        <f t="shared" si="1"/>
        <v>110902</v>
      </c>
      <c r="I13" s="54">
        <f t="shared" si="1"/>
        <v>11907844</v>
      </c>
      <c r="J13" s="54">
        <f t="shared" si="1"/>
        <v>163195</v>
      </c>
      <c r="K13" s="50" t="s">
        <v>31</v>
      </c>
      <c r="L13" s="54">
        <f t="shared" si="1"/>
        <v>419336</v>
      </c>
      <c r="M13" s="54">
        <f t="shared" si="1"/>
        <v>341691</v>
      </c>
      <c r="N13" s="54">
        <f t="shared" si="1"/>
        <v>78583364</v>
      </c>
      <c r="O13" s="54">
        <f t="shared" si="1"/>
        <v>187067</v>
      </c>
      <c r="P13" s="54">
        <f t="shared" si="1"/>
        <v>5161585</v>
      </c>
      <c r="Q13" s="54">
        <f t="shared" si="1"/>
        <v>3795224</v>
      </c>
      <c r="R13" s="54">
        <f t="shared" si="1"/>
        <v>2194585</v>
      </c>
      <c r="S13" s="54">
        <f t="shared" si="1"/>
        <v>50569915</v>
      </c>
      <c r="T13" s="54">
        <f t="shared" si="1"/>
        <v>26707</v>
      </c>
      <c r="U13" s="54">
        <f t="shared" si="1"/>
        <v>26985636</v>
      </c>
      <c r="V13" s="54">
        <f t="shared" si="1"/>
        <v>1926203</v>
      </c>
      <c r="W13" s="54">
        <f t="shared" si="1"/>
        <v>7356908</v>
      </c>
      <c r="X13" s="54">
        <f t="shared" si="1"/>
        <v>9573140</v>
      </c>
      <c r="Y13" s="54">
        <f t="shared" si="1"/>
        <v>8788723</v>
      </c>
      <c r="Z13" s="54">
        <f t="shared" si="1"/>
        <v>6751448</v>
      </c>
      <c r="AA13" s="54">
        <f t="shared" si="1"/>
        <v>35601411</v>
      </c>
      <c r="AB13" s="56" t="s">
        <v>36</v>
      </c>
    </row>
    <row r="14" spans="1:28" s="52" customFormat="1" ht="15.75" customHeight="1" x14ac:dyDescent="0.15">
      <c r="B14" s="57" t="s">
        <v>37</v>
      </c>
      <c r="C14" s="54">
        <f>C26+C28+C32+C34+C36+C40</f>
        <v>93301336</v>
      </c>
      <c r="D14" s="54">
        <f t="shared" ref="D14:Z14" si="2">D26+D28+D32+D34+D36+D40</f>
        <v>17427016</v>
      </c>
      <c r="E14" s="54">
        <f t="shared" si="2"/>
        <v>626276</v>
      </c>
      <c r="F14" s="54">
        <f t="shared" si="2"/>
        <v>16070</v>
      </c>
      <c r="G14" s="54">
        <f t="shared" si="2"/>
        <v>31822</v>
      </c>
      <c r="H14" s="54">
        <f t="shared" si="2"/>
        <v>20892</v>
      </c>
      <c r="I14" s="54">
        <f t="shared" si="2"/>
        <v>2434081</v>
      </c>
      <c r="J14" s="58">
        <v>34414</v>
      </c>
      <c r="K14" s="50" t="s">
        <v>31</v>
      </c>
      <c r="L14" s="54">
        <f t="shared" si="2"/>
        <v>103620</v>
      </c>
      <c r="M14" s="54">
        <f t="shared" si="2"/>
        <v>62807</v>
      </c>
      <c r="N14" s="54">
        <f t="shared" si="2"/>
        <v>22926741</v>
      </c>
      <c r="O14" s="54">
        <f t="shared" si="2"/>
        <v>30191</v>
      </c>
      <c r="P14" s="54">
        <f t="shared" si="2"/>
        <v>951756</v>
      </c>
      <c r="Q14" s="54">
        <f t="shared" si="2"/>
        <v>1102169</v>
      </c>
      <c r="R14" s="54">
        <f t="shared" si="2"/>
        <v>372303</v>
      </c>
      <c r="S14" s="54">
        <f t="shared" si="2"/>
        <v>9176034</v>
      </c>
      <c r="T14" s="58">
        <v>57020</v>
      </c>
      <c r="U14" s="54">
        <f t="shared" si="2"/>
        <v>5617527</v>
      </c>
      <c r="V14" s="54">
        <f t="shared" si="2"/>
        <v>517782</v>
      </c>
      <c r="W14" s="54">
        <f t="shared" si="2"/>
        <v>9885054</v>
      </c>
      <c r="X14" s="54">
        <f t="shared" si="2"/>
        <v>11119484</v>
      </c>
      <c r="Y14" s="54">
        <f t="shared" si="2"/>
        <v>2270468</v>
      </c>
      <c r="Z14" s="54">
        <f t="shared" si="2"/>
        <v>1393832</v>
      </c>
      <c r="AA14" s="58">
        <v>7123977</v>
      </c>
      <c r="AB14" s="56" t="s">
        <v>38</v>
      </c>
    </row>
    <row r="15" spans="1:28" s="22" customFormat="1" ht="6.75" customHeight="1" x14ac:dyDescent="0.15">
      <c r="B15" s="59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60"/>
    </row>
    <row r="16" spans="1:28" s="22" customFormat="1" ht="15.75" customHeight="1" x14ac:dyDescent="0.15">
      <c r="A16" s="61">
        <v>1</v>
      </c>
      <c r="B16" s="62" t="s">
        <v>39</v>
      </c>
      <c r="C16" s="32">
        <v>98924314</v>
      </c>
      <c r="D16" s="32">
        <v>30053582</v>
      </c>
      <c r="E16" s="32">
        <v>703755</v>
      </c>
      <c r="F16" s="32">
        <v>33464</v>
      </c>
      <c r="G16" s="32">
        <v>66356</v>
      </c>
      <c r="H16" s="32">
        <v>43675</v>
      </c>
      <c r="I16" s="32">
        <v>4186918</v>
      </c>
      <c r="J16" s="32">
        <v>37216</v>
      </c>
      <c r="K16" s="55" t="s">
        <v>31</v>
      </c>
      <c r="L16" s="32">
        <v>112751</v>
      </c>
      <c r="M16" s="32">
        <v>127101</v>
      </c>
      <c r="N16" s="32">
        <v>19054085</v>
      </c>
      <c r="O16" s="32">
        <v>77740</v>
      </c>
      <c r="P16" s="32">
        <v>1452275</v>
      </c>
      <c r="Q16" s="32">
        <v>899000</v>
      </c>
      <c r="R16" s="32">
        <v>797450</v>
      </c>
      <c r="S16" s="32">
        <v>17044236</v>
      </c>
      <c r="T16" s="55" t="s">
        <v>31</v>
      </c>
      <c r="U16" s="32">
        <v>7744466</v>
      </c>
      <c r="V16" s="32">
        <v>264370</v>
      </c>
      <c r="W16" s="32">
        <v>58759</v>
      </c>
      <c r="X16" s="32">
        <v>478691</v>
      </c>
      <c r="Y16" s="32">
        <v>2705087</v>
      </c>
      <c r="Z16" s="32">
        <v>2074637</v>
      </c>
      <c r="AA16" s="32">
        <v>10908700</v>
      </c>
      <c r="AB16" s="60">
        <v>1</v>
      </c>
    </row>
    <row r="17" spans="1:28" s="22" customFormat="1" ht="15.75" customHeight="1" x14ac:dyDescent="0.15">
      <c r="A17" s="61">
        <v>2</v>
      </c>
      <c r="B17" s="63" t="s">
        <v>40</v>
      </c>
      <c r="C17" s="32">
        <v>77277303</v>
      </c>
      <c r="D17" s="32">
        <v>12501536</v>
      </c>
      <c r="E17" s="32">
        <v>509153</v>
      </c>
      <c r="F17" s="32">
        <v>13181</v>
      </c>
      <c r="G17" s="32">
        <v>26145</v>
      </c>
      <c r="H17" s="32">
        <v>17217</v>
      </c>
      <c r="I17" s="32">
        <v>2044132</v>
      </c>
      <c r="J17" s="32">
        <v>33080</v>
      </c>
      <c r="K17" s="55" t="s">
        <v>31</v>
      </c>
      <c r="L17" s="32">
        <v>82449</v>
      </c>
      <c r="M17" s="32">
        <v>49360</v>
      </c>
      <c r="N17" s="32">
        <v>20797665</v>
      </c>
      <c r="O17" s="32">
        <v>29049</v>
      </c>
      <c r="P17" s="32">
        <v>867494</v>
      </c>
      <c r="Q17" s="32">
        <v>1288036</v>
      </c>
      <c r="R17" s="32">
        <v>447867</v>
      </c>
      <c r="S17" s="32">
        <v>10859803</v>
      </c>
      <c r="T17" s="55" t="s">
        <v>31</v>
      </c>
      <c r="U17" s="32">
        <v>6487870</v>
      </c>
      <c r="V17" s="32">
        <v>768100</v>
      </c>
      <c r="W17" s="32">
        <v>1944307</v>
      </c>
      <c r="X17" s="32">
        <v>4007334</v>
      </c>
      <c r="Y17" s="32">
        <v>849852</v>
      </c>
      <c r="Z17" s="32">
        <v>1598270</v>
      </c>
      <c r="AA17" s="32">
        <v>12055403</v>
      </c>
      <c r="AB17" s="60">
        <v>2</v>
      </c>
    </row>
    <row r="18" spans="1:28" s="22" customFormat="1" ht="15.75" customHeight="1" x14ac:dyDescent="0.15">
      <c r="A18" s="61">
        <v>3</v>
      </c>
      <c r="B18" s="63" t="s">
        <v>41</v>
      </c>
      <c r="C18" s="32">
        <v>24819800</v>
      </c>
      <c r="D18" s="32">
        <v>12354760</v>
      </c>
      <c r="E18" s="32">
        <v>232572</v>
      </c>
      <c r="F18" s="32">
        <v>10007</v>
      </c>
      <c r="G18" s="32">
        <v>19862</v>
      </c>
      <c r="H18" s="32">
        <v>13093</v>
      </c>
      <c r="I18" s="32">
        <v>1306596</v>
      </c>
      <c r="J18" s="32">
        <v>14371</v>
      </c>
      <c r="K18" s="55" t="s">
        <v>31</v>
      </c>
      <c r="L18" s="32">
        <v>39646</v>
      </c>
      <c r="M18" s="32">
        <v>54859</v>
      </c>
      <c r="N18" s="32">
        <v>1051050</v>
      </c>
      <c r="O18" s="32">
        <v>22477</v>
      </c>
      <c r="P18" s="32">
        <v>385903</v>
      </c>
      <c r="Q18" s="32">
        <v>493301</v>
      </c>
      <c r="R18" s="32">
        <v>160611</v>
      </c>
      <c r="S18" s="32">
        <v>4163968</v>
      </c>
      <c r="T18" s="32">
        <v>15713</v>
      </c>
      <c r="U18" s="32">
        <v>1619071</v>
      </c>
      <c r="V18" s="32">
        <v>15862</v>
      </c>
      <c r="W18" s="32">
        <v>4899</v>
      </c>
      <c r="X18" s="32">
        <v>73570</v>
      </c>
      <c r="Y18" s="32">
        <v>826293</v>
      </c>
      <c r="Z18" s="32">
        <v>625616</v>
      </c>
      <c r="AA18" s="32">
        <v>1315700</v>
      </c>
      <c r="AB18" s="60">
        <v>3</v>
      </c>
    </row>
    <row r="19" spans="1:28" s="22" customFormat="1" ht="15.75" customHeight="1" x14ac:dyDescent="0.15">
      <c r="A19" s="61">
        <v>4</v>
      </c>
      <c r="B19" s="63" t="s">
        <v>42</v>
      </c>
      <c r="C19" s="32">
        <v>13386983</v>
      </c>
      <c r="D19" s="32">
        <v>1899634</v>
      </c>
      <c r="E19" s="32">
        <v>110057</v>
      </c>
      <c r="F19" s="32">
        <v>1872</v>
      </c>
      <c r="G19" s="32">
        <v>3708</v>
      </c>
      <c r="H19" s="32">
        <v>2438</v>
      </c>
      <c r="I19" s="32">
        <v>334248</v>
      </c>
      <c r="J19" s="32">
        <v>35152</v>
      </c>
      <c r="K19" s="55" t="s">
        <v>31</v>
      </c>
      <c r="L19" s="32">
        <v>18114</v>
      </c>
      <c r="M19" s="32">
        <v>6972</v>
      </c>
      <c r="N19" s="32">
        <v>4364657</v>
      </c>
      <c r="O19" s="32">
        <v>3884</v>
      </c>
      <c r="P19" s="32">
        <v>254216</v>
      </c>
      <c r="Q19" s="32">
        <v>101602</v>
      </c>
      <c r="R19" s="32">
        <v>45524</v>
      </c>
      <c r="S19" s="32">
        <v>1820213</v>
      </c>
      <c r="T19" s="55" t="s">
        <v>31</v>
      </c>
      <c r="U19" s="32">
        <v>837412</v>
      </c>
      <c r="V19" s="32">
        <v>429646</v>
      </c>
      <c r="W19" s="32">
        <v>136158</v>
      </c>
      <c r="X19" s="32">
        <v>189725</v>
      </c>
      <c r="Y19" s="32">
        <v>963112</v>
      </c>
      <c r="Z19" s="32">
        <v>225115</v>
      </c>
      <c r="AA19" s="32">
        <v>1603524</v>
      </c>
      <c r="AB19" s="60">
        <v>4</v>
      </c>
    </row>
    <row r="20" spans="1:28" s="22" customFormat="1" ht="15.75" customHeight="1" x14ac:dyDescent="0.15">
      <c r="A20" s="61">
        <v>5</v>
      </c>
      <c r="B20" s="63" t="s">
        <v>43</v>
      </c>
      <c r="C20" s="32">
        <v>26706731</v>
      </c>
      <c r="D20" s="32">
        <v>6786831</v>
      </c>
      <c r="E20" s="32">
        <v>300559</v>
      </c>
      <c r="F20" s="32">
        <v>5984</v>
      </c>
      <c r="G20" s="32">
        <v>11865</v>
      </c>
      <c r="H20" s="32">
        <v>7807</v>
      </c>
      <c r="I20" s="32">
        <v>984919</v>
      </c>
      <c r="J20" s="55" t="s">
        <v>31</v>
      </c>
      <c r="K20" s="55" t="s">
        <v>31</v>
      </c>
      <c r="L20" s="32">
        <v>49644</v>
      </c>
      <c r="M20" s="32">
        <v>23223</v>
      </c>
      <c r="N20" s="32">
        <v>5373677</v>
      </c>
      <c r="O20" s="32">
        <v>12565</v>
      </c>
      <c r="P20" s="32">
        <v>551089</v>
      </c>
      <c r="Q20" s="32">
        <v>326622</v>
      </c>
      <c r="R20" s="32">
        <v>125836</v>
      </c>
      <c r="S20" s="32">
        <v>4006301</v>
      </c>
      <c r="T20" s="55" t="s">
        <v>31</v>
      </c>
      <c r="U20" s="32">
        <v>2444665</v>
      </c>
      <c r="V20" s="32">
        <v>14591</v>
      </c>
      <c r="W20" s="32">
        <v>1420938</v>
      </c>
      <c r="X20" s="32">
        <v>1569147</v>
      </c>
      <c r="Y20" s="32">
        <v>494272</v>
      </c>
      <c r="Z20" s="32">
        <v>443348</v>
      </c>
      <c r="AA20" s="32">
        <v>1752848</v>
      </c>
      <c r="AB20" s="60">
        <v>5</v>
      </c>
    </row>
    <row r="21" spans="1:28" s="22" customFormat="1" ht="15.75" customHeight="1" x14ac:dyDescent="0.15">
      <c r="A21" s="61">
        <v>6</v>
      </c>
      <c r="B21" s="63" t="s">
        <v>44</v>
      </c>
      <c r="C21" s="32">
        <v>25504094</v>
      </c>
      <c r="D21" s="32">
        <v>5488431</v>
      </c>
      <c r="E21" s="32">
        <v>209997</v>
      </c>
      <c r="F21" s="32">
        <v>5511</v>
      </c>
      <c r="G21" s="32">
        <v>10910</v>
      </c>
      <c r="H21" s="32">
        <v>7163</v>
      </c>
      <c r="I21" s="32">
        <v>848317</v>
      </c>
      <c r="J21" s="32">
        <v>32879</v>
      </c>
      <c r="K21" s="55" t="s">
        <v>31</v>
      </c>
      <c r="L21" s="32">
        <v>34271</v>
      </c>
      <c r="M21" s="32">
        <v>21359</v>
      </c>
      <c r="N21" s="32">
        <v>6858142</v>
      </c>
      <c r="O21" s="32">
        <v>11875</v>
      </c>
      <c r="P21" s="32">
        <v>413900</v>
      </c>
      <c r="Q21" s="32">
        <v>233019</v>
      </c>
      <c r="R21" s="32">
        <v>153680</v>
      </c>
      <c r="S21" s="32">
        <v>3642385</v>
      </c>
      <c r="T21" s="55" t="s">
        <v>31</v>
      </c>
      <c r="U21" s="32">
        <v>1861913</v>
      </c>
      <c r="V21" s="32">
        <v>41287</v>
      </c>
      <c r="W21" s="32">
        <v>255949</v>
      </c>
      <c r="X21" s="32">
        <v>1524979</v>
      </c>
      <c r="Y21" s="32">
        <v>934077</v>
      </c>
      <c r="Z21" s="32">
        <v>577914</v>
      </c>
      <c r="AA21" s="32">
        <v>2336136</v>
      </c>
      <c r="AB21" s="60">
        <v>6</v>
      </c>
    </row>
    <row r="22" spans="1:28" s="22" customFormat="1" ht="15.75" customHeight="1" x14ac:dyDescent="0.15">
      <c r="A22" s="61">
        <v>7</v>
      </c>
      <c r="B22" s="63" t="s">
        <v>45</v>
      </c>
      <c r="C22" s="32">
        <v>15508776</v>
      </c>
      <c r="D22" s="32">
        <v>3003171</v>
      </c>
      <c r="E22" s="32">
        <v>112394</v>
      </c>
      <c r="F22" s="32">
        <v>3060</v>
      </c>
      <c r="G22" s="32">
        <v>6073</v>
      </c>
      <c r="H22" s="32">
        <v>4003</v>
      </c>
      <c r="I22" s="32">
        <v>506762</v>
      </c>
      <c r="J22" s="55" t="s">
        <v>31</v>
      </c>
      <c r="K22" s="55" t="s">
        <v>31</v>
      </c>
      <c r="L22" s="32">
        <v>18237</v>
      </c>
      <c r="M22" s="32">
        <v>10149</v>
      </c>
      <c r="N22" s="32">
        <v>3898212</v>
      </c>
      <c r="O22" s="32">
        <v>6975</v>
      </c>
      <c r="P22" s="32">
        <v>381079</v>
      </c>
      <c r="Q22" s="32">
        <v>147373</v>
      </c>
      <c r="R22" s="32">
        <v>76398</v>
      </c>
      <c r="S22" s="32">
        <v>2012077</v>
      </c>
      <c r="T22" s="55" t="s">
        <v>31</v>
      </c>
      <c r="U22" s="32">
        <v>2057786</v>
      </c>
      <c r="V22" s="32">
        <v>10888</v>
      </c>
      <c r="W22" s="32">
        <v>131087</v>
      </c>
      <c r="X22" s="32">
        <v>393629</v>
      </c>
      <c r="Y22" s="32">
        <v>574475</v>
      </c>
      <c r="Z22" s="32">
        <v>352236</v>
      </c>
      <c r="AA22" s="32">
        <v>1802712</v>
      </c>
      <c r="AB22" s="60">
        <v>7</v>
      </c>
    </row>
    <row r="23" spans="1:28" s="22" customFormat="1" ht="15.75" customHeight="1" x14ac:dyDescent="0.15">
      <c r="A23" s="61">
        <v>8</v>
      </c>
      <c r="B23" s="63" t="s">
        <v>46</v>
      </c>
      <c r="C23" s="32">
        <v>21267477</v>
      </c>
      <c r="D23" s="32">
        <v>4242489</v>
      </c>
      <c r="E23" s="32">
        <v>136653</v>
      </c>
      <c r="F23" s="32">
        <v>5269</v>
      </c>
      <c r="G23" s="32">
        <v>10443</v>
      </c>
      <c r="H23" s="32">
        <v>6870</v>
      </c>
      <c r="I23" s="32">
        <v>715103</v>
      </c>
      <c r="J23" s="55" t="s">
        <v>31</v>
      </c>
      <c r="K23" s="55" t="s">
        <v>31</v>
      </c>
      <c r="L23" s="32">
        <v>22222</v>
      </c>
      <c r="M23" s="32">
        <v>23340</v>
      </c>
      <c r="N23" s="32">
        <v>7335751</v>
      </c>
      <c r="O23" s="32">
        <v>10082</v>
      </c>
      <c r="P23" s="32">
        <v>310313</v>
      </c>
      <c r="Q23" s="32">
        <v>71028</v>
      </c>
      <c r="R23" s="32">
        <v>113882</v>
      </c>
      <c r="S23" s="32">
        <v>2795978</v>
      </c>
      <c r="T23" s="55" t="s">
        <v>31</v>
      </c>
      <c r="U23" s="32">
        <v>1447723</v>
      </c>
      <c r="V23" s="32">
        <v>187773</v>
      </c>
      <c r="W23" s="32">
        <v>1582477</v>
      </c>
      <c r="X23" s="32">
        <v>107560</v>
      </c>
      <c r="Y23" s="32">
        <v>282255</v>
      </c>
      <c r="Z23" s="32">
        <v>344666</v>
      </c>
      <c r="AA23" s="32">
        <v>1515600</v>
      </c>
      <c r="AB23" s="60">
        <v>8</v>
      </c>
    </row>
    <row r="24" spans="1:28" s="22" customFormat="1" ht="15.75" customHeight="1" x14ac:dyDescent="0.15">
      <c r="A24" s="61">
        <v>9</v>
      </c>
      <c r="B24" s="63" t="s">
        <v>47</v>
      </c>
      <c r="C24" s="32">
        <v>17444846</v>
      </c>
      <c r="D24" s="32">
        <v>2682053</v>
      </c>
      <c r="E24" s="32">
        <v>102562</v>
      </c>
      <c r="F24" s="32">
        <v>2761</v>
      </c>
      <c r="G24" s="32">
        <v>5482</v>
      </c>
      <c r="H24" s="32">
        <v>3616</v>
      </c>
      <c r="I24" s="32">
        <v>463788</v>
      </c>
      <c r="J24" s="55" t="s">
        <v>31</v>
      </c>
      <c r="K24" s="55" t="s">
        <v>31</v>
      </c>
      <c r="L24" s="32">
        <v>16666</v>
      </c>
      <c r="M24" s="32">
        <v>8878</v>
      </c>
      <c r="N24" s="32">
        <v>4793743</v>
      </c>
      <c r="O24" s="32">
        <v>3839</v>
      </c>
      <c r="P24" s="32">
        <v>321441</v>
      </c>
      <c r="Q24" s="32">
        <v>47315</v>
      </c>
      <c r="R24" s="32">
        <v>208499</v>
      </c>
      <c r="S24" s="32">
        <v>2434715</v>
      </c>
      <c r="T24" s="32">
        <v>300</v>
      </c>
      <c r="U24" s="32">
        <v>1392332</v>
      </c>
      <c r="V24" s="32">
        <v>83829</v>
      </c>
      <c r="W24" s="32">
        <v>1796171</v>
      </c>
      <c r="X24" s="32">
        <v>1107295</v>
      </c>
      <c r="Y24" s="32">
        <v>529017</v>
      </c>
      <c r="Z24" s="32">
        <v>359556</v>
      </c>
      <c r="AA24" s="32">
        <v>1080988</v>
      </c>
      <c r="AB24" s="60">
        <v>9</v>
      </c>
    </row>
    <row r="25" spans="1:28" s="22" customFormat="1" ht="15.75" customHeight="1" x14ac:dyDescent="0.15">
      <c r="A25" s="61">
        <v>10</v>
      </c>
      <c r="B25" s="63" t="s">
        <v>48</v>
      </c>
      <c r="C25" s="32">
        <v>14812029</v>
      </c>
      <c r="D25" s="32">
        <v>3368210</v>
      </c>
      <c r="E25" s="32">
        <v>155591</v>
      </c>
      <c r="F25" s="32">
        <v>3870</v>
      </c>
      <c r="G25" s="32">
        <v>7656</v>
      </c>
      <c r="H25" s="32">
        <v>5020</v>
      </c>
      <c r="I25" s="32">
        <v>517061</v>
      </c>
      <c r="J25" s="32">
        <v>10497</v>
      </c>
      <c r="K25" s="55" t="s">
        <v>31</v>
      </c>
      <c r="L25" s="32">
        <v>25336</v>
      </c>
      <c r="M25" s="32">
        <v>16450</v>
      </c>
      <c r="N25" s="32">
        <v>5056382</v>
      </c>
      <c r="O25" s="32">
        <v>8581</v>
      </c>
      <c r="P25" s="32">
        <v>223875</v>
      </c>
      <c r="Q25" s="32">
        <v>187928</v>
      </c>
      <c r="R25" s="32">
        <v>64838</v>
      </c>
      <c r="S25" s="32">
        <v>1790239</v>
      </c>
      <c r="T25" s="32">
        <v>10694</v>
      </c>
      <c r="U25" s="32">
        <v>1092398</v>
      </c>
      <c r="V25" s="32">
        <v>109857</v>
      </c>
      <c r="W25" s="32">
        <v>26163</v>
      </c>
      <c r="X25" s="32">
        <v>121210</v>
      </c>
      <c r="Y25" s="32">
        <v>630283</v>
      </c>
      <c r="Z25" s="32">
        <v>150090</v>
      </c>
      <c r="AA25" s="32">
        <v>1229800</v>
      </c>
      <c r="AB25" s="60">
        <v>10</v>
      </c>
    </row>
    <row r="26" spans="1:28" s="52" customFormat="1" ht="15.75" customHeight="1" x14ac:dyDescent="0.15">
      <c r="A26" s="64"/>
      <c r="B26" s="65" t="s">
        <v>49</v>
      </c>
      <c r="C26" s="66">
        <f>C27</f>
        <v>8559223</v>
      </c>
      <c r="D26" s="66">
        <f t="shared" ref="D26:AA26" si="3">D27</f>
        <v>2081480</v>
      </c>
      <c r="E26" s="66">
        <f t="shared" si="3"/>
        <v>53017</v>
      </c>
      <c r="F26" s="66">
        <f t="shared" si="3"/>
        <v>2087</v>
      </c>
      <c r="G26" s="66">
        <f t="shared" si="3"/>
        <v>4128</v>
      </c>
      <c r="H26" s="66">
        <f t="shared" si="3"/>
        <v>2706</v>
      </c>
      <c r="I26" s="66">
        <f t="shared" si="3"/>
        <v>288337</v>
      </c>
      <c r="J26" s="66" t="s">
        <v>31</v>
      </c>
      <c r="K26" s="66" t="str">
        <f t="shared" si="3"/>
        <v>-</v>
      </c>
      <c r="L26" s="66">
        <f t="shared" si="3"/>
        <v>8582</v>
      </c>
      <c r="M26" s="66">
        <f t="shared" si="3"/>
        <v>10738</v>
      </c>
      <c r="N26" s="66">
        <f t="shared" si="3"/>
        <v>2216423</v>
      </c>
      <c r="O26" s="66">
        <f t="shared" si="3"/>
        <v>3600</v>
      </c>
      <c r="P26" s="66">
        <f t="shared" si="3"/>
        <v>129514</v>
      </c>
      <c r="Q26" s="66">
        <f t="shared" si="3"/>
        <v>185559</v>
      </c>
      <c r="R26" s="66">
        <f t="shared" si="3"/>
        <v>30081</v>
      </c>
      <c r="S26" s="66">
        <f t="shared" si="3"/>
        <v>1064789</v>
      </c>
      <c r="T26" s="66">
        <f t="shared" si="3"/>
        <v>48733</v>
      </c>
      <c r="U26" s="66">
        <f t="shared" si="3"/>
        <v>591476</v>
      </c>
      <c r="V26" s="66">
        <f t="shared" si="3"/>
        <v>161425</v>
      </c>
      <c r="W26" s="66">
        <f t="shared" si="3"/>
        <v>59224</v>
      </c>
      <c r="X26" s="66">
        <f t="shared" si="3"/>
        <v>175903</v>
      </c>
      <c r="Y26" s="66">
        <f t="shared" si="3"/>
        <v>146355</v>
      </c>
      <c r="Z26" s="66">
        <f t="shared" si="3"/>
        <v>176693</v>
      </c>
      <c r="AA26" s="66">
        <f t="shared" si="3"/>
        <v>1118373</v>
      </c>
      <c r="AB26" s="67" t="s">
        <v>50</v>
      </c>
    </row>
    <row r="27" spans="1:28" s="22" customFormat="1" ht="15.75" customHeight="1" x14ac:dyDescent="0.15">
      <c r="A27" s="61">
        <v>11</v>
      </c>
      <c r="B27" s="68" t="s">
        <v>51</v>
      </c>
      <c r="C27" s="32">
        <v>8559223</v>
      </c>
      <c r="D27" s="32">
        <v>2081480</v>
      </c>
      <c r="E27" s="32">
        <v>53017</v>
      </c>
      <c r="F27" s="32">
        <v>2087</v>
      </c>
      <c r="G27" s="32">
        <v>4128</v>
      </c>
      <c r="H27" s="32">
        <v>2706</v>
      </c>
      <c r="I27" s="32">
        <v>288337</v>
      </c>
      <c r="J27" s="55" t="s">
        <v>31</v>
      </c>
      <c r="K27" s="55" t="s">
        <v>31</v>
      </c>
      <c r="L27" s="32">
        <v>8582</v>
      </c>
      <c r="M27" s="32">
        <v>10738</v>
      </c>
      <c r="N27" s="32">
        <v>2216423</v>
      </c>
      <c r="O27" s="32">
        <v>3600</v>
      </c>
      <c r="P27" s="32">
        <v>129514</v>
      </c>
      <c r="Q27" s="32">
        <v>185559</v>
      </c>
      <c r="R27" s="32">
        <v>30081</v>
      </c>
      <c r="S27" s="32">
        <v>1064789</v>
      </c>
      <c r="T27" s="32">
        <v>48733</v>
      </c>
      <c r="U27" s="32">
        <v>591476</v>
      </c>
      <c r="V27" s="32">
        <v>161425</v>
      </c>
      <c r="W27" s="32">
        <v>59224</v>
      </c>
      <c r="X27" s="32">
        <v>175903</v>
      </c>
      <c r="Y27" s="32">
        <v>146355</v>
      </c>
      <c r="Z27" s="32">
        <v>176693</v>
      </c>
      <c r="AA27" s="32">
        <v>1118373</v>
      </c>
      <c r="AB27" s="60">
        <v>11</v>
      </c>
    </row>
    <row r="28" spans="1:28" s="47" customFormat="1" ht="15.75" customHeight="1" x14ac:dyDescent="0.15">
      <c r="A28" s="69"/>
      <c r="B28" s="70" t="s">
        <v>52</v>
      </c>
      <c r="C28" s="71">
        <f>C29+C30+C31</f>
        <v>36365376</v>
      </c>
      <c r="D28" s="71">
        <f t="shared" ref="D28:AA28" si="4">D29+D30+D31</f>
        <v>6377109</v>
      </c>
      <c r="E28" s="71">
        <f t="shared" si="4"/>
        <v>173031</v>
      </c>
      <c r="F28" s="71">
        <f t="shared" si="4"/>
        <v>6532</v>
      </c>
      <c r="G28" s="71">
        <f t="shared" si="4"/>
        <v>12921</v>
      </c>
      <c r="H28" s="71">
        <f t="shared" si="4"/>
        <v>8468</v>
      </c>
      <c r="I28" s="71">
        <f t="shared" si="4"/>
        <v>883149</v>
      </c>
      <c r="J28" s="71">
        <f>J31</f>
        <v>16474</v>
      </c>
      <c r="K28" s="71" t="s">
        <v>31</v>
      </c>
      <c r="L28" s="71">
        <f t="shared" si="4"/>
        <v>28691</v>
      </c>
      <c r="M28" s="71">
        <f t="shared" si="4"/>
        <v>26035</v>
      </c>
      <c r="N28" s="71">
        <f t="shared" si="4"/>
        <v>5917480</v>
      </c>
      <c r="O28" s="71">
        <f t="shared" si="4"/>
        <v>10227</v>
      </c>
      <c r="P28" s="71">
        <f t="shared" si="4"/>
        <v>304374</v>
      </c>
      <c r="Q28" s="71">
        <f t="shared" si="4"/>
        <v>377682</v>
      </c>
      <c r="R28" s="71">
        <f t="shared" si="4"/>
        <v>101429</v>
      </c>
      <c r="S28" s="71">
        <f t="shared" si="4"/>
        <v>2672592</v>
      </c>
      <c r="T28" s="71">
        <f>T30</f>
        <v>8287</v>
      </c>
      <c r="U28" s="71">
        <f t="shared" si="4"/>
        <v>1554760</v>
      </c>
      <c r="V28" s="71">
        <f t="shared" si="4"/>
        <v>96980</v>
      </c>
      <c r="W28" s="71">
        <f t="shared" si="4"/>
        <v>6637761</v>
      </c>
      <c r="X28" s="71">
        <f t="shared" si="4"/>
        <v>6812329</v>
      </c>
      <c r="Y28" s="71">
        <f t="shared" si="4"/>
        <v>767912</v>
      </c>
      <c r="Z28" s="71">
        <f t="shared" si="4"/>
        <v>398798</v>
      </c>
      <c r="AA28" s="71">
        <f t="shared" si="4"/>
        <v>3172355</v>
      </c>
      <c r="AB28" s="72" t="s">
        <v>53</v>
      </c>
    </row>
    <row r="29" spans="1:28" s="76" customFormat="1" ht="15.75" customHeight="1" x14ac:dyDescent="0.15">
      <c r="A29" s="73">
        <v>12</v>
      </c>
      <c r="B29" s="68" t="s">
        <v>54</v>
      </c>
      <c r="C29" s="74">
        <v>6800635</v>
      </c>
      <c r="D29" s="74">
        <v>2384480</v>
      </c>
      <c r="E29" s="74">
        <v>54992</v>
      </c>
      <c r="F29" s="74">
        <v>2461</v>
      </c>
      <c r="G29" s="74">
        <v>4864</v>
      </c>
      <c r="H29" s="74">
        <v>3184</v>
      </c>
      <c r="I29" s="74">
        <v>298841</v>
      </c>
      <c r="J29" s="74" t="s">
        <v>31</v>
      </c>
      <c r="K29" s="74" t="s">
        <v>31</v>
      </c>
      <c r="L29" s="74">
        <v>9424</v>
      </c>
      <c r="M29" s="74">
        <v>7739</v>
      </c>
      <c r="N29" s="74">
        <v>1088003</v>
      </c>
      <c r="O29" s="74">
        <v>3359</v>
      </c>
      <c r="P29" s="74">
        <v>44287</v>
      </c>
      <c r="Q29" s="74">
        <v>102515</v>
      </c>
      <c r="R29" s="74">
        <v>38685</v>
      </c>
      <c r="S29" s="74">
        <v>745875</v>
      </c>
      <c r="T29" s="74" t="s">
        <v>31</v>
      </c>
      <c r="U29" s="74">
        <v>367403</v>
      </c>
      <c r="V29" s="74">
        <v>38453</v>
      </c>
      <c r="W29" s="74">
        <v>576042</v>
      </c>
      <c r="X29" s="74">
        <v>296028</v>
      </c>
      <c r="Y29" s="74">
        <v>212822</v>
      </c>
      <c r="Z29" s="74">
        <v>107200</v>
      </c>
      <c r="AA29" s="74">
        <v>413978</v>
      </c>
      <c r="AB29" s="75">
        <v>12</v>
      </c>
    </row>
    <row r="30" spans="1:28" s="76" customFormat="1" ht="15.75" customHeight="1" x14ac:dyDescent="0.15">
      <c r="A30" s="73">
        <v>13</v>
      </c>
      <c r="B30" s="68" t="s">
        <v>55</v>
      </c>
      <c r="C30" s="74">
        <v>13137823</v>
      </c>
      <c r="D30" s="74">
        <v>1357358</v>
      </c>
      <c r="E30" s="74">
        <v>30940</v>
      </c>
      <c r="F30" s="74">
        <v>1186</v>
      </c>
      <c r="G30" s="74">
        <v>2350</v>
      </c>
      <c r="H30" s="74">
        <v>1544</v>
      </c>
      <c r="I30" s="74">
        <v>164901</v>
      </c>
      <c r="J30" s="74" t="s">
        <v>31</v>
      </c>
      <c r="K30" s="74" t="s">
        <v>31</v>
      </c>
      <c r="L30" s="74">
        <v>5039</v>
      </c>
      <c r="M30" s="74">
        <v>6071</v>
      </c>
      <c r="N30" s="74">
        <v>968317</v>
      </c>
      <c r="O30" s="74">
        <v>1649</v>
      </c>
      <c r="P30" s="74">
        <v>64333</v>
      </c>
      <c r="Q30" s="74">
        <v>59609</v>
      </c>
      <c r="R30" s="74">
        <v>18404</v>
      </c>
      <c r="S30" s="74">
        <v>691608</v>
      </c>
      <c r="T30" s="74">
        <v>8287</v>
      </c>
      <c r="U30" s="74">
        <v>404432</v>
      </c>
      <c r="V30" s="74">
        <v>4919</v>
      </c>
      <c r="W30" s="74">
        <v>4578121</v>
      </c>
      <c r="X30" s="74">
        <v>4392443</v>
      </c>
      <c r="Y30" s="74">
        <v>145613</v>
      </c>
      <c r="Z30" s="74">
        <v>63172</v>
      </c>
      <c r="AA30" s="74">
        <v>167527</v>
      </c>
      <c r="AB30" s="75">
        <v>13</v>
      </c>
    </row>
    <row r="31" spans="1:28" s="76" customFormat="1" ht="15.75" customHeight="1" x14ac:dyDescent="0.15">
      <c r="A31" s="73">
        <v>14</v>
      </c>
      <c r="B31" s="68" t="s">
        <v>56</v>
      </c>
      <c r="C31" s="74">
        <v>16426918</v>
      </c>
      <c r="D31" s="74">
        <v>2635271</v>
      </c>
      <c r="E31" s="74">
        <v>87099</v>
      </c>
      <c r="F31" s="74">
        <v>2885</v>
      </c>
      <c r="G31" s="74">
        <v>5707</v>
      </c>
      <c r="H31" s="74">
        <v>3740</v>
      </c>
      <c r="I31" s="74">
        <v>419407</v>
      </c>
      <c r="J31" s="74">
        <v>16474</v>
      </c>
      <c r="K31" s="74" t="s">
        <v>31</v>
      </c>
      <c r="L31" s="74">
        <v>14228</v>
      </c>
      <c r="M31" s="74">
        <v>12225</v>
      </c>
      <c r="N31" s="74">
        <v>3861160</v>
      </c>
      <c r="O31" s="74">
        <v>5219</v>
      </c>
      <c r="P31" s="74">
        <v>195754</v>
      </c>
      <c r="Q31" s="74">
        <v>215558</v>
      </c>
      <c r="R31" s="74">
        <v>44340</v>
      </c>
      <c r="S31" s="74">
        <v>1235109</v>
      </c>
      <c r="T31" s="74" t="s">
        <v>31</v>
      </c>
      <c r="U31" s="74">
        <v>782925</v>
      </c>
      <c r="V31" s="74">
        <v>53608</v>
      </c>
      <c r="W31" s="74">
        <v>1483598</v>
      </c>
      <c r="X31" s="74">
        <v>2123858</v>
      </c>
      <c r="Y31" s="74">
        <v>409477</v>
      </c>
      <c r="Z31" s="74">
        <v>228426</v>
      </c>
      <c r="AA31" s="74">
        <v>2590850</v>
      </c>
      <c r="AB31" s="75">
        <v>14</v>
      </c>
    </row>
    <row r="32" spans="1:28" s="52" customFormat="1" ht="15.75" customHeight="1" x14ac:dyDescent="0.15">
      <c r="A32" s="64"/>
      <c r="B32" s="65" t="s">
        <v>57</v>
      </c>
      <c r="C32" s="66">
        <f>C33</f>
        <v>7622543</v>
      </c>
      <c r="D32" s="66">
        <f t="shared" ref="D32:Z32" si="5">D33</f>
        <v>2588494</v>
      </c>
      <c r="E32" s="66">
        <f t="shared" si="5"/>
        <v>38831</v>
      </c>
      <c r="F32" s="66">
        <f t="shared" si="5"/>
        <v>571</v>
      </c>
      <c r="G32" s="66">
        <f t="shared" si="5"/>
        <v>1135</v>
      </c>
      <c r="H32" s="66">
        <f t="shared" si="5"/>
        <v>748</v>
      </c>
      <c r="I32" s="66">
        <f t="shared" si="5"/>
        <v>113273</v>
      </c>
      <c r="J32" s="66" t="s">
        <v>31</v>
      </c>
      <c r="K32" s="66" t="s">
        <v>31</v>
      </c>
      <c r="L32" s="66">
        <f t="shared" si="5"/>
        <v>7135</v>
      </c>
      <c r="M32" s="66">
        <f t="shared" si="5"/>
        <v>700</v>
      </c>
      <c r="N32" s="66">
        <f t="shared" si="5"/>
        <v>1640</v>
      </c>
      <c r="O32" s="66">
        <f t="shared" si="5"/>
        <v>1217</v>
      </c>
      <c r="P32" s="66">
        <f t="shared" si="5"/>
        <v>12104</v>
      </c>
      <c r="Q32" s="66">
        <f t="shared" si="5"/>
        <v>92043</v>
      </c>
      <c r="R32" s="66">
        <f t="shared" si="5"/>
        <v>3064</v>
      </c>
      <c r="S32" s="66">
        <f t="shared" si="5"/>
        <v>1920418</v>
      </c>
      <c r="T32" s="66" t="s">
        <v>31</v>
      </c>
      <c r="U32" s="66">
        <f t="shared" si="5"/>
        <v>514535</v>
      </c>
      <c r="V32" s="66">
        <f t="shared" si="5"/>
        <v>29499</v>
      </c>
      <c r="W32" s="66">
        <f t="shared" si="5"/>
        <v>829578</v>
      </c>
      <c r="X32" s="66">
        <f t="shared" si="5"/>
        <v>1063996</v>
      </c>
      <c r="Y32" s="66">
        <f t="shared" si="5"/>
        <v>237335</v>
      </c>
      <c r="Z32" s="66">
        <f t="shared" si="5"/>
        <v>166227</v>
      </c>
      <c r="AA32" s="66" t="s">
        <v>31</v>
      </c>
      <c r="AB32" s="67" t="s">
        <v>58</v>
      </c>
    </row>
    <row r="33" spans="1:28" s="22" customFormat="1" ht="15.75" customHeight="1" x14ac:dyDescent="0.15">
      <c r="A33" s="61">
        <v>15</v>
      </c>
      <c r="B33" s="63" t="s">
        <v>59</v>
      </c>
      <c r="C33" s="32">
        <v>7622543</v>
      </c>
      <c r="D33" s="32">
        <v>2588494</v>
      </c>
      <c r="E33" s="32">
        <v>38831</v>
      </c>
      <c r="F33" s="32">
        <v>571</v>
      </c>
      <c r="G33" s="32">
        <v>1135</v>
      </c>
      <c r="H33" s="32">
        <v>748</v>
      </c>
      <c r="I33" s="32">
        <v>113273</v>
      </c>
      <c r="J33" s="32" t="s">
        <v>31</v>
      </c>
      <c r="K33" s="32" t="s">
        <v>31</v>
      </c>
      <c r="L33" s="32">
        <v>7135</v>
      </c>
      <c r="M33" s="32">
        <v>700</v>
      </c>
      <c r="N33" s="32">
        <v>1640</v>
      </c>
      <c r="O33" s="32">
        <v>1217</v>
      </c>
      <c r="P33" s="32">
        <v>12104</v>
      </c>
      <c r="Q33" s="32">
        <v>92043</v>
      </c>
      <c r="R33" s="32">
        <v>3064</v>
      </c>
      <c r="S33" s="32">
        <v>1920418</v>
      </c>
      <c r="T33" s="32" t="s">
        <v>31</v>
      </c>
      <c r="U33" s="32">
        <v>514535</v>
      </c>
      <c r="V33" s="32">
        <v>29499</v>
      </c>
      <c r="W33" s="32">
        <v>829578</v>
      </c>
      <c r="X33" s="32">
        <v>1063996</v>
      </c>
      <c r="Y33" s="32">
        <v>237335</v>
      </c>
      <c r="Z33" s="32">
        <v>166227</v>
      </c>
      <c r="AA33" s="32" t="s">
        <v>31</v>
      </c>
      <c r="AB33" s="60">
        <v>15</v>
      </c>
    </row>
    <row r="34" spans="1:28" s="52" customFormat="1" ht="15.75" customHeight="1" x14ac:dyDescent="0.15">
      <c r="A34" s="64"/>
      <c r="B34" s="65" t="s">
        <v>60</v>
      </c>
      <c r="C34" s="66">
        <f>C35</f>
        <v>11588726</v>
      </c>
      <c r="D34" s="66">
        <f t="shared" ref="D34:AA34" si="6">D35</f>
        <v>1784464</v>
      </c>
      <c r="E34" s="66">
        <f t="shared" si="6"/>
        <v>92733</v>
      </c>
      <c r="F34" s="66">
        <f t="shared" si="6"/>
        <v>1911</v>
      </c>
      <c r="G34" s="66">
        <f t="shared" si="6"/>
        <v>3781</v>
      </c>
      <c r="H34" s="66">
        <f t="shared" si="6"/>
        <v>2482</v>
      </c>
      <c r="I34" s="66">
        <f t="shared" si="6"/>
        <v>348839</v>
      </c>
      <c r="J34" s="66" t="s">
        <v>31</v>
      </c>
      <c r="K34" s="66" t="s">
        <v>31</v>
      </c>
      <c r="L34" s="66">
        <f t="shared" si="6"/>
        <v>15513</v>
      </c>
      <c r="M34" s="66">
        <f t="shared" si="6"/>
        <v>8127</v>
      </c>
      <c r="N34" s="66">
        <f t="shared" si="6"/>
        <v>3694125</v>
      </c>
      <c r="O34" s="66">
        <f t="shared" si="6"/>
        <v>3545</v>
      </c>
      <c r="P34" s="66">
        <f t="shared" si="6"/>
        <v>71971</v>
      </c>
      <c r="Q34" s="66">
        <f t="shared" si="6"/>
        <v>80494</v>
      </c>
      <c r="R34" s="66">
        <f t="shared" si="6"/>
        <v>120390</v>
      </c>
      <c r="S34" s="66">
        <f t="shared" si="6"/>
        <v>1200729</v>
      </c>
      <c r="T34" s="66" t="s">
        <v>31</v>
      </c>
      <c r="U34" s="66">
        <f t="shared" si="6"/>
        <v>701000</v>
      </c>
      <c r="V34" s="66">
        <f t="shared" si="6"/>
        <v>34473</v>
      </c>
      <c r="W34" s="66">
        <f t="shared" si="6"/>
        <v>726891</v>
      </c>
      <c r="X34" s="66">
        <f t="shared" si="6"/>
        <v>668711</v>
      </c>
      <c r="Y34" s="66">
        <f t="shared" si="6"/>
        <v>475060</v>
      </c>
      <c r="Z34" s="66">
        <f t="shared" si="6"/>
        <v>207988</v>
      </c>
      <c r="AA34" s="66">
        <f t="shared" si="6"/>
        <v>1345499</v>
      </c>
      <c r="AB34" s="67" t="s">
        <v>61</v>
      </c>
    </row>
    <row r="35" spans="1:28" s="22" customFormat="1" ht="15.75" customHeight="1" x14ac:dyDescent="0.15">
      <c r="A35" s="61">
        <v>16</v>
      </c>
      <c r="B35" s="63" t="s">
        <v>62</v>
      </c>
      <c r="C35" s="32">
        <v>11588726</v>
      </c>
      <c r="D35" s="32">
        <v>1784464</v>
      </c>
      <c r="E35" s="32">
        <v>92733</v>
      </c>
      <c r="F35" s="32">
        <v>1911</v>
      </c>
      <c r="G35" s="32">
        <v>3781</v>
      </c>
      <c r="H35" s="32">
        <v>2482</v>
      </c>
      <c r="I35" s="32">
        <v>348839</v>
      </c>
      <c r="J35" s="32" t="s">
        <v>31</v>
      </c>
      <c r="K35" s="32" t="s">
        <v>31</v>
      </c>
      <c r="L35" s="32">
        <v>15513</v>
      </c>
      <c r="M35" s="32">
        <v>8127</v>
      </c>
      <c r="N35" s="32">
        <v>3694125</v>
      </c>
      <c r="O35" s="32">
        <v>3545</v>
      </c>
      <c r="P35" s="32">
        <v>71971</v>
      </c>
      <c r="Q35" s="32">
        <v>80494</v>
      </c>
      <c r="R35" s="32">
        <v>120390</v>
      </c>
      <c r="S35" s="32">
        <v>1200729</v>
      </c>
      <c r="T35" s="32" t="s">
        <v>31</v>
      </c>
      <c r="U35" s="32">
        <v>701000</v>
      </c>
      <c r="V35" s="32">
        <v>34473</v>
      </c>
      <c r="W35" s="32">
        <v>726891</v>
      </c>
      <c r="X35" s="32">
        <v>668711</v>
      </c>
      <c r="Y35" s="32">
        <v>475060</v>
      </c>
      <c r="Z35" s="32">
        <v>207988</v>
      </c>
      <c r="AA35" s="32">
        <v>1345499</v>
      </c>
      <c r="AB35" s="60">
        <v>16</v>
      </c>
    </row>
    <row r="36" spans="1:28" s="47" customFormat="1" ht="15.75" customHeight="1" x14ac:dyDescent="0.15">
      <c r="A36" s="69"/>
      <c r="B36" s="70" t="s">
        <v>63</v>
      </c>
      <c r="C36" s="71">
        <f>C37+C38+C39</f>
        <v>22515901</v>
      </c>
      <c r="D36" s="71">
        <f t="shared" ref="D36:AA36" si="7">D37+D38+D39</f>
        <v>3870274</v>
      </c>
      <c r="E36" s="71">
        <f t="shared" si="7"/>
        <v>207103</v>
      </c>
      <c r="F36" s="71">
        <f t="shared" si="7"/>
        <v>4247</v>
      </c>
      <c r="G36" s="71">
        <f t="shared" si="7"/>
        <v>8417</v>
      </c>
      <c r="H36" s="71">
        <f t="shared" si="7"/>
        <v>5533</v>
      </c>
      <c r="I36" s="71">
        <f t="shared" si="7"/>
        <v>656925</v>
      </c>
      <c r="J36" s="71">
        <f>J38+J39</f>
        <v>17940</v>
      </c>
      <c r="K36" s="71" t="s">
        <v>31</v>
      </c>
      <c r="L36" s="71">
        <f t="shared" si="7"/>
        <v>33729</v>
      </c>
      <c r="M36" s="71">
        <f t="shared" si="7"/>
        <v>15758</v>
      </c>
      <c r="N36" s="71">
        <f t="shared" si="7"/>
        <v>8643265</v>
      </c>
      <c r="O36" s="71">
        <f t="shared" si="7"/>
        <v>10101</v>
      </c>
      <c r="P36" s="71">
        <f t="shared" si="7"/>
        <v>394583</v>
      </c>
      <c r="Q36" s="71">
        <f t="shared" si="7"/>
        <v>339637</v>
      </c>
      <c r="R36" s="71">
        <f t="shared" si="7"/>
        <v>93139</v>
      </c>
      <c r="S36" s="71">
        <f t="shared" si="7"/>
        <v>1784922</v>
      </c>
      <c r="T36" s="71" t="s">
        <v>31</v>
      </c>
      <c r="U36" s="71">
        <f t="shared" si="7"/>
        <v>1830812</v>
      </c>
      <c r="V36" s="71">
        <f t="shared" si="7"/>
        <v>164966</v>
      </c>
      <c r="W36" s="71">
        <f t="shared" si="7"/>
        <v>889648</v>
      </c>
      <c r="X36" s="71">
        <f t="shared" si="7"/>
        <v>1670011</v>
      </c>
      <c r="Y36" s="71">
        <f t="shared" si="7"/>
        <v>567440</v>
      </c>
      <c r="Z36" s="71">
        <f t="shared" si="7"/>
        <v>309893</v>
      </c>
      <c r="AA36" s="71">
        <f t="shared" si="7"/>
        <v>997558</v>
      </c>
      <c r="AB36" s="72" t="s">
        <v>64</v>
      </c>
    </row>
    <row r="37" spans="1:28" s="81" customFormat="1" ht="15.75" customHeight="1" x14ac:dyDescent="0.15">
      <c r="A37" s="77">
        <v>17</v>
      </c>
      <c r="B37" s="78" t="s">
        <v>65</v>
      </c>
      <c r="C37" s="79">
        <v>3739678</v>
      </c>
      <c r="D37" s="79">
        <v>703205</v>
      </c>
      <c r="E37" s="79">
        <v>21555</v>
      </c>
      <c r="F37" s="79">
        <v>613</v>
      </c>
      <c r="G37" s="79">
        <v>1210</v>
      </c>
      <c r="H37" s="79">
        <v>790</v>
      </c>
      <c r="I37" s="79">
        <v>114658</v>
      </c>
      <c r="J37" s="79" t="s">
        <v>31</v>
      </c>
      <c r="K37" s="79" t="s">
        <v>31</v>
      </c>
      <c r="L37" s="79">
        <v>3786</v>
      </c>
      <c r="M37" s="79">
        <v>2047</v>
      </c>
      <c r="N37" s="79">
        <v>1524674</v>
      </c>
      <c r="O37" s="79">
        <v>1255</v>
      </c>
      <c r="P37" s="79">
        <v>40789</v>
      </c>
      <c r="Q37" s="79">
        <v>72777</v>
      </c>
      <c r="R37" s="79">
        <v>15636</v>
      </c>
      <c r="S37" s="79">
        <v>327542</v>
      </c>
      <c r="T37" s="79" t="s">
        <v>31</v>
      </c>
      <c r="U37" s="79">
        <v>244813</v>
      </c>
      <c r="V37" s="79">
        <v>12097</v>
      </c>
      <c r="W37" s="79">
        <v>148308</v>
      </c>
      <c r="X37" s="79">
        <v>215554</v>
      </c>
      <c r="Y37" s="79">
        <v>63115</v>
      </c>
      <c r="Z37" s="79">
        <v>78054</v>
      </c>
      <c r="AA37" s="79">
        <v>147200</v>
      </c>
      <c r="AB37" s="80">
        <v>17</v>
      </c>
    </row>
    <row r="38" spans="1:28" s="81" customFormat="1" ht="15.75" customHeight="1" x14ac:dyDescent="0.15">
      <c r="A38" s="77">
        <v>18</v>
      </c>
      <c r="B38" s="78" t="s">
        <v>66</v>
      </c>
      <c r="C38" s="79">
        <v>5426958</v>
      </c>
      <c r="D38" s="79">
        <v>970038</v>
      </c>
      <c r="E38" s="79">
        <v>38619</v>
      </c>
      <c r="F38" s="79">
        <v>1048</v>
      </c>
      <c r="G38" s="79">
        <v>2078</v>
      </c>
      <c r="H38" s="79">
        <v>1367</v>
      </c>
      <c r="I38" s="79">
        <v>155610</v>
      </c>
      <c r="J38" s="79">
        <v>16534</v>
      </c>
      <c r="K38" s="79" t="s">
        <v>31</v>
      </c>
      <c r="L38" s="79">
        <v>6228</v>
      </c>
      <c r="M38" s="79">
        <v>5630</v>
      </c>
      <c r="N38" s="79">
        <v>1734828</v>
      </c>
      <c r="O38" s="79">
        <v>2301</v>
      </c>
      <c r="P38" s="79">
        <v>82846</v>
      </c>
      <c r="Q38" s="79">
        <v>73672</v>
      </c>
      <c r="R38" s="79">
        <v>21772</v>
      </c>
      <c r="S38" s="79">
        <v>448414</v>
      </c>
      <c r="T38" s="79" t="s">
        <v>31</v>
      </c>
      <c r="U38" s="79">
        <v>339451</v>
      </c>
      <c r="V38" s="79">
        <v>125688</v>
      </c>
      <c r="W38" s="79">
        <v>477161</v>
      </c>
      <c r="X38" s="79">
        <v>480157</v>
      </c>
      <c r="Y38" s="79">
        <v>121276</v>
      </c>
      <c r="Z38" s="79">
        <v>60882</v>
      </c>
      <c r="AA38" s="79">
        <v>261358</v>
      </c>
      <c r="AB38" s="80">
        <v>18</v>
      </c>
    </row>
    <row r="39" spans="1:28" s="81" customFormat="1" ht="15.75" customHeight="1" x14ac:dyDescent="0.15">
      <c r="A39" s="77">
        <v>19</v>
      </c>
      <c r="B39" s="78" t="s">
        <v>67</v>
      </c>
      <c r="C39" s="79">
        <v>13349265</v>
      </c>
      <c r="D39" s="79">
        <v>2197031</v>
      </c>
      <c r="E39" s="79">
        <v>146929</v>
      </c>
      <c r="F39" s="79">
        <v>2586</v>
      </c>
      <c r="G39" s="79">
        <v>5129</v>
      </c>
      <c r="H39" s="79">
        <v>3376</v>
      </c>
      <c r="I39" s="79">
        <v>386657</v>
      </c>
      <c r="J39" s="79">
        <v>1406</v>
      </c>
      <c r="K39" s="79" t="s">
        <v>31</v>
      </c>
      <c r="L39" s="79">
        <v>23715</v>
      </c>
      <c r="M39" s="79">
        <v>8081</v>
      </c>
      <c r="N39" s="79">
        <v>5383763</v>
      </c>
      <c r="O39" s="79">
        <v>6545</v>
      </c>
      <c r="P39" s="79">
        <v>270948</v>
      </c>
      <c r="Q39" s="79">
        <v>193188</v>
      </c>
      <c r="R39" s="79">
        <v>55731</v>
      </c>
      <c r="S39" s="79">
        <v>1008966</v>
      </c>
      <c r="T39" s="79" t="s">
        <v>31</v>
      </c>
      <c r="U39" s="79">
        <v>1246548</v>
      </c>
      <c r="V39" s="79">
        <v>27181</v>
      </c>
      <c r="W39" s="79">
        <v>264179</v>
      </c>
      <c r="X39" s="79">
        <v>974300</v>
      </c>
      <c r="Y39" s="79">
        <v>383049</v>
      </c>
      <c r="Z39" s="79">
        <v>170957</v>
      </c>
      <c r="AA39" s="79">
        <v>589000</v>
      </c>
      <c r="AB39" s="80">
        <v>19</v>
      </c>
    </row>
    <row r="40" spans="1:28" s="52" customFormat="1" ht="15.75" customHeight="1" x14ac:dyDescent="0.15">
      <c r="A40" s="64"/>
      <c r="B40" s="65" t="s">
        <v>68</v>
      </c>
      <c r="C40" s="66">
        <f>C41</f>
        <v>6649567</v>
      </c>
      <c r="D40" s="66">
        <f t="shared" ref="D40:AA40" si="8">D41</f>
        <v>725195</v>
      </c>
      <c r="E40" s="66">
        <f t="shared" si="8"/>
        <v>61561</v>
      </c>
      <c r="F40" s="66">
        <f t="shared" si="8"/>
        <v>722</v>
      </c>
      <c r="G40" s="66">
        <f t="shared" si="8"/>
        <v>1440</v>
      </c>
      <c r="H40" s="66">
        <f t="shared" si="8"/>
        <v>955</v>
      </c>
      <c r="I40" s="66">
        <f t="shared" si="8"/>
        <v>143558</v>
      </c>
      <c r="J40" s="66" t="s">
        <v>31</v>
      </c>
      <c r="K40" s="66" t="s">
        <v>31</v>
      </c>
      <c r="L40" s="66">
        <f t="shared" si="8"/>
        <v>9970</v>
      </c>
      <c r="M40" s="66">
        <f t="shared" si="8"/>
        <v>1449</v>
      </c>
      <c r="N40" s="66">
        <f t="shared" si="8"/>
        <v>2453808</v>
      </c>
      <c r="O40" s="66">
        <f t="shared" si="8"/>
        <v>1501</v>
      </c>
      <c r="P40" s="66">
        <f t="shared" si="8"/>
        <v>39210</v>
      </c>
      <c r="Q40" s="66">
        <f t="shared" si="8"/>
        <v>26754</v>
      </c>
      <c r="R40" s="66">
        <f t="shared" si="8"/>
        <v>24200</v>
      </c>
      <c r="S40" s="66">
        <f t="shared" si="8"/>
        <v>532584</v>
      </c>
      <c r="T40" s="66" t="s">
        <v>31</v>
      </c>
      <c r="U40" s="66">
        <f t="shared" si="8"/>
        <v>424944</v>
      </c>
      <c r="V40" s="66">
        <f t="shared" si="8"/>
        <v>30439</v>
      </c>
      <c r="W40" s="66">
        <f t="shared" si="8"/>
        <v>741952</v>
      </c>
      <c r="X40" s="66">
        <f t="shared" si="8"/>
        <v>728534</v>
      </c>
      <c r="Y40" s="66">
        <f t="shared" si="8"/>
        <v>76366</v>
      </c>
      <c r="Z40" s="66">
        <f t="shared" si="8"/>
        <v>134233</v>
      </c>
      <c r="AA40" s="66">
        <f t="shared" si="8"/>
        <v>490192</v>
      </c>
      <c r="AB40" s="67" t="s">
        <v>69</v>
      </c>
    </row>
    <row r="41" spans="1:28" s="22" customFormat="1" ht="15.75" customHeight="1" thickBot="1" x14ac:dyDescent="0.2">
      <c r="A41" s="82">
        <v>20</v>
      </c>
      <c r="B41" s="83" t="s">
        <v>70</v>
      </c>
      <c r="C41" s="84">
        <v>6649567</v>
      </c>
      <c r="D41" s="84">
        <v>725195</v>
      </c>
      <c r="E41" s="84">
        <v>61561</v>
      </c>
      <c r="F41" s="84">
        <v>722</v>
      </c>
      <c r="G41" s="84">
        <v>1440</v>
      </c>
      <c r="H41" s="84">
        <v>955</v>
      </c>
      <c r="I41" s="84">
        <v>143558</v>
      </c>
      <c r="J41" s="84" t="s">
        <v>31</v>
      </c>
      <c r="K41" s="32" t="s">
        <v>31</v>
      </c>
      <c r="L41" s="84">
        <v>9970</v>
      </c>
      <c r="M41" s="84">
        <v>1449</v>
      </c>
      <c r="N41" s="84">
        <v>2453808</v>
      </c>
      <c r="O41" s="84">
        <v>1501</v>
      </c>
      <c r="P41" s="84">
        <v>39210</v>
      </c>
      <c r="Q41" s="84">
        <v>26754</v>
      </c>
      <c r="R41" s="84">
        <v>24200</v>
      </c>
      <c r="S41" s="84">
        <v>532584</v>
      </c>
      <c r="T41" s="84" t="s">
        <v>31</v>
      </c>
      <c r="U41" s="84">
        <v>424944</v>
      </c>
      <c r="V41" s="84">
        <v>30439</v>
      </c>
      <c r="W41" s="84">
        <v>741952</v>
      </c>
      <c r="X41" s="84">
        <v>728534</v>
      </c>
      <c r="Y41" s="84">
        <v>76366</v>
      </c>
      <c r="Z41" s="84">
        <v>134233</v>
      </c>
      <c r="AA41" s="84">
        <v>490192</v>
      </c>
      <c r="AB41" s="85">
        <v>20</v>
      </c>
    </row>
    <row r="42" spans="1:28" ht="12.75" customHeight="1" x14ac:dyDescent="0.15">
      <c r="A42" s="1" t="s">
        <v>71</v>
      </c>
      <c r="E42" s="7"/>
      <c r="F42" s="7"/>
      <c r="G42" s="7"/>
      <c r="H42" s="7"/>
      <c r="I42" s="7"/>
      <c r="J42" s="86"/>
      <c r="K42" s="87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8"/>
    </row>
    <row r="43" spans="1:28" ht="12" customHeight="1" x14ac:dyDescent="0.15"/>
    <row r="45" spans="1:28" x14ac:dyDescent="0.15"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</row>
  </sheetData>
  <mergeCells count="1">
    <mergeCell ref="A6:B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髙森　真司（統計分析課）</dc:creator>
  <cp:lastModifiedBy>髙森　真司（統計分析課）</cp:lastModifiedBy>
  <dcterms:created xsi:type="dcterms:W3CDTF">2020-01-09T04:47:13Z</dcterms:created>
  <dcterms:modified xsi:type="dcterms:W3CDTF">2020-01-09T04:47:46Z</dcterms:modified>
</cp:coreProperties>
</file>