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2D79F49D-F3F3-4C35-81E1-9B408513AF07}" xr6:coauthVersionLast="36" xr6:coauthVersionMax="36" xr10:uidLastSave="{00000000-0000-0000-0000-000000000000}"/>
  <bookViews>
    <workbookView xWindow="0" yWindow="0" windowWidth="23700" windowHeight="8115" xr2:uid="{8E4BC194-019E-47B0-8EB3-0A30BC8A3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2" i="1" l="1"/>
  <c r="K71" i="1"/>
  <c r="I71" i="1"/>
  <c r="M71" i="1" s="1"/>
  <c r="M70" i="1"/>
  <c r="M68" i="1"/>
  <c r="K67" i="1"/>
  <c r="I67" i="1"/>
  <c r="M67" i="1" s="1"/>
  <c r="M66" i="1"/>
  <c r="M64" i="1"/>
  <c r="K63" i="1"/>
  <c r="I63" i="1"/>
  <c r="M63" i="1" s="1"/>
  <c r="M62" i="1"/>
  <c r="M60" i="1"/>
  <c r="K59" i="1"/>
  <c r="I59" i="1"/>
  <c r="M59" i="1" s="1"/>
  <c r="M58" i="1"/>
  <c r="M56" i="1"/>
  <c r="K55" i="1"/>
  <c r="I55" i="1"/>
  <c r="M55" i="1" s="1"/>
  <c r="M54" i="1"/>
  <c r="M52" i="1"/>
  <c r="K51" i="1"/>
  <c r="I51" i="1"/>
  <c r="M51" i="1" s="1"/>
  <c r="M50" i="1"/>
  <c r="M48" i="1"/>
  <c r="K47" i="1"/>
  <c r="I47" i="1"/>
  <c r="M47" i="1" s="1"/>
  <c r="M46" i="1"/>
  <c r="M44" i="1"/>
  <c r="K43" i="1"/>
  <c r="I43" i="1"/>
  <c r="M43" i="1" s="1"/>
  <c r="M42" i="1"/>
  <c r="M40" i="1"/>
  <c r="K39" i="1"/>
  <c r="I39" i="1"/>
  <c r="M39" i="1" s="1"/>
  <c r="M38" i="1"/>
  <c r="M36" i="1"/>
  <c r="K35" i="1"/>
  <c r="I35" i="1"/>
  <c r="M35" i="1" s="1"/>
  <c r="M34" i="1"/>
  <c r="M32" i="1"/>
  <c r="K31" i="1"/>
  <c r="I31" i="1"/>
  <c r="M31" i="1" s="1"/>
  <c r="M30" i="1"/>
  <c r="M29" i="1"/>
  <c r="M28" i="1"/>
  <c r="K27" i="1"/>
  <c r="I27" i="1"/>
  <c r="M27" i="1" s="1"/>
  <c r="M26" i="1"/>
  <c r="M24" i="1"/>
  <c r="K23" i="1"/>
  <c r="I23" i="1"/>
  <c r="M23" i="1" s="1"/>
  <c r="M22" i="1"/>
  <c r="M20" i="1"/>
  <c r="M19" i="1"/>
  <c r="K19" i="1"/>
  <c r="I19" i="1"/>
  <c r="M18" i="1"/>
  <c r="M16" i="1"/>
  <c r="K15" i="1"/>
  <c r="I15" i="1"/>
  <c r="M15" i="1" s="1"/>
  <c r="M14" i="1"/>
  <c r="M12" i="1"/>
  <c r="K11" i="1"/>
  <c r="I11" i="1"/>
  <c r="M11" i="1" s="1"/>
  <c r="M10" i="1"/>
</calcChain>
</file>

<file path=xl/sharedStrings.xml><?xml version="1.0" encoding="utf-8"?>
<sst xmlns="http://schemas.openxmlformats.org/spreadsheetml/2006/main" count="142" uniqueCount="69">
  <si>
    <t>12-5 　　国 　　道　　 の　</t>
    <phoneticPr fontId="4"/>
  </si>
  <si>
    <r>
      <t xml:space="preserve">　 交　　 通　　 量  </t>
    </r>
    <r>
      <rPr>
        <sz val="12"/>
        <rFont val="ＭＳ 明朝"/>
        <family val="1"/>
        <charset val="128"/>
      </rPr>
      <t>（平成2・6・9・11・17・22・27年度）　（続き）</t>
    </r>
    <rPh sb="33" eb="35">
      <t>ネンド</t>
    </rPh>
    <rPh sb="38" eb="39">
      <t>ツヅ</t>
    </rPh>
    <phoneticPr fontId="6"/>
  </si>
  <si>
    <t>調査日　平成27年10月</t>
    <phoneticPr fontId="6"/>
  </si>
  <si>
    <t>　　　（単位：人，台）</t>
  </si>
  <si>
    <t>路　線　名</t>
  </si>
  <si>
    <t>観測地点名</t>
  </si>
  <si>
    <t>観　測　区　分</t>
  </si>
  <si>
    <t>平　　　　成　　　　27　　　　年　　　　度</t>
    <phoneticPr fontId="6"/>
  </si>
  <si>
    <t>過　　　　年　　　　度　　　　交　　　　通　　　　量（自動車類）</t>
  </si>
  <si>
    <t>市</t>
  </si>
  <si>
    <t>区</t>
  </si>
  <si>
    <t>丁目</t>
  </si>
  <si>
    <t>歩行者類</t>
  </si>
  <si>
    <t>自転車類</t>
  </si>
  <si>
    <t>動力付二輪車類</t>
  </si>
  <si>
    <t>自　　　動　　　車　　　類</t>
  </si>
  <si>
    <t>昼夜率</t>
  </si>
  <si>
    <t>沿道状況</t>
  </si>
  <si>
    <t>平成 2 年度</t>
  </si>
  <si>
    <t>平成 6 年度</t>
  </si>
  <si>
    <t>平成 9 年度</t>
    <phoneticPr fontId="6"/>
  </si>
  <si>
    <t>平成11年度</t>
    <rPh sb="0" eb="2">
      <t>ヘイセイ</t>
    </rPh>
    <phoneticPr fontId="4"/>
  </si>
  <si>
    <t>平成17年度</t>
    <rPh sb="0" eb="2">
      <t>ヘイセイ</t>
    </rPh>
    <phoneticPr fontId="4"/>
  </si>
  <si>
    <t>平成22年度</t>
    <rPh sb="0" eb="2">
      <t>ヘイセイ</t>
    </rPh>
    <phoneticPr fontId="4"/>
  </si>
  <si>
    <t>小型車</t>
    <rPh sb="0" eb="3">
      <t>コガタシャ</t>
    </rPh>
    <phoneticPr fontId="9"/>
  </si>
  <si>
    <t>大型車</t>
    <rPh sb="0" eb="3">
      <t>オオガタシャ</t>
    </rPh>
    <phoneticPr fontId="9"/>
  </si>
  <si>
    <t>合計</t>
  </si>
  <si>
    <t>交通量</t>
  </si>
  <si>
    <t>郡</t>
  </si>
  <si>
    <t>町 村</t>
    <phoneticPr fontId="4"/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</si>
  <si>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</si>
  <si>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9"/>
  </si>
  <si>
    <t>バス・普通貨物車</t>
    <rPh sb="3" eb="5">
      <t>フツウ</t>
    </rPh>
    <rPh sb="5" eb="8">
      <t>カモツシャ</t>
    </rPh>
    <phoneticPr fontId="9"/>
  </si>
  <si>
    <t>一般国道
202号</t>
  </si>
  <si>
    <t>唐津市養母田  1)</t>
    <phoneticPr fontId="9"/>
  </si>
  <si>
    <t>昼</t>
  </si>
  <si>
    <t>平</t>
    <rPh sb="0" eb="1">
      <t>ヒラ</t>
    </rPh>
    <phoneticPr fontId="1"/>
  </si>
  <si>
    <t>夜</t>
  </si>
  <si>
    <t>計</t>
  </si>
  <si>
    <t>〃</t>
  </si>
  <si>
    <t>伊万里市立花町　１）</t>
    <rPh sb="4" eb="7">
      <t>タチバナマチ</t>
    </rPh>
    <phoneticPr fontId="9"/>
  </si>
  <si>
    <t>DID</t>
  </si>
  <si>
    <t>一般国道
203号</t>
  </si>
  <si>
    <t>唐津市相知町相知 1)</t>
    <rPh sb="0" eb="1">
      <t>カラ</t>
    </rPh>
    <rPh sb="1" eb="3">
      <t>ツシ</t>
    </rPh>
    <rPh sb="3" eb="6">
      <t>オウチチョウ</t>
    </rPh>
    <rPh sb="6" eb="8">
      <t>オウチ</t>
    </rPh>
    <phoneticPr fontId="4"/>
  </si>
  <si>
    <t>一般国道
204号</t>
  </si>
  <si>
    <t>唐津市佐志南3757-6  1)</t>
    <phoneticPr fontId="4"/>
  </si>
  <si>
    <t>市</t>
    <rPh sb="0" eb="1">
      <t>シ</t>
    </rPh>
    <phoneticPr fontId="1"/>
  </si>
  <si>
    <t>伊万里市黒川町黒塩　1）
築港バス停付近</t>
    <phoneticPr fontId="9"/>
  </si>
  <si>
    <t>一般国道
207号</t>
  </si>
  <si>
    <t>鹿島市大字高津原　1）
桜大橋横公園</t>
    <phoneticPr fontId="4"/>
  </si>
  <si>
    <t>藤津郡太良町大浦
字津ノ浦1808</t>
    <phoneticPr fontId="4"/>
  </si>
  <si>
    <t>一般国道
263号</t>
  </si>
  <si>
    <t>佐賀市三瀬村三瀬  
字岸高2851　</t>
    <phoneticPr fontId="4"/>
  </si>
  <si>
    <t>山</t>
    <rPh sb="0" eb="1">
      <t>ヤマ</t>
    </rPh>
    <phoneticPr fontId="1"/>
  </si>
  <si>
    <t>一般国道
264号</t>
  </si>
  <si>
    <t>佐賀市神野東3丁目13-11
三溝バス停付近</t>
  </si>
  <si>
    <t>佐賀市松原1丁目県庁前</t>
  </si>
  <si>
    <t>一般国道
323号</t>
  </si>
  <si>
    <t>佐賀市富士町大字上熊川  
小関橋バス停横</t>
    <phoneticPr fontId="4"/>
  </si>
  <si>
    <t>唐津市浜玉町南山</t>
    <phoneticPr fontId="4"/>
  </si>
  <si>
    <t>一般国道
444号</t>
  </si>
  <si>
    <t xml:space="preserve">杵島郡白石町大字　1）
福富下分2827-6  </t>
    <phoneticPr fontId="4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</si>
  <si>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4"/>
  </si>
  <si>
    <t xml:space="preserve">武雄南ＩＣ～波佐見有田ＩＣ
                       </t>
    <phoneticPr fontId="4"/>
  </si>
  <si>
    <t>一般国道
498号</t>
  </si>
  <si>
    <t>嬉野市塩田町大字五町田  
字五町田</t>
    <phoneticPr fontId="4"/>
  </si>
  <si>
    <t xml:space="preserve">西松浦郡有田町岳  1)
</t>
    <phoneticPr fontId="4"/>
  </si>
  <si>
    <t>資料：県道路課「道路交通情勢調査」</t>
    <rPh sb="12" eb="14">
      <t>ジョウセイ</t>
    </rPh>
    <phoneticPr fontId="6"/>
  </si>
  <si>
    <t>（注1）平成27年度より観測地点名が変更になった。</t>
    <rPh sb="1" eb="2">
      <t>チュウ</t>
    </rPh>
    <rPh sb="4" eb="6">
      <t>ヘイセイ</t>
    </rPh>
    <rPh sb="8" eb="10">
      <t>ネンド</t>
    </rPh>
    <rPh sb="12" eb="14">
      <t>カンソク</t>
    </rPh>
    <rPh sb="14" eb="16">
      <t>チテン</t>
    </rPh>
    <rPh sb="16" eb="17">
      <t>メイ</t>
    </rPh>
    <rPh sb="18" eb="20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</si>
</sst>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;&quot;－&quot;"/>
    <numFmt numFmtId="177" formatCode="#\ ###\ ###"/>
    <numFmt numFmtId="178" formatCode="#,##0.00;;&quot;－&quot;"/>
    <numFmt numFmtId="179" formatCode="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distributed" textRotation="255" justifyLastLine="1"/>
    </xf>
    <xf numFmtId="0" fontId="7" fillId="2" borderId="7" xfId="1" applyFont="1" applyFill="1" applyBorder="1" applyAlignment="1">
      <alignment horizontal="center" vertical="distributed" textRotation="255" justifyLastLine="1"/>
    </xf>
    <xf numFmtId="0" fontId="7" fillId="2" borderId="16" xfId="1" applyFont="1" applyFill="1" applyBorder="1" applyAlignment="1">
      <alignment horizontal="center" vertical="center" textRotation="255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top" textRotation="255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textRotation="255"/>
    </xf>
    <xf numFmtId="0" fontId="7" fillId="2" borderId="19" xfId="1" applyFont="1" applyFill="1" applyBorder="1" applyAlignment="1">
      <alignment horizontal="center" vertical="distributed" textRotation="255" justifyLastLine="1"/>
    </xf>
    <xf numFmtId="0" fontId="7" fillId="2" borderId="17" xfId="1" applyFont="1" applyFill="1" applyBorder="1" applyAlignment="1">
      <alignment horizontal="center" vertical="distributed" textRotation="255" justifyLastLine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distributed" textRotation="255" justifyLastLine="1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7" fillId="2" borderId="22" xfId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vertical="center"/>
    </xf>
    <xf numFmtId="2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177" fontId="7" fillId="2" borderId="0" xfId="1" applyNumberFormat="1" applyFont="1" applyFill="1" applyBorder="1" applyAlignment="1">
      <alignment vertical="center"/>
    </xf>
    <xf numFmtId="2" fontId="7" fillId="2" borderId="0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3" fontId="7" fillId="2" borderId="0" xfId="1" applyNumberFormat="1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179" fontId="7" fillId="2" borderId="0" xfId="1" applyNumberFormat="1" applyFont="1" applyFill="1" applyAlignment="1">
      <alignment vertical="center"/>
    </xf>
    <xf numFmtId="0" fontId="7" fillId="2" borderId="15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178" fontId="7" fillId="2" borderId="0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/>
    </xf>
    <xf numFmtId="3" fontId="7" fillId="2" borderId="18" xfId="1" applyNumberFormat="1" applyFont="1" applyFill="1" applyBorder="1" applyAlignment="1">
      <alignment vertical="center"/>
    </xf>
    <xf numFmtId="177" fontId="7" fillId="2" borderId="18" xfId="1" applyNumberFormat="1" applyFont="1" applyFill="1" applyBorder="1" applyAlignment="1">
      <alignment vertical="center"/>
    </xf>
    <xf numFmtId="2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178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</cellXfs>
  <cellStyles count="2">
    <cellStyle name="標準" xfId="0" builtinId="0"/>
    <cellStyle name="標準_1014 運輸及び通信（表109～116）" xfId="1" xr:uid="{0A142A15-30C8-4E17-B6D9-102956D93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8FC2-0288-4E00-AD09-DFC79D1BE16C}">
  <dimension ref="A1:AA75"/>
  <sheetViews>
    <sheetView tabSelected="1" topLeftCell="A47" workbookViewId="0">
      <selection sqref="A1:XFD1048576"/>
    </sheetView>
  </sheetViews>
  <sheetFormatPr defaultColWidth="8" defaultRowHeight="11.25" x14ac:dyDescent="0.4"/>
  <cols>
    <col min="1" max="1" width="8.125" style="3" customWidth="1"/>
    <col min="2" max="4" width="7.5" style="3" customWidth="1"/>
    <col min="5" max="8" width="6.25" style="3" customWidth="1"/>
    <col min="9" max="12" width="8.25" style="3" customWidth="1"/>
    <col min="13" max="15" width="8.625" style="3" customWidth="1"/>
    <col min="16" max="256" width="8" style="3"/>
    <col min="257" max="257" width="8.125" style="3" customWidth="1"/>
    <col min="258" max="260" width="7.5" style="3" customWidth="1"/>
    <col min="261" max="264" width="6.25" style="3" customWidth="1"/>
    <col min="265" max="268" width="8.25" style="3" customWidth="1"/>
    <col min="269" max="271" width="8.625" style="3" customWidth="1"/>
    <col min="272" max="512" width="8" style="3"/>
    <col min="513" max="513" width="8.125" style="3" customWidth="1"/>
    <col min="514" max="516" width="7.5" style="3" customWidth="1"/>
    <col min="517" max="520" width="6.25" style="3" customWidth="1"/>
    <col min="521" max="524" width="8.25" style="3" customWidth="1"/>
    <col min="525" max="527" width="8.625" style="3" customWidth="1"/>
    <col min="528" max="768" width="8" style="3"/>
    <col min="769" max="769" width="8.125" style="3" customWidth="1"/>
    <col min="770" max="772" width="7.5" style="3" customWidth="1"/>
    <col min="773" max="776" width="6.25" style="3" customWidth="1"/>
    <col min="777" max="780" width="8.25" style="3" customWidth="1"/>
    <col min="781" max="783" width="8.625" style="3" customWidth="1"/>
    <col min="784" max="1024" width="8" style="3"/>
    <col min="1025" max="1025" width="8.125" style="3" customWidth="1"/>
    <col min="1026" max="1028" width="7.5" style="3" customWidth="1"/>
    <col min="1029" max="1032" width="6.25" style="3" customWidth="1"/>
    <col min="1033" max="1036" width="8.25" style="3" customWidth="1"/>
    <col min="1037" max="1039" width="8.625" style="3" customWidth="1"/>
    <col min="1040" max="1280" width="8" style="3"/>
    <col min="1281" max="1281" width="8.125" style="3" customWidth="1"/>
    <col min="1282" max="1284" width="7.5" style="3" customWidth="1"/>
    <col min="1285" max="1288" width="6.25" style="3" customWidth="1"/>
    <col min="1289" max="1292" width="8.25" style="3" customWidth="1"/>
    <col min="1293" max="1295" width="8.625" style="3" customWidth="1"/>
    <col min="1296" max="1536" width="8" style="3"/>
    <col min="1537" max="1537" width="8.125" style="3" customWidth="1"/>
    <col min="1538" max="1540" width="7.5" style="3" customWidth="1"/>
    <col min="1541" max="1544" width="6.25" style="3" customWidth="1"/>
    <col min="1545" max="1548" width="8.25" style="3" customWidth="1"/>
    <col min="1549" max="1551" width="8.625" style="3" customWidth="1"/>
    <col min="1552" max="1792" width="8" style="3"/>
    <col min="1793" max="1793" width="8.125" style="3" customWidth="1"/>
    <col min="1794" max="1796" width="7.5" style="3" customWidth="1"/>
    <col min="1797" max="1800" width="6.25" style="3" customWidth="1"/>
    <col min="1801" max="1804" width="8.25" style="3" customWidth="1"/>
    <col min="1805" max="1807" width="8.625" style="3" customWidth="1"/>
    <col min="1808" max="2048" width="8" style="3"/>
    <col min="2049" max="2049" width="8.125" style="3" customWidth="1"/>
    <col min="2050" max="2052" width="7.5" style="3" customWidth="1"/>
    <col min="2053" max="2056" width="6.25" style="3" customWidth="1"/>
    <col min="2057" max="2060" width="8.25" style="3" customWidth="1"/>
    <col min="2061" max="2063" width="8.625" style="3" customWidth="1"/>
    <col min="2064" max="2304" width="8" style="3"/>
    <col min="2305" max="2305" width="8.125" style="3" customWidth="1"/>
    <col min="2306" max="2308" width="7.5" style="3" customWidth="1"/>
    <col min="2309" max="2312" width="6.25" style="3" customWidth="1"/>
    <col min="2313" max="2316" width="8.25" style="3" customWidth="1"/>
    <col min="2317" max="2319" width="8.625" style="3" customWidth="1"/>
    <col min="2320" max="2560" width="8" style="3"/>
    <col min="2561" max="2561" width="8.125" style="3" customWidth="1"/>
    <col min="2562" max="2564" width="7.5" style="3" customWidth="1"/>
    <col min="2565" max="2568" width="6.25" style="3" customWidth="1"/>
    <col min="2569" max="2572" width="8.25" style="3" customWidth="1"/>
    <col min="2573" max="2575" width="8.625" style="3" customWidth="1"/>
    <col min="2576" max="2816" width="8" style="3"/>
    <col min="2817" max="2817" width="8.125" style="3" customWidth="1"/>
    <col min="2818" max="2820" width="7.5" style="3" customWidth="1"/>
    <col min="2821" max="2824" width="6.25" style="3" customWidth="1"/>
    <col min="2825" max="2828" width="8.25" style="3" customWidth="1"/>
    <col min="2829" max="2831" width="8.625" style="3" customWidth="1"/>
    <col min="2832" max="3072" width="8" style="3"/>
    <col min="3073" max="3073" width="8.125" style="3" customWidth="1"/>
    <col min="3074" max="3076" width="7.5" style="3" customWidth="1"/>
    <col min="3077" max="3080" width="6.25" style="3" customWidth="1"/>
    <col min="3081" max="3084" width="8.25" style="3" customWidth="1"/>
    <col min="3085" max="3087" width="8.625" style="3" customWidth="1"/>
    <col min="3088" max="3328" width="8" style="3"/>
    <col min="3329" max="3329" width="8.125" style="3" customWidth="1"/>
    <col min="3330" max="3332" width="7.5" style="3" customWidth="1"/>
    <col min="3333" max="3336" width="6.25" style="3" customWidth="1"/>
    <col min="3337" max="3340" width="8.25" style="3" customWidth="1"/>
    <col min="3341" max="3343" width="8.625" style="3" customWidth="1"/>
    <col min="3344" max="3584" width="8" style="3"/>
    <col min="3585" max="3585" width="8.125" style="3" customWidth="1"/>
    <col min="3586" max="3588" width="7.5" style="3" customWidth="1"/>
    <col min="3589" max="3592" width="6.25" style="3" customWidth="1"/>
    <col min="3593" max="3596" width="8.25" style="3" customWidth="1"/>
    <col min="3597" max="3599" width="8.625" style="3" customWidth="1"/>
    <col min="3600" max="3840" width="8" style="3"/>
    <col min="3841" max="3841" width="8.125" style="3" customWidth="1"/>
    <col min="3842" max="3844" width="7.5" style="3" customWidth="1"/>
    <col min="3845" max="3848" width="6.25" style="3" customWidth="1"/>
    <col min="3849" max="3852" width="8.25" style="3" customWidth="1"/>
    <col min="3853" max="3855" width="8.625" style="3" customWidth="1"/>
    <col min="3856" max="4096" width="8" style="3"/>
    <col min="4097" max="4097" width="8.125" style="3" customWidth="1"/>
    <col min="4098" max="4100" width="7.5" style="3" customWidth="1"/>
    <col min="4101" max="4104" width="6.25" style="3" customWidth="1"/>
    <col min="4105" max="4108" width="8.25" style="3" customWidth="1"/>
    <col min="4109" max="4111" width="8.625" style="3" customWidth="1"/>
    <col min="4112" max="4352" width="8" style="3"/>
    <col min="4353" max="4353" width="8.125" style="3" customWidth="1"/>
    <col min="4354" max="4356" width="7.5" style="3" customWidth="1"/>
    <col min="4357" max="4360" width="6.25" style="3" customWidth="1"/>
    <col min="4361" max="4364" width="8.25" style="3" customWidth="1"/>
    <col min="4365" max="4367" width="8.625" style="3" customWidth="1"/>
    <col min="4368" max="4608" width="8" style="3"/>
    <col min="4609" max="4609" width="8.125" style="3" customWidth="1"/>
    <col min="4610" max="4612" width="7.5" style="3" customWidth="1"/>
    <col min="4613" max="4616" width="6.25" style="3" customWidth="1"/>
    <col min="4617" max="4620" width="8.25" style="3" customWidth="1"/>
    <col min="4621" max="4623" width="8.625" style="3" customWidth="1"/>
    <col min="4624" max="4864" width="8" style="3"/>
    <col min="4865" max="4865" width="8.125" style="3" customWidth="1"/>
    <col min="4866" max="4868" width="7.5" style="3" customWidth="1"/>
    <col min="4869" max="4872" width="6.25" style="3" customWidth="1"/>
    <col min="4873" max="4876" width="8.25" style="3" customWidth="1"/>
    <col min="4877" max="4879" width="8.625" style="3" customWidth="1"/>
    <col min="4880" max="5120" width="8" style="3"/>
    <col min="5121" max="5121" width="8.125" style="3" customWidth="1"/>
    <col min="5122" max="5124" width="7.5" style="3" customWidth="1"/>
    <col min="5125" max="5128" width="6.25" style="3" customWidth="1"/>
    <col min="5129" max="5132" width="8.25" style="3" customWidth="1"/>
    <col min="5133" max="5135" width="8.625" style="3" customWidth="1"/>
    <col min="5136" max="5376" width="8" style="3"/>
    <col min="5377" max="5377" width="8.125" style="3" customWidth="1"/>
    <col min="5378" max="5380" width="7.5" style="3" customWidth="1"/>
    <col min="5381" max="5384" width="6.25" style="3" customWidth="1"/>
    <col min="5385" max="5388" width="8.25" style="3" customWidth="1"/>
    <col min="5389" max="5391" width="8.625" style="3" customWidth="1"/>
    <col min="5392" max="5632" width="8" style="3"/>
    <col min="5633" max="5633" width="8.125" style="3" customWidth="1"/>
    <col min="5634" max="5636" width="7.5" style="3" customWidth="1"/>
    <col min="5637" max="5640" width="6.25" style="3" customWidth="1"/>
    <col min="5641" max="5644" width="8.25" style="3" customWidth="1"/>
    <col min="5645" max="5647" width="8.625" style="3" customWidth="1"/>
    <col min="5648" max="5888" width="8" style="3"/>
    <col min="5889" max="5889" width="8.125" style="3" customWidth="1"/>
    <col min="5890" max="5892" width="7.5" style="3" customWidth="1"/>
    <col min="5893" max="5896" width="6.25" style="3" customWidth="1"/>
    <col min="5897" max="5900" width="8.25" style="3" customWidth="1"/>
    <col min="5901" max="5903" width="8.625" style="3" customWidth="1"/>
    <col min="5904" max="6144" width="8" style="3"/>
    <col min="6145" max="6145" width="8.125" style="3" customWidth="1"/>
    <col min="6146" max="6148" width="7.5" style="3" customWidth="1"/>
    <col min="6149" max="6152" width="6.25" style="3" customWidth="1"/>
    <col min="6153" max="6156" width="8.25" style="3" customWidth="1"/>
    <col min="6157" max="6159" width="8.625" style="3" customWidth="1"/>
    <col min="6160" max="6400" width="8" style="3"/>
    <col min="6401" max="6401" width="8.125" style="3" customWidth="1"/>
    <col min="6402" max="6404" width="7.5" style="3" customWidth="1"/>
    <col min="6405" max="6408" width="6.25" style="3" customWidth="1"/>
    <col min="6409" max="6412" width="8.25" style="3" customWidth="1"/>
    <col min="6413" max="6415" width="8.625" style="3" customWidth="1"/>
    <col min="6416" max="6656" width="8" style="3"/>
    <col min="6657" max="6657" width="8.125" style="3" customWidth="1"/>
    <col min="6658" max="6660" width="7.5" style="3" customWidth="1"/>
    <col min="6661" max="6664" width="6.25" style="3" customWidth="1"/>
    <col min="6665" max="6668" width="8.25" style="3" customWidth="1"/>
    <col min="6669" max="6671" width="8.625" style="3" customWidth="1"/>
    <col min="6672" max="6912" width="8" style="3"/>
    <col min="6913" max="6913" width="8.125" style="3" customWidth="1"/>
    <col min="6914" max="6916" width="7.5" style="3" customWidth="1"/>
    <col min="6917" max="6920" width="6.25" style="3" customWidth="1"/>
    <col min="6921" max="6924" width="8.25" style="3" customWidth="1"/>
    <col min="6925" max="6927" width="8.625" style="3" customWidth="1"/>
    <col min="6928" max="7168" width="8" style="3"/>
    <col min="7169" max="7169" width="8.125" style="3" customWidth="1"/>
    <col min="7170" max="7172" width="7.5" style="3" customWidth="1"/>
    <col min="7173" max="7176" width="6.25" style="3" customWidth="1"/>
    <col min="7177" max="7180" width="8.25" style="3" customWidth="1"/>
    <col min="7181" max="7183" width="8.625" style="3" customWidth="1"/>
    <col min="7184" max="7424" width="8" style="3"/>
    <col min="7425" max="7425" width="8.125" style="3" customWidth="1"/>
    <col min="7426" max="7428" width="7.5" style="3" customWidth="1"/>
    <col min="7429" max="7432" width="6.25" style="3" customWidth="1"/>
    <col min="7433" max="7436" width="8.25" style="3" customWidth="1"/>
    <col min="7437" max="7439" width="8.625" style="3" customWidth="1"/>
    <col min="7440" max="7680" width="8" style="3"/>
    <col min="7681" max="7681" width="8.125" style="3" customWidth="1"/>
    <col min="7682" max="7684" width="7.5" style="3" customWidth="1"/>
    <col min="7685" max="7688" width="6.25" style="3" customWidth="1"/>
    <col min="7689" max="7692" width="8.25" style="3" customWidth="1"/>
    <col min="7693" max="7695" width="8.625" style="3" customWidth="1"/>
    <col min="7696" max="7936" width="8" style="3"/>
    <col min="7937" max="7937" width="8.125" style="3" customWidth="1"/>
    <col min="7938" max="7940" width="7.5" style="3" customWidth="1"/>
    <col min="7941" max="7944" width="6.25" style="3" customWidth="1"/>
    <col min="7945" max="7948" width="8.25" style="3" customWidth="1"/>
    <col min="7949" max="7951" width="8.625" style="3" customWidth="1"/>
    <col min="7952" max="8192" width="8" style="3"/>
    <col min="8193" max="8193" width="8.125" style="3" customWidth="1"/>
    <col min="8194" max="8196" width="7.5" style="3" customWidth="1"/>
    <col min="8197" max="8200" width="6.25" style="3" customWidth="1"/>
    <col min="8201" max="8204" width="8.25" style="3" customWidth="1"/>
    <col min="8205" max="8207" width="8.625" style="3" customWidth="1"/>
    <col min="8208" max="8448" width="8" style="3"/>
    <col min="8449" max="8449" width="8.125" style="3" customWidth="1"/>
    <col min="8450" max="8452" width="7.5" style="3" customWidth="1"/>
    <col min="8453" max="8456" width="6.25" style="3" customWidth="1"/>
    <col min="8457" max="8460" width="8.25" style="3" customWidth="1"/>
    <col min="8461" max="8463" width="8.625" style="3" customWidth="1"/>
    <col min="8464" max="8704" width="8" style="3"/>
    <col min="8705" max="8705" width="8.125" style="3" customWidth="1"/>
    <col min="8706" max="8708" width="7.5" style="3" customWidth="1"/>
    <col min="8709" max="8712" width="6.25" style="3" customWidth="1"/>
    <col min="8713" max="8716" width="8.25" style="3" customWidth="1"/>
    <col min="8717" max="8719" width="8.625" style="3" customWidth="1"/>
    <col min="8720" max="8960" width="8" style="3"/>
    <col min="8961" max="8961" width="8.125" style="3" customWidth="1"/>
    <col min="8962" max="8964" width="7.5" style="3" customWidth="1"/>
    <col min="8965" max="8968" width="6.25" style="3" customWidth="1"/>
    <col min="8969" max="8972" width="8.25" style="3" customWidth="1"/>
    <col min="8973" max="8975" width="8.625" style="3" customWidth="1"/>
    <col min="8976" max="9216" width="8" style="3"/>
    <col min="9217" max="9217" width="8.125" style="3" customWidth="1"/>
    <col min="9218" max="9220" width="7.5" style="3" customWidth="1"/>
    <col min="9221" max="9224" width="6.25" style="3" customWidth="1"/>
    <col min="9225" max="9228" width="8.25" style="3" customWidth="1"/>
    <col min="9229" max="9231" width="8.625" style="3" customWidth="1"/>
    <col min="9232" max="9472" width="8" style="3"/>
    <col min="9473" max="9473" width="8.125" style="3" customWidth="1"/>
    <col min="9474" max="9476" width="7.5" style="3" customWidth="1"/>
    <col min="9477" max="9480" width="6.25" style="3" customWidth="1"/>
    <col min="9481" max="9484" width="8.25" style="3" customWidth="1"/>
    <col min="9485" max="9487" width="8.625" style="3" customWidth="1"/>
    <col min="9488" max="9728" width="8" style="3"/>
    <col min="9729" max="9729" width="8.125" style="3" customWidth="1"/>
    <col min="9730" max="9732" width="7.5" style="3" customWidth="1"/>
    <col min="9733" max="9736" width="6.25" style="3" customWidth="1"/>
    <col min="9737" max="9740" width="8.25" style="3" customWidth="1"/>
    <col min="9741" max="9743" width="8.625" style="3" customWidth="1"/>
    <col min="9744" max="9984" width="8" style="3"/>
    <col min="9985" max="9985" width="8.125" style="3" customWidth="1"/>
    <col min="9986" max="9988" width="7.5" style="3" customWidth="1"/>
    <col min="9989" max="9992" width="6.25" style="3" customWidth="1"/>
    <col min="9993" max="9996" width="8.25" style="3" customWidth="1"/>
    <col min="9997" max="9999" width="8.625" style="3" customWidth="1"/>
    <col min="10000" max="10240" width="8" style="3"/>
    <col min="10241" max="10241" width="8.125" style="3" customWidth="1"/>
    <col min="10242" max="10244" width="7.5" style="3" customWidth="1"/>
    <col min="10245" max="10248" width="6.25" style="3" customWidth="1"/>
    <col min="10249" max="10252" width="8.25" style="3" customWidth="1"/>
    <col min="10253" max="10255" width="8.625" style="3" customWidth="1"/>
    <col min="10256" max="10496" width="8" style="3"/>
    <col min="10497" max="10497" width="8.125" style="3" customWidth="1"/>
    <col min="10498" max="10500" width="7.5" style="3" customWidth="1"/>
    <col min="10501" max="10504" width="6.25" style="3" customWidth="1"/>
    <col min="10505" max="10508" width="8.25" style="3" customWidth="1"/>
    <col min="10509" max="10511" width="8.625" style="3" customWidth="1"/>
    <col min="10512" max="10752" width="8" style="3"/>
    <col min="10753" max="10753" width="8.125" style="3" customWidth="1"/>
    <col min="10754" max="10756" width="7.5" style="3" customWidth="1"/>
    <col min="10757" max="10760" width="6.25" style="3" customWidth="1"/>
    <col min="10761" max="10764" width="8.25" style="3" customWidth="1"/>
    <col min="10765" max="10767" width="8.625" style="3" customWidth="1"/>
    <col min="10768" max="11008" width="8" style="3"/>
    <col min="11009" max="11009" width="8.125" style="3" customWidth="1"/>
    <col min="11010" max="11012" width="7.5" style="3" customWidth="1"/>
    <col min="11013" max="11016" width="6.25" style="3" customWidth="1"/>
    <col min="11017" max="11020" width="8.25" style="3" customWidth="1"/>
    <col min="11021" max="11023" width="8.625" style="3" customWidth="1"/>
    <col min="11024" max="11264" width="8" style="3"/>
    <col min="11265" max="11265" width="8.125" style="3" customWidth="1"/>
    <col min="11266" max="11268" width="7.5" style="3" customWidth="1"/>
    <col min="11269" max="11272" width="6.25" style="3" customWidth="1"/>
    <col min="11273" max="11276" width="8.25" style="3" customWidth="1"/>
    <col min="11277" max="11279" width="8.625" style="3" customWidth="1"/>
    <col min="11280" max="11520" width="8" style="3"/>
    <col min="11521" max="11521" width="8.125" style="3" customWidth="1"/>
    <col min="11522" max="11524" width="7.5" style="3" customWidth="1"/>
    <col min="11525" max="11528" width="6.25" style="3" customWidth="1"/>
    <col min="11529" max="11532" width="8.25" style="3" customWidth="1"/>
    <col min="11533" max="11535" width="8.625" style="3" customWidth="1"/>
    <col min="11536" max="11776" width="8" style="3"/>
    <col min="11777" max="11777" width="8.125" style="3" customWidth="1"/>
    <col min="11778" max="11780" width="7.5" style="3" customWidth="1"/>
    <col min="11781" max="11784" width="6.25" style="3" customWidth="1"/>
    <col min="11785" max="11788" width="8.25" style="3" customWidth="1"/>
    <col min="11789" max="11791" width="8.625" style="3" customWidth="1"/>
    <col min="11792" max="12032" width="8" style="3"/>
    <col min="12033" max="12033" width="8.125" style="3" customWidth="1"/>
    <col min="12034" max="12036" width="7.5" style="3" customWidth="1"/>
    <col min="12037" max="12040" width="6.25" style="3" customWidth="1"/>
    <col min="12041" max="12044" width="8.25" style="3" customWidth="1"/>
    <col min="12045" max="12047" width="8.625" style="3" customWidth="1"/>
    <col min="12048" max="12288" width="8" style="3"/>
    <col min="12289" max="12289" width="8.125" style="3" customWidth="1"/>
    <col min="12290" max="12292" width="7.5" style="3" customWidth="1"/>
    <col min="12293" max="12296" width="6.25" style="3" customWidth="1"/>
    <col min="12297" max="12300" width="8.25" style="3" customWidth="1"/>
    <col min="12301" max="12303" width="8.625" style="3" customWidth="1"/>
    <col min="12304" max="12544" width="8" style="3"/>
    <col min="12545" max="12545" width="8.125" style="3" customWidth="1"/>
    <col min="12546" max="12548" width="7.5" style="3" customWidth="1"/>
    <col min="12549" max="12552" width="6.25" style="3" customWidth="1"/>
    <col min="12553" max="12556" width="8.25" style="3" customWidth="1"/>
    <col min="12557" max="12559" width="8.625" style="3" customWidth="1"/>
    <col min="12560" max="12800" width="8" style="3"/>
    <col min="12801" max="12801" width="8.125" style="3" customWidth="1"/>
    <col min="12802" max="12804" width="7.5" style="3" customWidth="1"/>
    <col min="12805" max="12808" width="6.25" style="3" customWidth="1"/>
    <col min="12809" max="12812" width="8.25" style="3" customWidth="1"/>
    <col min="12813" max="12815" width="8.625" style="3" customWidth="1"/>
    <col min="12816" max="13056" width="8" style="3"/>
    <col min="13057" max="13057" width="8.125" style="3" customWidth="1"/>
    <col min="13058" max="13060" width="7.5" style="3" customWidth="1"/>
    <col min="13061" max="13064" width="6.25" style="3" customWidth="1"/>
    <col min="13065" max="13068" width="8.25" style="3" customWidth="1"/>
    <col min="13069" max="13071" width="8.625" style="3" customWidth="1"/>
    <col min="13072" max="13312" width="8" style="3"/>
    <col min="13313" max="13313" width="8.125" style="3" customWidth="1"/>
    <col min="13314" max="13316" width="7.5" style="3" customWidth="1"/>
    <col min="13317" max="13320" width="6.25" style="3" customWidth="1"/>
    <col min="13321" max="13324" width="8.25" style="3" customWidth="1"/>
    <col min="13325" max="13327" width="8.625" style="3" customWidth="1"/>
    <col min="13328" max="13568" width="8" style="3"/>
    <col min="13569" max="13569" width="8.125" style="3" customWidth="1"/>
    <col min="13570" max="13572" width="7.5" style="3" customWidth="1"/>
    <col min="13573" max="13576" width="6.25" style="3" customWidth="1"/>
    <col min="13577" max="13580" width="8.25" style="3" customWidth="1"/>
    <col min="13581" max="13583" width="8.625" style="3" customWidth="1"/>
    <col min="13584" max="13824" width="8" style="3"/>
    <col min="13825" max="13825" width="8.125" style="3" customWidth="1"/>
    <col min="13826" max="13828" width="7.5" style="3" customWidth="1"/>
    <col min="13829" max="13832" width="6.25" style="3" customWidth="1"/>
    <col min="13833" max="13836" width="8.25" style="3" customWidth="1"/>
    <col min="13837" max="13839" width="8.625" style="3" customWidth="1"/>
    <col min="13840" max="14080" width="8" style="3"/>
    <col min="14081" max="14081" width="8.125" style="3" customWidth="1"/>
    <col min="14082" max="14084" width="7.5" style="3" customWidth="1"/>
    <col min="14085" max="14088" width="6.25" style="3" customWidth="1"/>
    <col min="14089" max="14092" width="8.25" style="3" customWidth="1"/>
    <col min="14093" max="14095" width="8.625" style="3" customWidth="1"/>
    <col min="14096" max="14336" width="8" style="3"/>
    <col min="14337" max="14337" width="8.125" style="3" customWidth="1"/>
    <col min="14338" max="14340" width="7.5" style="3" customWidth="1"/>
    <col min="14341" max="14344" width="6.25" style="3" customWidth="1"/>
    <col min="14345" max="14348" width="8.25" style="3" customWidth="1"/>
    <col min="14349" max="14351" width="8.625" style="3" customWidth="1"/>
    <col min="14352" max="14592" width="8" style="3"/>
    <col min="14593" max="14593" width="8.125" style="3" customWidth="1"/>
    <col min="14594" max="14596" width="7.5" style="3" customWidth="1"/>
    <col min="14597" max="14600" width="6.25" style="3" customWidth="1"/>
    <col min="14601" max="14604" width="8.25" style="3" customWidth="1"/>
    <col min="14605" max="14607" width="8.625" style="3" customWidth="1"/>
    <col min="14608" max="14848" width="8" style="3"/>
    <col min="14849" max="14849" width="8.125" style="3" customWidth="1"/>
    <col min="14850" max="14852" width="7.5" style="3" customWidth="1"/>
    <col min="14853" max="14856" width="6.25" style="3" customWidth="1"/>
    <col min="14857" max="14860" width="8.25" style="3" customWidth="1"/>
    <col min="14861" max="14863" width="8.625" style="3" customWidth="1"/>
    <col min="14864" max="15104" width="8" style="3"/>
    <col min="15105" max="15105" width="8.125" style="3" customWidth="1"/>
    <col min="15106" max="15108" width="7.5" style="3" customWidth="1"/>
    <col min="15109" max="15112" width="6.25" style="3" customWidth="1"/>
    <col min="15113" max="15116" width="8.25" style="3" customWidth="1"/>
    <col min="15117" max="15119" width="8.625" style="3" customWidth="1"/>
    <col min="15120" max="15360" width="8" style="3"/>
    <col min="15361" max="15361" width="8.125" style="3" customWidth="1"/>
    <col min="15362" max="15364" width="7.5" style="3" customWidth="1"/>
    <col min="15365" max="15368" width="6.25" style="3" customWidth="1"/>
    <col min="15369" max="15372" width="8.25" style="3" customWidth="1"/>
    <col min="15373" max="15375" width="8.625" style="3" customWidth="1"/>
    <col min="15376" max="15616" width="8" style="3"/>
    <col min="15617" max="15617" width="8.125" style="3" customWidth="1"/>
    <col min="15618" max="15620" width="7.5" style="3" customWidth="1"/>
    <col min="15621" max="15624" width="6.25" style="3" customWidth="1"/>
    <col min="15625" max="15628" width="8.25" style="3" customWidth="1"/>
    <col min="15629" max="15631" width="8.625" style="3" customWidth="1"/>
    <col min="15632" max="15872" width="8" style="3"/>
    <col min="15873" max="15873" width="8.125" style="3" customWidth="1"/>
    <col min="15874" max="15876" width="7.5" style="3" customWidth="1"/>
    <col min="15877" max="15880" width="6.25" style="3" customWidth="1"/>
    <col min="15881" max="15884" width="8.25" style="3" customWidth="1"/>
    <col min="15885" max="15887" width="8.625" style="3" customWidth="1"/>
    <col min="15888" max="16128" width="8" style="3"/>
    <col min="16129" max="16129" width="8.125" style="3" customWidth="1"/>
    <col min="16130" max="16132" width="7.5" style="3" customWidth="1"/>
    <col min="16133" max="16136" width="6.25" style="3" customWidth="1"/>
    <col min="16137" max="16140" width="8.25" style="3" customWidth="1"/>
    <col min="16141" max="16143" width="8.625" style="3" customWidth="1"/>
    <col min="16144" max="16384" width="8" style="3"/>
  </cols>
  <sheetData>
    <row r="1" spans="1:27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 t="s">
        <v>1</v>
      </c>
      <c r="O1" s="1"/>
      <c r="P1" s="1"/>
      <c r="Q1" s="1"/>
      <c r="R1" s="1"/>
      <c r="S1" s="1"/>
      <c r="T1" s="1"/>
      <c r="U1" s="1"/>
      <c r="V1" s="1"/>
      <c r="W1" s="1"/>
    </row>
    <row r="4" spans="1:27" ht="12" thickBot="1" x14ac:dyDescent="0.45">
      <c r="A4" s="4" t="s">
        <v>2</v>
      </c>
      <c r="W4" s="5"/>
      <c r="Y4" s="5"/>
      <c r="AA4" s="5" t="s">
        <v>3</v>
      </c>
    </row>
    <row r="5" spans="1:27" ht="18.75" customHeight="1" x14ac:dyDescent="0.4">
      <c r="A5" s="6" t="s">
        <v>4</v>
      </c>
      <c r="B5" s="7" t="s">
        <v>5</v>
      </c>
      <c r="C5" s="8"/>
      <c r="D5" s="9"/>
      <c r="E5" s="10" t="s">
        <v>6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9"/>
      <c r="P5" s="7" t="s">
        <v>8</v>
      </c>
      <c r="Q5" s="8"/>
      <c r="R5" s="8"/>
      <c r="S5" s="8"/>
      <c r="T5" s="8"/>
      <c r="U5" s="8"/>
      <c r="V5" s="8"/>
      <c r="W5" s="8"/>
      <c r="X5" s="8"/>
      <c r="Y5" s="8"/>
      <c r="Z5" s="11"/>
      <c r="AA5" s="11"/>
    </row>
    <row r="6" spans="1:27" ht="18.75" customHeight="1" x14ac:dyDescent="0.4">
      <c r="A6" s="12"/>
      <c r="B6" s="13" t="s">
        <v>9</v>
      </c>
      <c r="C6" s="14" t="s">
        <v>10</v>
      </c>
      <c r="D6" s="15" t="s">
        <v>11</v>
      </c>
      <c r="E6" s="16"/>
      <c r="F6" s="17" t="s">
        <v>12</v>
      </c>
      <c r="G6" s="17" t="s">
        <v>13</v>
      </c>
      <c r="H6" s="17" t="s">
        <v>14</v>
      </c>
      <c r="I6" s="18" t="s">
        <v>15</v>
      </c>
      <c r="J6" s="19"/>
      <c r="K6" s="19"/>
      <c r="L6" s="19"/>
      <c r="M6" s="20"/>
      <c r="N6" s="21" t="s">
        <v>16</v>
      </c>
      <c r="O6" s="17" t="s">
        <v>17</v>
      </c>
      <c r="P6" s="18" t="s">
        <v>18</v>
      </c>
      <c r="Q6" s="20"/>
      <c r="R6" s="18" t="s">
        <v>19</v>
      </c>
      <c r="S6" s="20"/>
      <c r="T6" s="18" t="s">
        <v>20</v>
      </c>
      <c r="U6" s="20"/>
      <c r="V6" s="18" t="s">
        <v>21</v>
      </c>
      <c r="W6" s="19"/>
      <c r="X6" s="18" t="s">
        <v>22</v>
      </c>
      <c r="Y6" s="19"/>
      <c r="Z6" s="18" t="s">
        <v>23</v>
      </c>
      <c r="AA6" s="19"/>
    </row>
    <row r="7" spans="1:27" ht="18.75" customHeight="1" x14ac:dyDescent="0.4">
      <c r="A7" s="12"/>
      <c r="B7" s="22"/>
      <c r="C7" s="23"/>
      <c r="D7" s="24"/>
      <c r="E7" s="16"/>
      <c r="F7" s="25"/>
      <c r="G7" s="25"/>
      <c r="H7" s="25"/>
      <c r="I7" s="26" t="s">
        <v>24</v>
      </c>
      <c r="J7" s="20"/>
      <c r="K7" s="26" t="s">
        <v>25</v>
      </c>
      <c r="L7" s="20"/>
      <c r="M7" s="17" t="s">
        <v>26</v>
      </c>
      <c r="N7" s="27"/>
      <c r="O7" s="25"/>
      <c r="P7" s="17" t="s">
        <v>27</v>
      </c>
      <c r="Q7" s="17" t="s">
        <v>16</v>
      </c>
      <c r="R7" s="17" t="s">
        <v>27</v>
      </c>
      <c r="S7" s="17" t="s">
        <v>16</v>
      </c>
      <c r="T7" s="17" t="s">
        <v>27</v>
      </c>
      <c r="U7" s="17" t="s">
        <v>16</v>
      </c>
      <c r="V7" s="17" t="s">
        <v>27</v>
      </c>
      <c r="W7" s="28" t="s">
        <v>16</v>
      </c>
      <c r="X7" s="17" t="s">
        <v>27</v>
      </c>
      <c r="Y7" s="28" t="s">
        <v>16</v>
      </c>
      <c r="Z7" s="17" t="s">
        <v>27</v>
      </c>
      <c r="AA7" s="28" t="s">
        <v>16</v>
      </c>
    </row>
    <row r="8" spans="1:27" ht="45" customHeight="1" thickBot="1" x14ac:dyDescent="0.45">
      <c r="A8" s="29"/>
      <c r="B8" s="30" t="s">
        <v>28</v>
      </c>
      <c r="C8" s="31" t="s">
        <v>29</v>
      </c>
      <c r="D8" s="32" t="s">
        <v>30</v>
      </c>
      <c r="E8" s="33"/>
      <c r="F8" s="34"/>
      <c r="G8" s="34"/>
      <c r="H8" s="35"/>
      <c r="I8" s="36" t="s">
        <v>31</v>
      </c>
      <c r="J8" s="37"/>
      <c r="K8" s="36" t="s">
        <v>32</v>
      </c>
      <c r="L8" s="37"/>
      <c r="M8" s="34"/>
      <c r="N8" s="38"/>
      <c r="O8" s="34"/>
      <c r="P8" s="34"/>
      <c r="Q8" s="34"/>
      <c r="R8" s="34"/>
      <c r="S8" s="34"/>
      <c r="T8" s="34"/>
      <c r="U8" s="34"/>
      <c r="V8" s="34"/>
      <c r="W8" s="35"/>
      <c r="X8" s="34"/>
      <c r="Y8" s="35"/>
      <c r="Z8" s="34"/>
      <c r="AA8" s="35"/>
    </row>
    <row r="9" spans="1:27" ht="6" customHeight="1" x14ac:dyDescent="0.4">
      <c r="A9" s="39"/>
      <c r="B9" s="40"/>
      <c r="C9" s="39"/>
      <c r="D9" s="41"/>
      <c r="E9" s="42"/>
      <c r="F9" s="43"/>
      <c r="G9" s="43"/>
      <c r="H9" s="43"/>
      <c r="I9" s="43"/>
      <c r="J9" s="43"/>
      <c r="K9" s="43"/>
      <c r="L9" s="43"/>
      <c r="M9" s="43"/>
      <c r="N9" s="44"/>
      <c r="O9" s="39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12" customHeight="1" x14ac:dyDescent="0.4">
      <c r="A10" s="46" t="s">
        <v>33</v>
      </c>
      <c r="B10" s="47" t="s">
        <v>34</v>
      </c>
      <c r="C10" s="48"/>
      <c r="D10" s="49"/>
      <c r="E10" s="50" t="s">
        <v>35</v>
      </c>
      <c r="F10" s="45">
        <v>0</v>
      </c>
      <c r="G10" s="45">
        <v>0</v>
      </c>
      <c r="H10" s="45">
        <v>0</v>
      </c>
      <c r="I10" s="51">
        <v>19060</v>
      </c>
      <c r="J10" s="51"/>
      <c r="K10" s="51">
        <v>1698</v>
      </c>
      <c r="L10" s="51"/>
      <c r="M10" s="51">
        <f>I10+K10</f>
        <v>20758</v>
      </c>
      <c r="N10" s="52">
        <v>1.25</v>
      </c>
      <c r="O10" s="53" t="s">
        <v>36</v>
      </c>
      <c r="P10" s="51">
        <v>21127</v>
      </c>
      <c r="Q10" s="54">
        <v>1.26</v>
      </c>
      <c r="R10" s="51">
        <v>23185</v>
      </c>
      <c r="S10" s="54">
        <v>1.25</v>
      </c>
      <c r="T10" s="55">
        <v>25706</v>
      </c>
      <c r="U10" s="56">
        <v>1.2704815996265464</v>
      </c>
      <c r="V10" s="51">
        <v>23047</v>
      </c>
      <c r="W10" s="54">
        <v>1.2592962207662604</v>
      </c>
      <c r="X10" s="51">
        <v>24077</v>
      </c>
      <c r="Y10" s="52">
        <v>1.2891971591145077</v>
      </c>
      <c r="Z10" s="51">
        <v>22381</v>
      </c>
      <c r="AA10" s="52">
        <v>1.2499888298110005</v>
      </c>
    </row>
    <row r="11" spans="1:27" ht="12" customHeight="1" x14ac:dyDescent="0.4">
      <c r="A11" s="46"/>
      <c r="B11" s="47"/>
      <c r="C11" s="48"/>
      <c r="D11" s="49"/>
      <c r="E11" s="50" t="s">
        <v>37</v>
      </c>
      <c r="F11" s="45">
        <v>0</v>
      </c>
      <c r="G11" s="45">
        <v>0</v>
      </c>
      <c r="H11" s="45">
        <v>0</v>
      </c>
      <c r="I11" s="51">
        <f>I12-I10</f>
        <v>5029</v>
      </c>
      <c r="J11" s="51"/>
      <c r="K11" s="51">
        <f>K12-K10</f>
        <v>161</v>
      </c>
      <c r="L11" s="51"/>
      <c r="M11" s="51">
        <f>I11+K11</f>
        <v>5190</v>
      </c>
      <c r="N11" s="52"/>
      <c r="O11" s="53"/>
      <c r="P11" s="51">
        <v>5576</v>
      </c>
      <c r="Q11" s="54"/>
      <c r="R11" s="51">
        <v>5818</v>
      </c>
      <c r="S11" s="54"/>
      <c r="T11" s="55">
        <v>6953</v>
      </c>
      <c r="U11" s="56"/>
      <c r="V11" s="51">
        <v>5976</v>
      </c>
      <c r="W11" s="54"/>
      <c r="X11" s="51">
        <v>6963</v>
      </c>
      <c r="Y11" s="52"/>
      <c r="Z11" s="51">
        <v>5595</v>
      </c>
      <c r="AA11" s="52"/>
    </row>
    <row r="12" spans="1:27" ht="12" customHeight="1" x14ac:dyDescent="0.4">
      <c r="A12" s="46"/>
      <c r="B12" s="47"/>
      <c r="C12" s="48"/>
      <c r="D12" s="49"/>
      <c r="E12" s="50" t="s">
        <v>38</v>
      </c>
      <c r="F12" s="45">
        <v>0</v>
      </c>
      <c r="G12" s="45">
        <v>0</v>
      </c>
      <c r="H12" s="45">
        <v>0</v>
      </c>
      <c r="I12" s="51">
        <v>24089</v>
      </c>
      <c r="J12" s="51"/>
      <c r="K12" s="51">
        <v>1859</v>
      </c>
      <c r="L12" s="51"/>
      <c r="M12" s="51">
        <f>I12+K12</f>
        <v>25948</v>
      </c>
      <c r="N12" s="52"/>
      <c r="O12" s="53"/>
      <c r="P12" s="51">
        <v>26703</v>
      </c>
      <c r="Q12" s="54"/>
      <c r="R12" s="51">
        <v>29003</v>
      </c>
      <c r="S12" s="54"/>
      <c r="T12" s="55">
        <v>32659</v>
      </c>
      <c r="U12" s="56"/>
      <c r="V12" s="51">
        <v>29023</v>
      </c>
      <c r="W12" s="54"/>
      <c r="X12" s="51">
        <v>31040</v>
      </c>
      <c r="Y12" s="52"/>
      <c r="Z12" s="51">
        <v>27976</v>
      </c>
      <c r="AA12" s="52"/>
    </row>
    <row r="13" spans="1:27" ht="4.5" customHeight="1" x14ac:dyDescent="0.4">
      <c r="A13" s="57"/>
      <c r="B13" s="40"/>
      <c r="C13" s="39"/>
      <c r="D13" s="41"/>
      <c r="E13" s="42"/>
      <c r="F13" s="58"/>
      <c r="G13" s="58"/>
      <c r="H13" s="58"/>
      <c r="I13" s="51"/>
      <c r="J13" s="51"/>
      <c r="K13" s="51"/>
      <c r="L13" s="51"/>
      <c r="M13" s="51"/>
      <c r="N13" s="39"/>
      <c r="P13" s="51"/>
      <c r="Q13" s="59"/>
      <c r="R13" s="51"/>
      <c r="S13" s="59"/>
      <c r="T13" s="55"/>
      <c r="U13" s="39"/>
      <c r="V13" s="51"/>
      <c r="W13" s="59"/>
      <c r="X13" s="51"/>
      <c r="Y13" s="39"/>
      <c r="Z13" s="51"/>
      <c r="AA13" s="39"/>
    </row>
    <row r="14" spans="1:27" ht="12" customHeight="1" x14ac:dyDescent="0.4">
      <c r="A14" s="46" t="s">
        <v>39</v>
      </c>
      <c r="B14" s="47" t="s">
        <v>40</v>
      </c>
      <c r="C14" s="48"/>
      <c r="D14" s="49"/>
      <c r="E14" s="50" t="s">
        <v>35</v>
      </c>
      <c r="F14" s="45">
        <v>0</v>
      </c>
      <c r="G14" s="45">
        <v>0</v>
      </c>
      <c r="H14" s="45">
        <v>0</v>
      </c>
      <c r="I14" s="51">
        <v>14999</v>
      </c>
      <c r="J14" s="51"/>
      <c r="K14" s="51">
        <v>2227</v>
      </c>
      <c r="L14" s="51"/>
      <c r="M14" s="51">
        <f>I14+K14</f>
        <v>17226</v>
      </c>
      <c r="N14" s="52">
        <v>1.26</v>
      </c>
      <c r="O14" s="53" t="s">
        <v>41</v>
      </c>
      <c r="P14" s="51">
        <v>20496</v>
      </c>
      <c r="Q14" s="54">
        <v>1.25</v>
      </c>
      <c r="R14" s="51">
        <v>21651</v>
      </c>
      <c r="S14" s="54">
        <v>1.24</v>
      </c>
      <c r="T14" s="55">
        <v>22359</v>
      </c>
      <c r="U14" s="56">
        <v>1.257301310434277</v>
      </c>
      <c r="V14" s="51">
        <v>22698</v>
      </c>
      <c r="W14" s="54">
        <v>1.2578200722530619</v>
      </c>
      <c r="X14" s="51">
        <v>18642</v>
      </c>
      <c r="Y14" s="52">
        <v>1.2668705074562816</v>
      </c>
      <c r="Z14" s="51">
        <v>16943</v>
      </c>
      <c r="AA14" s="52">
        <v>1.2566251549312399</v>
      </c>
    </row>
    <row r="15" spans="1:27" ht="12" customHeight="1" x14ac:dyDescent="0.4">
      <c r="A15" s="46"/>
      <c r="B15" s="47"/>
      <c r="C15" s="48"/>
      <c r="D15" s="49"/>
      <c r="E15" s="50" t="s">
        <v>37</v>
      </c>
      <c r="F15" s="45">
        <v>0</v>
      </c>
      <c r="G15" s="45">
        <v>0</v>
      </c>
      <c r="H15" s="45">
        <v>0</v>
      </c>
      <c r="I15" s="51">
        <f>I16-I14</f>
        <v>4049</v>
      </c>
      <c r="J15" s="51"/>
      <c r="K15" s="51">
        <f>K16-K14</f>
        <v>430</v>
      </c>
      <c r="L15" s="51"/>
      <c r="M15" s="51">
        <f>I15+K15</f>
        <v>4479</v>
      </c>
      <c r="N15" s="52"/>
      <c r="O15" s="53"/>
      <c r="P15" s="51">
        <v>5223</v>
      </c>
      <c r="Q15" s="54"/>
      <c r="R15" s="51">
        <v>5109</v>
      </c>
      <c r="S15" s="54"/>
      <c r="T15" s="55">
        <v>5753</v>
      </c>
      <c r="U15" s="56"/>
      <c r="V15" s="51">
        <v>5852</v>
      </c>
      <c r="W15" s="54"/>
      <c r="X15" s="51">
        <v>4975</v>
      </c>
      <c r="Y15" s="52"/>
      <c r="Z15" s="51">
        <v>4348</v>
      </c>
      <c r="AA15" s="52"/>
    </row>
    <row r="16" spans="1:27" ht="12" customHeight="1" x14ac:dyDescent="0.4">
      <c r="A16" s="46"/>
      <c r="B16" s="47"/>
      <c r="C16" s="48"/>
      <c r="D16" s="49"/>
      <c r="E16" s="50" t="s">
        <v>38</v>
      </c>
      <c r="F16" s="45">
        <v>0</v>
      </c>
      <c r="G16" s="45">
        <v>0</v>
      </c>
      <c r="H16" s="45">
        <v>0</v>
      </c>
      <c r="I16" s="51">
        <v>19048</v>
      </c>
      <c r="J16" s="51"/>
      <c r="K16" s="51">
        <v>2657</v>
      </c>
      <c r="L16" s="51"/>
      <c r="M16" s="51">
        <f>I16+K16</f>
        <v>21705</v>
      </c>
      <c r="N16" s="52"/>
      <c r="O16" s="53"/>
      <c r="P16" s="51">
        <v>25719</v>
      </c>
      <c r="Q16" s="54"/>
      <c r="R16" s="51">
        <v>26760</v>
      </c>
      <c r="S16" s="54"/>
      <c r="T16" s="55">
        <v>28112</v>
      </c>
      <c r="U16" s="56"/>
      <c r="V16" s="51">
        <v>28550</v>
      </c>
      <c r="W16" s="54"/>
      <c r="X16" s="51">
        <v>23617</v>
      </c>
      <c r="Y16" s="52"/>
      <c r="Z16" s="51">
        <v>21291</v>
      </c>
      <c r="AA16" s="52"/>
    </row>
    <row r="17" spans="1:27" ht="4.5" customHeight="1" x14ac:dyDescent="0.4">
      <c r="A17" s="60"/>
      <c r="B17" s="40"/>
      <c r="C17" s="39"/>
      <c r="D17" s="41"/>
      <c r="E17" s="42"/>
      <c r="F17" s="58"/>
      <c r="G17" s="58"/>
      <c r="H17" s="58"/>
      <c r="I17" s="51"/>
      <c r="J17" s="51"/>
      <c r="K17" s="51"/>
      <c r="L17" s="51"/>
      <c r="M17" s="51"/>
      <c r="N17" s="39"/>
      <c r="P17" s="51"/>
      <c r="Q17" s="59"/>
      <c r="R17" s="51"/>
      <c r="S17" s="59"/>
      <c r="T17" s="55"/>
      <c r="U17" s="39"/>
      <c r="V17" s="51"/>
      <c r="W17" s="59"/>
      <c r="X17" s="51"/>
      <c r="Y17" s="39"/>
      <c r="Z17" s="51"/>
      <c r="AA17" s="39"/>
    </row>
    <row r="18" spans="1:27" ht="12" customHeight="1" x14ac:dyDescent="0.4">
      <c r="A18" s="46" t="s">
        <v>42</v>
      </c>
      <c r="B18" s="47" t="s">
        <v>43</v>
      </c>
      <c r="C18" s="48"/>
      <c r="D18" s="49"/>
      <c r="E18" s="50" t="s">
        <v>35</v>
      </c>
      <c r="F18" s="45">
        <v>0</v>
      </c>
      <c r="G18" s="45">
        <v>0</v>
      </c>
      <c r="H18" s="45">
        <v>0</v>
      </c>
      <c r="I18" s="51">
        <v>10114</v>
      </c>
      <c r="J18" s="51"/>
      <c r="K18" s="51">
        <v>1659</v>
      </c>
      <c r="L18" s="51"/>
      <c r="M18" s="51">
        <f>I18+K18</f>
        <v>11773</v>
      </c>
      <c r="N18" s="52">
        <v>1.28</v>
      </c>
      <c r="O18" s="53" t="s">
        <v>36</v>
      </c>
      <c r="P18" s="51">
        <v>12124</v>
      </c>
      <c r="Q18" s="54">
        <v>1.24</v>
      </c>
      <c r="R18" s="51">
        <v>13239</v>
      </c>
      <c r="S18" s="54">
        <v>1.22</v>
      </c>
      <c r="T18" s="55">
        <v>15375</v>
      </c>
      <c r="U18" s="56">
        <v>1.2273170731707317</v>
      </c>
      <c r="V18" s="51">
        <v>14283</v>
      </c>
      <c r="W18" s="54">
        <v>1.238535321711125</v>
      </c>
      <c r="X18" s="51">
        <v>14472</v>
      </c>
      <c r="Y18" s="52">
        <v>1.2716279712548368</v>
      </c>
      <c r="Z18" s="51">
        <v>13095</v>
      </c>
      <c r="AA18" s="52">
        <v>1.2800305460099275</v>
      </c>
    </row>
    <row r="19" spans="1:27" ht="12" customHeight="1" x14ac:dyDescent="0.4">
      <c r="A19" s="46"/>
      <c r="B19" s="47"/>
      <c r="C19" s="48"/>
      <c r="D19" s="49"/>
      <c r="E19" s="50" t="s">
        <v>37</v>
      </c>
      <c r="F19" s="45">
        <v>0</v>
      </c>
      <c r="G19" s="45">
        <v>0</v>
      </c>
      <c r="H19" s="45">
        <v>0</v>
      </c>
      <c r="I19" s="51">
        <f>I20-I18</f>
        <v>2829</v>
      </c>
      <c r="J19" s="51"/>
      <c r="K19" s="51">
        <f>K20-K18</f>
        <v>435</v>
      </c>
      <c r="L19" s="51"/>
      <c r="M19" s="51">
        <f>I19+K19</f>
        <v>3264</v>
      </c>
      <c r="N19" s="52"/>
      <c r="O19" s="53"/>
      <c r="P19" s="51">
        <v>2869</v>
      </c>
      <c r="Q19" s="54"/>
      <c r="R19" s="51">
        <v>2965</v>
      </c>
      <c r="S19" s="54"/>
      <c r="T19" s="55">
        <v>3495</v>
      </c>
      <c r="U19" s="56"/>
      <c r="V19" s="51">
        <v>3407</v>
      </c>
      <c r="W19" s="54"/>
      <c r="X19" s="51">
        <v>3931</v>
      </c>
      <c r="Y19" s="52"/>
      <c r="Z19" s="51">
        <v>3667</v>
      </c>
      <c r="AA19" s="52"/>
    </row>
    <row r="20" spans="1:27" ht="12" customHeight="1" x14ac:dyDescent="0.4">
      <c r="A20" s="46"/>
      <c r="B20" s="47"/>
      <c r="C20" s="48"/>
      <c r="D20" s="49"/>
      <c r="E20" s="50" t="s">
        <v>38</v>
      </c>
      <c r="F20" s="45">
        <v>0</v>
      </c>
      <c r="G20" s="45">
        <v>0</v>
      </c>
      <c r="H20" s="45">
        <v>0</v>
      </c>
      <c r="I20" s="51">
        <v>12943</v>
      </c>
      <c r="J20" s="51"/>
      <c r="K20" s="51">
        <v>2094</v>
      </c>
      <c r="L20" s="51"/>
      <c r="M20" s="51">
        <f>I20+K20</f>
        <v>15037</v>
      </c>
      <c r="N20" s="52"/>
      <c r="O20" s="53"/>
      <c r="P20" s="51">
        <v>14993</v>
      </c>
      <c r="Q20" s="54"/>
      <c r="R20" s="51">
        <v>16204</v>
      </c>
      <c r="S20" s="54"/>
      <c r="T20" s="55">
        <v>18870</v>
      </c>
      <c r="U20" s="56"/>
      <c r="V20" s="51">
        <v>17690</v>
      </c>
      <c r="W20" s="54"/>
      <c r="X20" s="51">
        <v>18403</v>
      </c>
      <c r="Y20" s="52"/>
      <c r="Z20" s="51">
        <v>16762</v>
      </c>
      <c r="AA20" s="52"/>
    </row>
    <row r="21" spans="1:27" ht="4.5" customHeight="1" x14ac:dyDescent="0.4">
      <c r="A21" s="61"/>
      <c r="B21" s="40"/>
      <c r="C21" s="39"/>
      <c r="D21" s="41"/>
      <c r="E21" s="42"/>
      <c r="I21" s="51"/>
      <c r="J21" s="51"/>
      <c r="K21" s="51"/>
      <c r="L21" s="51"/>
      <c r="M21" s="51"/>
      <c r="N21" s="39"/>
      <c r="P21" s="51"/>
      <c r="Q21" s="59"/>
      <c r="R21" s="51"/>
      <c r="S21" s="59"/>
      <c r="T21" s="55"/>
      <c r="U21" s="39"/>
      <c r="V21" s="51"/>
      <c r="W21" s="59"/>
      <c r="X21" s="51"/>
      <c r="Y21" s="39"/>
      <c r="Z21" s="51"/>
      <c r="AA21" s="39"/>
    </row>
    <row r="22" spans="1:27" ht="12" customHeight="1" x14ac:dyDescent="0.4">
      <c r="A22" s="46" t="s">
        <v>44</v>
      </c>
      <c r="B22" s="62" t="s">
        <v>45</v>
      </c>
      <c r="C22" s="63"/>
      <c r="D22" s="64"/>
      <c r="E22" s="50" t="s">
        <v>35</v>
      </c>
      <c r="F22" s="45">
        <v>0</v>
      </c>
      <c r="G22" s="45">
        <v>0</v>
      </c>
      <c r="H22" s="45">
        <v>0</v>
      </c>
      <c r="I22" s="51">
        <v>9361</v>
      </c>
      <c r="J22" s="51"/>
      <c r="K22" s="51">
        <v>780</v>
      </c>
      <c r="L22" s="51"/>
      <c r="M22" s="51">
        <f>I22+K22</f>
        <v>10141</v>
      </c>
      <c r="N22" s="52">
        <v>1.25</v>
      </c>
      <c r="O22" s="53" t="s">
        <v>46</v>
      </c>
      <c r="P22" s="51">
        <v>15223</v>
      </c>
      <c r="Q22" s="54">
        <v>1.37</v>
      </c>
      <c r="R22" s="51">
        <v>17598</v>
      </c>
      <c r="S22" s="54">
        <v>1.28</v>
      </c>
      <c r="T22" s="55">
        <v>9365</v>
      </c>
      <c r="U22" s="56">
        <v>1.3616657768286171</v>
      </c>
      <c r="V22" s="51">
        <v>9241</v>
      </c>
      <c r="W22" s="54">
        <v>1.3511524726761173</v>
      </c>
      <c r="X22" s="51">
        <v>5806</v>
      </c>
      <c r="Y22" s="52">
        <v>1.3603169135377196</v>
      </c>
      <c r="Z22" s="51">
        <v>5005</v>
      </c>
      <c r="AA22" s="52">
        <v>1.3192807192807192</v>
      </c>
    </row>
    <row r="23" spans="1:27" ht="12" customHeight="1" x14ac:dyDescent="0.4">
      <c r="A23" s="46"/>
      <c r="B23" s="62"/>
      <c r="C23" s="63"/>
      <c r="D23" s="64"/>
      <c r="E23" s="50" t="s">
        <v>37</v>
      </c>
      <c r="F23" s="45">
        <v>0</v>
      </c>
      <c r="G23" s="45">
        <v>0</v>
      </c>
      <c r="H23" s="45">
        <v>0</v>
      </c>
      <c r="I23" s="51">
        <f>I24-I22</f>
        <v>2521</v>
      </c>
      <c r="J23" s="51"/>
      <c r="K23" s="51">
        <f>K24-K22</f>
        <v>44</v>
      </c>
      <c r="L23" s="51"/>
      <c r="M23" s="51">
        <f>I23+K23</f>
        <v>2565</v>
      </c>
      <c r="N23" s="52"/>
      <c r="O23" s="53"/>
      <c r="P23" s="51">
        <v>5683</v>
      </c>
      <c r="Q23" s="54"/>
      <c r="R23" s="51">
        <v>4983</v>
      </c>
      <c r="S23" s="54"/>
      <c r="T23" s="55">
        <v>3387</v>
      </c>
      <c r="U23" s="56"/>
      <c r="V23" s="51">
        <v>3245</v>
      </c>
      <c r="W23" s="54"/>
      <c r="X23" s="51">
        <v>2092</v>
      </c>
      <c r="Y23" s="52"/>
      <c r="Z23" s="51">
        <v>1598</v>
      </c>
      <c r="AA23" s="52"/>
    </row>
    <row r="24" spans="1:27" ht="12" customHeight="1" x14ac:dyDescent="0.4">
      <c r="A24" s="46"/>
      <c r="B24" s="62"/>
      <c r="C24" s="63"/>
      <c r="D24" s="64"/>
      <c r="E24" s="50" t="s">
        <v>38</v>
      </c>
      <c r="F24" s="45">
        <v>0</v>
      </c>
      <c r="G24" s="45">
        <v>0</v>
      </c>
      <c r="H24" s="45">
        <v>0</v>
      </c>
      <c r="I24" s="51">
        <v>11882</v>
      </c>
      <c r="J24" s="51"/>
      <c r="K24" s="51">
        <v>824</v>
      </c>
      <c r="L24" s="51"/>
      <c r="M24" s="51">
        <f>I24+K24</f>
        <v>12706</v>
      </c>
      <c r="N24" s="52"/>
      <c r="O24" s="53"/>
      <c r="P24" s="51">
        <v>20906</v>
      </c>
      <c r="Q24" s="54"/>
      <c r="R24" s="51">
        <v>22581</v>
      </c>
      <c r="S24" s="54"/>
      <c r="T24" s="55">
        <v>12752</v>
      </c>
      <c r="U24" s="56"/>
      <c r="V24" s="51">
        <v>12486</v>
      </c>
      <c r="W24" s="54"/>
      <c r="X24" s="51">
        <v>7898</v>
      </c>
      <c r="Y24" s="52"/>
      <c r="Z24" s="51">
        <v>6603</v>
      </c>
      <c r="AA24" s="52"/>
    </row>
    <row r="25" spans="1:27" ht="4.5" customHeight="1" x14ac:dyDescent="0.4">
      <c r="A25" s="61"/>
      <c r="B25" s="40"/>
      <c r="C25" s="39"/>
      <c r="D25" s="41"/>
      <c r="E25" s="42"/>
      <c r="I25" s="51"/>
      <c r="J25" s="51"/>
      <c r="K25" s="51"/>
      <c r="L25" s="51"/>
      <c r="M25" s="51"/>
      <c r="N25" s="39"/>
      <c r="P25" s="51"/>
      <c r="Q25" s="59"/>
      <c r="R25" s="51"/>
      <c r="S25" s="59"/>
      <c r="T25" s="55"/>
      <c r="U25" s="39"/>
      <c r="V25" s="51"/>
      <c r="W25" s="59"/>
      <c r="X25" s="51"/>
      <c r="Y25" s="39"/>
      <c r="Z25" s="51"/>
      <c r="AA25" s="39"/>
    </row>
    <row r="26" spans="1:27" ht="12" customHeight="1" x14ac:dyDescent="0.4">
      <c r="A26" s="46" t="s">
        <v>39</v>
      </c>
      <c r="B26" s="62" t="s">
        <v>47</v>
      </c>
      <c r="C26" s="63"/>
      <c r="D26" s="64"/>
      <c r="E26" s="50" t="s">
        <v>35</v>
      </c>
      <c r="F26" s="45">
        <v>0</v>
      </c>
      <c r="G26" s="45">
        <v>0</v>
      </c>
      <c r="H26" s="45">
        <v>0</v>
      </c>
      <c r="I26" s="51">
        <v>9879</v>
      </c>
      <c r="J26" s="51"/>
      <c r="K26" s="51">
        <v>1738</v>
      </c>
      <c r="L26" s="51"/>
      <c r="M26" s="51">
        <f t="shared" ref="M26:M32" si="0">I26+K26</f>
        <v>11617</v>
      </c>
      <c r="N26" s="52">
        <v>1.3</v>
      </c>
      <c r="O26" s="53" t="s">
        <v>36</v>
      </c>
      <c r="P26" s="51">
        <v>7575</v>
      </c>
      <c r="Q26" s="54">
        <v>1.35</v>
      </c>
      <c r="R26" s="51">
        <v>8137</v>
      </c>
      <c r="S26" s="54">
        <v>1.23</v>
      </c>
      <c r="T26" s="55">
        <v>8513</v>
      </c>
      <c r="U26" s="56">
        <v>1.2814518970985551</v>
      </c>
      <c r="V26" s="51">
        <v>9451</v>
      </c>
      <c r="W26" s="54">
        <v>1.2878002327796001</v>
      </c>
      <c r="X26" s="51">
        <v>9157</v>
      </c>
      <c r="Y26" s="52">
        <v>2.2992246368898113</v>
      </c>
      <c r="Z26" s="51">
        <v>5226</v>
      </c>
      <c r="AA26" s="52">
        <v>1.3277841561423651</v>
      </c>
    </row>
    <row r="27" spans="1:27" ht="12" customHeight="1" x14ac:dyDescent="0.4">
      <c r="A27" s="46"/>
      <c r="B27" s="62"/>
      <c r="C27" s="63"/>
      <c r="D27" s="64"/>
      <c r="E27" s="50" t="s">
        <v>37</v>
      </c>
      <c r="F27" s="45">
        <v>0</v>
      </c>
      <c r="G27" s="45">
        <v>0</v>
      </c>
      <c r="H27" s="45">
        <v>0</v>
      </c>
      <c r="I27" s="51">
        <f>I28-I26</f>
        <v>3353</v>
      </c>
      <c r="J27" s="51"/>
      <c r="K27" s="51">
        <f>K28-K26</f>
        <v>171</v>
      </c>
      <c r="L27" s="51"/>
      <c r="M27" s="51">
        <f t="shared" si="0"/>
        <v>3524</v>
      </c>
      <c r="N27" s="52"/>
      <c r="O27" s="53"/>
      <c r="P27" s="51">
        <v>2661</v>
      </c>
      <c r="Q27" s="54"/>
      <c r="R27" s="51">
        <v>1894</v>
      </c>
      <c r="S27" s="54"/>
      <c r="T27" s="55">
        <v>2396</v>
      </c>
      <c r="U27" s="56"/>
      <c r="V27" s="51">
        <v>2720</v>
      </c>
      <c r="W27" s="54"/>
      <c r="X27" s="51">
        <v>2740</v>
      </c>
      <c r="Y27" s="52"/>
      <c r="Z27" s="51">
        <v>1713</v>
      </c>
      <c r="AA27" s="52"/>
    </row>
    <row r="28" spans="1:27" ht="12" customHeight="1" x14ac:dyDescent="0.4">
      <c r="A28" s="46"/>
      <c r="B28" s="62"/>
      <c r="C28" s="63"/>
      <c r="D28" s="64"/>
      <c r="E28" s="50" t="s">
        <v>38</v>
      </c>
      <c r="F28" s="45">
        <v>0</v>
      </c>
      <c r="G28" s="45">
        <v>0</v>
      </c>
      <c r="H28" s="45">
        <v>0</v>
      </c>
      <c r="I28" s="51">
        <v>13232</v>
      </c>
      <c r="J28" s="51"/>
      <c r="K28" s="51">
        <v>1909</v>
      </c>
      <c r="L28" s="51"/>
      <c r="M28" s="51">
        <f t="shared" si="0"/>
        <v>15141</v>
      </c>
      <c r="N28" s="52"/>
      <c r="O28" s="53"/>
      <c r="P28" s="51">
        <v>10236</v>
      </c>
      <c r="Q28" s="54"/>
      <c r="R28" s="51">
        <v>10031</v>
      </c>
      <c r="S28" s="54"/>
      <c r="T28" s="55">
        <v>10909</v>
      </c>
      <c r="U28" s="56"/>
      <c r="V28" s="51">
        <v>12171</v>
      </c>
      <c r="W28" s="54"/>
      <c r="X28" s="51">
        <v>11897</v>
      </c>
      <c r="Y28" s="52"/>
      <c r="Z28" s="51">
        <v>6939</v>
      </c>
      <c r="AA28" s="52"/>
    </row>
    <row r="29" spans="1:27" ht="4.5" customHeight="1" x14ac:dyDescent="0.4">
      <c r="A29" s="60"/>
      <c r="B29" s="40"/>
      <c r="C29" s="39"/>
      <c r="D29" s="41"/>
      <c r="E29" s="42"/>
      <c r="I29" s="51"/>
      <c r="J29" s="51"/>
      <c r="K29" s="51"/>
      <c r="L29" s="51"/>
      <c r="M29" s="51">
        <f t="shared" si="0"/>
        <v>0</v>
      </c>
      <c r="N29" s="39"/>
      <c r="P29" s="51"/>
      <c r="Q29" s="59"/>
      <c r="R29" s="51"/>
      <c r="S29" s="59"/>
      <c r="T29" s="55"/>
      <c r="U29" s="39"/>
      <c r="V29" s="51"/>
      <c r="W29" s="59"/>
      <c r="X29" s="51"/>
      <c r="Y29" s="39"/>
      <c r="Z29" s="51"/>
      <c r="AA29" s="39"/>
    </row>
    <row r="30" spans="1:27" ht="12" customHeight="1" x14ac:dyDescent="0.4">
      <c r="A30" s="46" t="s">
        <v>48</v>
      </c>
      <c r="B30" s="62" t="s">
        <v>49</v>
      </c>
      <c r="C30" s="63"/>
      <c r="D30" s="64"/>
      <c r="E30" s="50" t="s">
        <v>35</v>
      </c>
      <c r="F30" s="45">
        <v>0</v>
      </c>
      <c r="G30" s="45">
        <v>0</v>
      </c>
      <c r="H30" s="45">
        <v>0</v>
      </c>
      <c r="I30" s="51">
        <v>12488</v>
      </c>
      <c r="J30" s="51"/>
      <c r="K30" s="51">
        <v>1775</v>
      </c>
      <c r="L30" s="51"/>
      <c r="M30" s="51">
        <f t="shared" si="0"/>
        <v>14263</v>
      </c>
      <c r="N30" s="52">
        <v>1.29</v>
      </c>
      <c r="O30" s="53" t="s">
        <v>41</v>
      </c>
      <c r="P30" s="45">
        <v>0</v>
      </c>
      <c r="Q30" s="54">
        <v>0</v>
      </c>
      <c r="R30" s="45">
        <v>0</v>
      </c>
      <c r="S30" s="54">
        <v>0</v>
      </c>
      <c r="T30" s="45">
        <v>0</v>
      </c>
      <c r="U30" s="54">
        <v>0</v>
      </c>
      <c r="V30" s="45">
        <v>0</v>
      </c>
      <c r="W30" s="54">
        <v>0</v>
      </c>
      <c r="X30" s="51">
        <v>12409</v>
      </c>
      <c r="Y30" s="52">
        <v>1.3118704166330888</v>
      </c>
      <c r="Z30" s="51">
        <v>13528</v>
      </c>
      <c r="AA30" s="52">
        <v>1.3123151981076286</v>
      </c>
    </row>
    <row r="31" spans="1:27" ht="12" customHeight="1" x14ac:dyDescent="0.4">
      <c r="A31" s="46"/>
      <c r="B31" s="62"/>
      <c r="C31" s="63"/>
      <c r="D31" s="64"/>
      <c r="E31" s="50" t="s">
        <v>37</v>
      </c>
      <c r="F31" s="45">
        <v>0</v>
      </c>
      <c r="G31" s="45">
        <v>0</v>
      </c>
      <c r="H31" s="45">
        <v>0</v>
      </c>
      <c r="I31" s="51">
        <f>I32-I30</f>
        <v>3480</v>
      </c>
      <c r="J31" s="51"/>
      <c r="K31" s="51">
        <f>K32-K30</f>
        <v>613</v>
      </c>
      <c r="L31" s="51"/>
      <c r="M31" s="51">
        <f t="shared" si="0"/>
        <v>4093</v>
      </c>
      <c r="N31" s="52"/>
      <c r="O31" s="53"/>
      <c r="P31" s="45">
        <v>0</v>
      </c>
      <c r="Q31" s="54"/>
      <c r="R31" s="45">
        <v>0</v>
      </c>
      <c r="S31" s="54"/>
      <c r="T31" s="45">
        <v>0</v>
      </c>
      <c r="U31" s="54"/>
      <c r="V31" s="45">
        <v>0</v>
      </c>
      <c r="W31" s="54"/>
      <c r="X31" s="51">
        <v>3870</v>
      </c>
      <c r="Y31" s="52"/>
      <c r="Z31" s="51">
        <v>4225</v>
      </c>
      <c r="AA31" s="52"/>
    </row>
    <row r="32" spans="1:27" ht="12" customHeight="1" x14ac:dyDescent="0.4">
      <c r="A32" s="46"/>
      <c r="B32" s="62"/>
      <c r="C32" s="63"/>
      <c r="D32" s="64"/>
      <c r="E32" s="50" t="s">
        <v>38</v>
      </c>
      <c r="F32" s="45">
        <v>0</v>
      </c>
      <c r="G32" s="45">
        <v>0</v>
      </c>
      <c r="H32" s="45">
        <v>0</v>
      </c>
      <c r="I32" s="51">
        <v>15968</v>
      </c>
      <c r="J32" s="51"/>
      <c r="K32" s="51">
        <v>2388</v>
      </c>
      <c r="L32" s="51"/>
      <c r="M32" s="51">
        <f t="shared" si="0"/>
        <v>18356</v>
      </c>
      <c r="N32" s="52"/>
      <c r="O32" s="53"/>
      <c r="P32" s="45">
        <v>0</v>
      </c>
      <c r="Q32" s="54"/>
      <c r="R32" s="45">
        <v>0</v>
      </c>
      <c r="S32" s="54"/>
      <c r="T32" s="45">
        <v>0</v>
      </c>
      <c r="U32" s="54"/>
      <c r="V32" s="45">
        <v>0</v>
      </c>
      <c r="W32" s="54"/>
      <c r="X32" s="51">
        <v>16279</v>
      </c>
      <c r="Y32" s="52"/>
      <c r="Z32" s="51">
        <v>17753</v>
      </c>
      <c r="AA32" s="52"/>
    </row>
    <row r="33" spans="1:27" ht="4.5" customHeight="1" x14ac:dyDescent="0.4">
      <c r="A33" s="61"/>
      <c r="B33" s="40"/>
      <c r="C33" s="39"/>
      <c r="D33" s="41"/>
      <c r="E33" s="42"/>
      <c r="I33" s="51"/>
      <c r="J33" s="51"/>
      <c r="K33" s="51"/>
      <c r="L33" s="51"/>
      <c r="M33" s="51"/>
      <c r="N33" s="39"/>
      <c r="P33" s="51"/>
      <c r="Q33" s="59"/>
      <c r="R33" s="51"/>
      <c r="S33" s="59"/>
      <c r="T33" s="55"/>
      <c r="U33" s="39"/>
      <c r="V33" s="51"/>
      <c r="W33" s="59"/>
      <c r="X33" s="51"/>
      <c r="Y33" s="39"/>
      <c r="Z33" s="51"/>
      <c r="AA33" s="39"/>
    </row>
    <row r="34" spans="1:27" ht="12" customHeight="1" x14ac:dyDescent="0.4">
      <c r="A34" s="46" t="s">
        <v>39</v>
      </c>
      <c r="B34" s="62" t="s">
        <v>50</v>
      </c>
      <c r="C34" s="63"/>
      <c r="D34" s="64"/>
      <c r="E34" s="50" t="s">
        <v>35</v>
      </c>
      <c r="F34" s="45">
        <v>0</v>
      </c>
      <c r="G34" s="45">
        <v>0</v>
      </c>
      <c r="H34" s="45">
        <v>0</v>
      </c>
      <c r="I34" s="51">
        <v>4560</v>
      </c>
      <c r="J34" s="51"/>
      <c r="K34" s="51">
        <v>1126</v>
      </c>
      <c r="L34" s="51"/>
      <c r="M34" s="51">
        <f>I34+K34</f>
        <v>5686</v>
      </c>
      <c r="N34" s="52">
        <v>1.25</v>
      </c>
      <c r="O34" s="53" t="s">
        <v>36</v>
      </c>
      <c r="P34" s="51">
        <v>4436</v>
      </c>
      <c r="Q34" s="54">
        <v>1.39</v>
      </c>
      <c r="R34" s="51">
        <v>4678</v>
      </c>
      <c r="S34" s="54">
        <v>1.4</v>
      </c>
      <c r="T34" s="55">
        <v>5323</v>
      </c>
      <c r="U34" s="56">
        <v>1.3916964117978583</v>
      </c>
      <c r="V34" s="51">
        <v>5329</v>
      </c>
      <c r="W34" s="54">
        <v>1.3738037155188592</v>
      </c>
      <c r="X34" s="51">
        <v>5054</v>
      </c>
      <c r="Y34" s="52">
        <v>1.384447962010289</v>
      </c>
      <c r="Z34" s="51">
        <v>4883</v>
      </c>
      <c r="AA34" s="52">
        <v>1.3440507884497235</v>
      </c>
    </row>
    <row r="35" spans="1:27" ht="12" customHeight="1" x14ac:dyDescent="0.4">
      <c r="A35" s="46"/>
      <c r="B35" s="62"/>
      <c r="C35" s="63"/>
      <c r="D35" s="64"/>
      <c r="E35" s="50" t="s">
        <v>37</v>
      </c>
      <c r="F35" s="45">
        <v>0</v>
      </c>
      <c r="G35" s="45">
        <v>0</v>
      </c>
      <c r="H35" s="45">
        <v>0</v>
      </c>
      <c r="I35" s="51">
        <f>I36-I34</f>
        <v>1231</v>
      </c>
      <c r="J35" s="51"/>
      <c r="K35" s="51">
        <f>K36-K34</f>
        <v>191</v>
      </c>
      <c r="L35" s="51"/>
      <c r="M35" s="51">
        <f>I35+K35</f>
        <v>1422</v>
      </c>
      <c r="N35" s="52"/>
      <c r="O35" s="53"/>
      <c r="P35" s="51">
        <v>1711</v>
      </c>
      <c r="Q35" s="54"/>
      <c r="R35" s="51">
        <v>1865</v>
      </c>
      <c r="S35" s="54"/>
      <c r="T35" s="55">
        <v>2085</v>
      </c>
      <c r="U35" s="56"/>
      <c r="V35" s="51">
        <v>1992</v>
      </c>
      <c r="W35" s="54"/>
      <c r="X35" s="51">
        <v>1943</v>
      </c>
      <c r="Y35" s="52"/>
      <c r="Z35" s="51">
        <v>1680</v>
      </c>
      <c r="AA35" s="52"/>
    </row>
    <row r="36" spans="1:27" ht="12" customHeight="1" x14ac:dyDescent="0.4">
      <c r="A36" s="46"/>
      <c r="B36" s="62"/>
      <c r="C36" s="63"/>
      <c r="D36" s="64"/>
      <c r="E36" s="50" t="s">
        <v>38</v>
      </c>
      <c r="F36" s="45">
        <v>0</v>
      </c>
      <c r="G36" s="45">
        <v>0</v>
      </c>
      <c r="H36" s="45">
        <v>0</v>
      </c>
      <c r="I36" s="51">
        <v>5791</v>
      </c>
      <c r="J36" s="51"/>
      <c r="K36" s="51">
        <v>1317</v>
      </c>
      <c r="L36" s="51"/>
      <c r="M36" s="51">
        <f>I36+K36</f>
        <v>7108</v>
      </c>
      <c r="N36" s="52"/>
      <c r="O36" s="53"/>
      <c r="P36" s="51">
        <v>6147</v>
      </c>
      <c r="Q36" s="54"/>
      <c r="R36" s="51">
        <v>6543</v>
      </c>
      <c r="S36" s="54"/>
      <c r="T36" s="55">
        <v>7408</v>
      </c>
      <c r="U36" s="56"/>
      <c r="V36" s="51">
        <v>7321</v>
      </c>
      <c r="W36" s="54"/>
      <c r="X36" s="51">
        <v>6997</v>
      </c>
      <c r="Y36" s="52"/>
      <c r="Z36" s="51">
        <v>6563</v>
      </c>
      <c r="AA36" s="52"/>
    </row>
    <row r="37" spans="1:27" ht="4.5" customHeight="1" x14ac:dyDescent="0.4">
      <c r="A37" s="60"/>
      <c r="B37" s="40"/>
      <c r="C37" s="39"/>
      <c r="D37" s="41"/>
      <c r="E37" s="42"/>
      <c r="I37" s="51"/>
      <c r="J37" s="51"/>
      <c r="K37" s="51"/>
      <c r="L37" s="51"/>
      <c r="M37" s="51"/>
      <c r="N37" s="39"/>
      <c r="P37" s="51"/>
      <c r="Q37" s="59"/>
      <c r="R37" s="51"/>
      <c r="S37" s="59"/>
      <c r="T37" s="55"/>
      <c r="U37" s="39"/>
      <c r="V37" s="51"/>
      <c r="W37" s="59"/>
      <c r="X37" s="51"/>
      <c r="Y37" s="39"/>
      <c r="Z37" s="51"/>
      <c r="AA37" s="39"/>
    </row>
    <row r="38" spans="1:27" ht="12" customHeight="1" x14ac:dyDescent="0.4">
      <c r="A38" s="46" t="s">
        <v>51</v>
      </c>
      <c r="B38" s="62" t="s">
        <v>52</v>
      </c>
      <c r="C38" s="63"/>
      <c r="D38" s="64"/>
      <c r="E38" s="50" t="s">
        <v>35</v>
      </c>
      <c r="F38" s="45">
        <v>0</v>
      </c>
      <c r="G38" s="45">
        <v>0</v>
      </c>
      <c r="H38" s="45">
        <v>0</v>
      </c>
      <c r="I38" s="51">
        <v>6731</v>
      </c>
      <c r="J38" s="51"/>
      <c r="K38" s="51">
        <v>521</v>
      </c>
      <c r="L38" s="51"/>
      <c r="M38" s="51">
        <f>I38+K38</f>
        <v>7252</v>
      </c>
      <c r="N38" s="52">
        <v>1.19</v>
      </c>
      <c r="O38" s="53" t="s">
        <v>53</v>
      </c>
      <c r="P38" s="51">
        <v>4973</v>
      </c>
      <c r="Q38" s="54">
        <v>1.22</v>
      </c>
      <c r="R38" s="51">
        <v>5850</v>
      </c>
      <c r="S38" s="54">
        <v>1.2</v>
      </c>
      <c r="T38" s="55">
        <v>7022</v>
      </c>
      <c r="U38" s="56">
        <v>1.233551694673882</v>
      </c>
      <c r="V38" s="51">
        <v>6636</v>
      </c>
      <c r="W38" s="54">
        <v>1.2307112718505124</v>
      </c>
      <c r="X38" s="51">
        <v>7791</v>
      </c>
      <c r="Y38" s="52">
        <v>1.2422025413939159</v>
      </c>
      <c r="Z38" s="51">
        <v>7572</v>
      </c>
      <c r="AA38" s="52">
        <v>1.2032488114104596</v>
      </c>
    </row>
    <row r="39" spans="1:27" ht="12" customHeight="1" x14ac:dyDescent="0.4">
      <c r="A39" s="46"/>
      <c r="B39" s="62"/>
      <c r="C39" s="63"/>
      <c r="D39" s="64"/>
      <c r="E39" s="50" t="s">
        <v>37</v>
      </c>
      <c r="F39" s="45">
        <v>0</v>
      </c>
      <c r="G39" s="45">
        <v>0</v>
      </c>
      <c r="H39" s="45">
        <v>0</v>
      </c>
      <c r="I39" s="51">
        <f>I40-I38</f>
        <v>1276</v>
      </c>
      <c r="J39" s="51"/>
      <c r="K39" s="51">
        <f>K40-K38</f>
        <v>96</v>
      </c>
      <c r="L39" s="51"/>
      <c r="M39" s="51">
        <f>I39+K39</f>
        <v>1372</v>
      </c>
      <c r="N39" s="52"/>
      <c r="O39" s="53"/>
      <c r="P39" s="51">
        <v>1101</v>
      </c>
      <c r="Q39" s="54"/>
      <c r="R39" s="51">
        <v>1175</v>
      </c>
      <c r="S39" s="54"/>
      <c r="T39" s="55">
        <v>1640</v>
      </c>
      <c r="U39" s="56"/>
      <c r="V39" s="51">
        <v>1531</v>
      </c>
      <c r="W39" s="54"/>
      <c r="X39" s="51">
        <v>1887</v>
      </c>
      <c r="Y39" s="52"/>
      <c r="Z39" s="51">
        <v>1539</v>
      </c>
      <c r="AA39" s="52"/>
    </row>
    <row r="40" spans="1:27" ht="12" customHeight="1" x14ac:dyDescent="0.4">
      <c r="A40" s="46"/>
      <c r="B40" s="62"/>
      <c r="C40" s="63"/>
      <c r="D40" s="64"/>
      <c r="E40" s="50" t="s">
        <v>38</v>
      </c>
      <c r="F40" s="45">
        <v>0</v>
      </c>
      <c r="G40" s="45">
        <v>0</v>
      </c>
      <c r="H40" s="45">
        <v>0</v>
      </c>
      <c r="I40" s="51">
        <v>8007</v>
      </c>
      <c r="J40" s="51"/>
      <c r="K40" s="51">
        <v>617</v>
      </c>
      <c r="L40" s="51"/>
      <c r="M40" s="51">
        <f>I40+K40</f>
        <v>8624</v>
      </c>
      <c r="N40" s="52"/>
      <c r="O40" s="53"/>
      <c r="P40" s="51">
        <v>6074</v>
      </c>
      <c r="Q40" s="54"/>
      <c r="R40" s="51">
        <v>7025</v>
      </c>
      <c r="S40" s="54"/>
      <c r="T40" s="55">
        <v>8662</v>
      </c>
      <c r="U40" s="56"/>
      <c r="V40" s="51">
        <v>8167</v>
      </c>
      <c r="W40" s="54"/>
      <c r="X40" s="51">
        <v>9678</v>
      </c>
      <c r="Y40" s="52"/>
      <c r="Z40" s="51">
        <v>9111</v>
      </c>
      <c r="AA40" s="52"/>
    </row>
    <row r="41" spans="1:27" ht="4.5" customHeight="1" x14ac:dyDescent="0.4">
      <c r="A41" s="61"/>
      <c r="B41" s="40"/>
      <c r="C41" s="39"/>
      <c r="D41" s="41"/>
      <c r="E41" s="42"/>
      <c r="I41" s="51"/>
      <c r="J41" s="51"/>
      <c r="K41" s="51"/>
      <c r="L41" s="51"/>
      <c r="M41" s="51"/>
      <c r="N41" s="39"/>
      <c r="P41" s="51"/>
      <c r="Q41" s="59"/>
      <c r="R41" s="51"/>
      <c r="S41" s="59"/>
      <c r="T41" s="55"/>
      <c r="U41" s="39"/>
      <c r="V41" s="51"/>
      <c r="W41" s="59"/>
      <c r="X41" s="51"/>
      <c r="Y41" s="39"/>
      <c r="Z41" s="51"/>
      <c r="AA41" s="39"/>
    </row>
    <row r="42" spans="1:27" ht="12" customHeight="1" x14ac:dyDescent="0.4">
      <c r="A42" s="46" t="s">
        <v>54</v>
      </c>
      <c r="B42" s="62" t="s">
        <v>55</v>
      </c>
      <c r="C42" s="63"/>
      <c r="D42" s="64"/>
      <c r="E42" s="50" t="s">
        <v>35</v>
      </c>
      <c r="F42" s="45">
        <v>0</v>
      </c>
      <c r="G42" s="45">
        <v>0</v>
      </c>
      <c r="H42" s="45">
        <v>0</v>
      </c>
      <c r="I42" s="51">
        <v>22061</v>
      </c>
      <c r="J42" s="51"/>
      <c r="K42" s="51">
        <v>1005</v>
      </c>
      <c r="L42" s="51"/>
      <c r="M42" s="51">
        <f>I42+K42</f>
        <v>23066</v>
      </c>
      <c r="N42" s="52">
        <v>1.27</v>
      </c>
      <c r="O42" s="53" t="s">
        <v>41</v>
      </c>
      <c r="P42" s="51">
        <v>15242</v>
      </c>
      <c r="Q42" s="54">
        <v>1.31</v>
      </c>
      <c r="R42" s="51">
        <v>14964</v>
      </c>
      <c r="S42" s="54">
        <v>1.32</v>
      </c>
      <c r="T42" s="55">
        <v>15687</v>
      </c>
      <c r="U42" s="56">
        <v>1.3066233186715115</v>
      </c>
      <c r="V42" s="51">
        <v>16065</v>
      </c>
      <c r="W42" s="54">
        <v>1.3051353874883287</v>
      </c>
      <c r="X42" s="51">
        <v>17984</v>
      </c>
      <c r="Y42" s="52">
        <v>1.3223420818505338</v>
      </c>
      <c r="Z42" s="51">
        <v>21562</v>
      </c>
      <c r="AA42" s="52">
        <v>1.2621278174566366</v>
      </c>
    </row>
    <row r="43" spans="1:27" ht="12" customHeight="1" x14ac:dyDescent="0.4">
      <c r="A43" s="46"/>
      <c r="B43" s="62"/>
      <c r="C43" s="63"/>
      <c r="D43" s="64"/>
      <c r="E43" s="50" t="s">
        <v>37</v>
      </c>
      <c r="F43" s="45">
        <v>0</v>
      </c>
      <c r="G43" s="45">
        <v>0</v>
      </c>
      <c r="H43" s="45">
        <v>0</v>
      </c>
      <c r="I43" s="51">
        <f>I44-I42</f>
        <v>6123</v>
      </c>
      <c r="J43" s="51"/>
      <c r="K43" s="51">
        <f>K44-K42</f>
        <v>130</v>
      </c>
      <c r="L43" s="51"/>
      <c r="M43" s="51">
        <f>I43+K43</f>
        <v>6253</v>
      </c>
      <c r="N43" s="52"/>
      <c r="O43" s="53"/>
      <c r="P43" s="51">
        <v>4717</v>
      </c>
      <c r="Q43" s="54"/>
      <c r="R43" s="51">
        <v>4803</v>
      </c>
      <c r="S43" s="54"/>
      <c r="T43" s="55">
        <v>4810</v>
      </c>
      <c r="U43" s="56"/>
      <c r="V43" s="51">
        <v>4902</v>
      </c>
      <c r="W43" s="54"/>
      <c r="X43" s="51">
        <v>5797</v>
      </c>
      <c r="Y43" s="52"/>
      <c r="Z43" s="51">
        <v>5652</v>
      </c>
      <c r="AA43" s="52"/>
    </row>
    <row r="44" spans="1:27" ht="12" customHeight="1" x14ac:dyDescent="0.4">
      <c r="A44" s="46"/>
      <c r="B44" s="62"/>
      <c r="C44" s="63"/>
      <c r="D44" s="64"/>
      <c r="E44" s="50" t="s">
        <v>38</v>
      </c>
      <c r="F44" s="45">
        <v>0</v>
      </c>
      <c r="G44" s="45">
        <v>0</v>
      </c>
      <c r="H44" s="45">
        <v>0</v>
      </c>
      <c r="I44" s="51">
        <v>28184</v>
      </c>
      <c r="J44" s="51"/>
      <c r="K44" s="51">
        <v>1135</v>
      </c>
      <c r="L44" s="51"/>
      <c r="M44" s="51">
        <f>I44+K44</f>
        <v>29319</v>
      </c>
      <c r="N44" s="52"/>
      <c r="O44" s="53"/>
      <c r="P44" s="51">
        <v>19959</v>
      </c>
      <c r="Q44" s="54"/>
      <c r="R44" s="51">
        <v>19767</v>
      </c>
      <c r="S44" s="54"/>
      <c r="T44" s="55">
        <v>20497</v>
      </c>
      <c r="U44" s="56"/>
      <c r="V44" s="51">
        <v>20967</v>
      </c>
      <c r="W44" s="54"/>
      <c r="X44" s="51">
        <v>23781</v>
      </c>
      <c r="Y44" s="52"/>
      <c r="Z44" s="51">
        <v>27214</v>
      </c>
      <c r="AA44" s="52"/>
    </row>
    <row r="45" spans="1:27" ht="4.5" customHeight="1" x14ac:dyDescent="0.4">
      <c r="A45" s="61"/>
      <c r="B45" s="40"/>
      <c r="C45" s="39"/>
      <c r="D45" s="41"/>
      <c r="E45" s="42"/>
      <c r="G45" s="51"/>
      <c r="I45" s="51"/>
      <c r="J45" s="51"/>
      <c r="K45" s="51"/>
      <c r="L45" s="51"/>
      <c r="M45" s="51"/>
      <c r="N45" s="39"/>
      <c r="P45" s="51"/>
      <c r="Q45" s="59"/>
      <c r="R45" s="51"/>
      <c r="S45" s="59"/>
      <c r="T45" s="55"/>
      <c r="U45" s="39"/>
      <c r="V45" s="51"/>
      <c r="W45" s="59"/>
      <c r="X45" s="51"/>
      <c r="Y45" s="39"/>
      <c r="Z45" s="51"/>
      <c r="AA45" s="39"/>
    </row>
    <row r="46" spans="1:27" ht="12" customHeight="1" x14ac:dyDescent="0.4">
      <c r="A46" s="46" t="s">
        <v>39</v>
      </c>
      <c r="B46" s="47" t="s">
        <v>56</v>
      </c>
      <c r="C46" s="48"/>
      <c r="D46" s="49"/>
      <c r="E46" s="50" t="s">
        <v>35</v>
      </c>
      <c r="F46" s="45">
        <v>0</v>
      </c>
      <c r="G46" s="45">
        <v>0</v>
      </c>
      <c r="H46" s="45">
        <v>0</v>
      </c>
      <c r="I46" s="51">
        <v>13436</v>
      </c>
      <c r="J46" s="51"/>
      <c r="K46" s="51">
        <v>1013</v>
      </c>
      <c r="L46" s="51"/>
      <c r="M46" s="51">
        <f>I46+K46</f>
        <v>14449</v>
      </c>
      <c r="N46" s="52">
        <v>1.31</v>
      </c>
      <c r="O46" s="53" t="s">
        <v>41</v>
      </c>
      <c r="P46" s="51">
        <v>17340</v>
      </c>
      <c r="Q46" s="54">
        <v>1.38</v>
      </c>
      <c r="R46" s="51">
        <v>17755</v>
      </c>
      <c r="S46" s="54">
        <v>1.34</v>
      </c>
      <c r="T46" s="55">
        <v>16396</v>
      </c>
      <c r="U46" s="56">
        <v>1.365089046108807</v>
      </c>
      <c r="V46" s="51">
        <v>16430</v>
      </c>
      <c r="W46" s="54">
        <v>1.3668289713937918</v>
      </c>
      <c r="X46" s="51">
        <v>14928</v>
      </c>
      <c r="Y46" s="52">
        <v>1.3433815648445873</v>
      </c>
      <c r="Z46" s="51">
        <v>14653</v>
      </c>
      <c r="AA46" s="52">
        <v>1.3127004708933325</v>
      </c>
    </row>
    <row r="47" spans="1:27" ht="12" customHeight="1" x14ac:dyDescent="0.4">
      <c r="A47" s="46"/>
      <c r="B47" s="47"/>
      <c r="C47" s="48"/>
      <c r="D47" s="49"/>
      <c r="E47" s="50" t="s">
        <v>37</v>
      </c>
      <c r="F47" s="45">
        <v>0</v>
      </c>
      <c r="G47" s="45">
        <v>0</v>
      </c>
      <c r="H47" s="45">
        <v>0</v>
      </c>
      <c r="I47" s="51">
        <f>I48-I46</f>
        <v>4249</v>
      </c>
      <c r="J47" s="51"/>
      <c r="K47" s="51">
        <f>K48-K46</f>
        <v>247</v>
      </c>
      <c r="L47" s="51"/>
      <c r="M47" s="51">
        <f>I47+K47</f>
        <v>4496</v>
      </c>
      <c r="N47" s="52"/>
      <c r="O47" s="53"/>
      <c r="P47" s="51">
        <v>6518</v>
      </c>
      <c r="Q47" s="54"/>
      <c r="R47" s="51">
        <v>6019</v>
      </c>
      <c r="S47" s="54"/>
      <c r="T47" s="55">
        <v>5986</v>
      </c>
      <c r="U47" s="56"/>
      <c r="V47" s="51">
        <v>6027</v>
      </c>
      <c r="W47" s="54"/>
      <c r="X47" s="51">
        <v>5126</v>
      </c>
      <c r="Y47" s="52"/>
      <c r="Z47" s="51">
        <v>4582</v>
      </c>
      <c r="AA47" s="52"/>
    </row>
    <row r="48" spans="1:27" ht="12" customHeight="1" x14ac:dyDescent="0.4">
      <c r="A48" s="46"/>
      <c r="B48" s="47"/>
      <c r="C48" s="48"/>
      <c r="D48" s="49"/>
      <c r="E48" s="50" t="s">
        <v>38</v>
      </c>
      <c r="F48" s="45">
        <v>0</v>
      </c>
      <c r="G48" s="45">
        <v>0</v>
      </c>
      <c r="H48" s="45">
        <v>0</v>
      </c>
      <c r="I48" s="51">
        <v>17685</v>
      </c>
      <c r="J48" s="51"/>
      <c r="K48" s="51">
        <v>1260</v>
      </c>
      <c r="L48" s="51"/>
      <c r="M48" s="51">
        <f>I48+K48</f>
        <v>18945</v>
      </c>
      <c r="N48" s="52"/>
      <c r="O48" s="53"/>
      <c r="P48" s="51">
        <v>23858</v>
      </c>
      <c r="Q48" s="54"/>
      <c r="R48" s="51">
        <v>23774</v>
      </c>
      <c r="S48" s="54"/>
      <c r="T48" s="55">
        <v>22382</v>
      </c>
      <c r="U48" s="56"/>
      <c r="V48" s="51">
        <v>22457</v>
      </c>
      <c r="W48" s="54"/>
      <c r="X48" s="51">
        <v>20054</v>
      </c>
      <c r="Y48" s="52"/>
      <c r="Z48" s="51">
        <v>19235</v>
      </c>
      <c r="AA48" s="52"/>
    </row>
    <row r="49" spans="1:27" ht="4.5" customHeight="1" x14ac:dyDescent="0.4">
      <c r="A49" s="60"/>
      <c r="B49" s="40"/>
      <c r="C49" s="39"/>
      <c r="D49" s="41"/>
      <c r="E49" s="50"/>
      <c r="F49" s="65"/>
      <c r="G49" s="65"/>
      <c r="H49" s="65"/>
      <c r="I49" s="51"/>
      <c r="J49" s="51"/>
      <c r="K49" s="51"/>
      <c r="L49" s="51"/>
      <c r="M49" s="51"/>
      <c r="N49" s="66"/>
      <c r="O49" s="58"/>
      <c r="P49" s="51"/>
      <c r="Q49" s="54"/>
      <c r="R49" s="51"/>
      <c r="S49" s="54"/>
      <c r="T49" s="55"/>
      <c r="U49" s="66"/>
      <c r="V49" s="51"/>
      <c r="W49" s="54"/>
      <c r="X49" s="51"/>
      <c r="Y49" s="66"/>
      <c r="Z49" s="51"/>
      <c r="AA49" s="66"/>
    </row>
    <row r="50" spans="1:27" ht="12" customHeight="1" x14ac:dyDescent="0.4">
      <c r="A50" s="46" t="s">
        <v>57</v>
      </c>
      <c r="B50" s="62" t="s">
        <v>58</v>
      </c>
      <c r="C50" s="63"/>
      <c r="D50" s="64"/>
      <c r="E50" s="50" t="s">
        <v>35</v>
      </c>
      <c r="F50" s="45">
        <v>0</v>
      </c>
      <c r="G50" s="45">
        <v>0</v>
      </c>
      <c r="H50" s="45">
        <v>0</v>
      </c>
      <c r="I50" s="51">
        <v>5069</v>
      </c>
      <c r="J50" s="51"/>
      <c r="K50" s="51">
        <v>451</v>
      </c>
      <c r="L50" s="51"/>
      <c r="M50" s="51">
        <f>I50+K50</f>
        <v>5520</v>
      </c>
      <c r="N50" s="52">
        <v>1.18</v>
      </c>
      <c r="O50" s="53" t="s">
        <v>53</v>
      </c>
      <c r="P50" s="51">
        <v>4255</v>
      </c>
      <c r="Q50" s="54">
        <v>1.18</v>
      </c>
      <c r="R50" s="51">
        <v>4978</v>
      </c>
      <c r="S50" s="54">
        <v>1.18</v>
      </c>
      <c r="T50" s="55">
        <v>5480</v>
      </c>
      <c r="U50" s="56">
        <v>1.1682481751824818</v>
      </c>
      <c r="V50" s="51">
        <v>5294</v>
      </c>
      <c r="W50" s="54">
        <v>1.1911598035511901</v>
      </c>
      <c r="X50" s="51">
        <v>6109</v>
      </c>
      <c r="Y50" s="52">
        <v>1.1944671795711246</v>
      </c>
      <c r="Z50" s="51">
        <v>6242</v>
      </c>
      <c r="AA50" s="52">
        <v>1.1787888497276513</v>
      </c>
    </row>
    <row r="51" spans="1:27" ht="12" customHeight="1" x14ac:dyDescent="0.4">
      <c r="A51" s="46"/>
      <c r="B51" s="62"/>
      <c r="C51" s="63"/>
      <c r="D51" s="64"/>
      <c r="E51" s="50" t="s">
        <v>37</v>
      </c>
      <c r="F51" s="45">
        <v>0</v>
      </c>
      <c r="G51" s="45">
        <v>0</v>
      </c>
      <c r="H51" s="45">
        <v>0</v>
      </c>
      <c r="I51" s="51">
        <f>I52-I50</f>
        <v>929</v>
      </c>
      <c r="J51" s="51"/>
      <c r="K51" s="51">
        <f>K52-K50</f>
        <v>47</v>
      </c>
      <c r="L51" s="51"/>
      <c r="M51" s="51">
        <f>I51+K51</f>
        <v>976</v>
      </c>
      <c r="N51" s="52"/>
      <c r="O51" s="53"/>
      <c r="P51" s="51">
        <v>761</v>
      </c>
      <c r="Q51" s="54"/>
      <c r="R51" s="51">
        <v>906</v>
      </c>
      <c r="S51" s="54"/>
      <c r="T51" s="55">
        <v>922</v>
      </c>
      <c r="U51" s="56"/>
      <c r="V51" s="51">
        <v>1012</v>
      </c>
      <c r="W51" s="54"/>
      <c r="X51" s="51">
        <v>1188</v>
      </c>
      <c r="Y51" s="52"/>
      <c r="Z51" s="51">
        <v>1116</v>
      </c>
      <c r="AA51" s="52"/>
    </row>
    <row r="52" spans="1:27" ht="12" customHeight="1" x14ac:dyDescent="0.4">
      <c r="A52" s="46"/>
      <c r="B52" s="62"/>
      <c r="C52" s="63"/>
      <c r="D52" s="64"/>
      <c r="E52" s="50" t="s">
        <v>38</v>
      </c>
      <c r="F52" s="45">
        <v>0</v>
      </c>
      <c r="G52" s="45">
        <v>0</v>
      </c>
      <c r="H52" s="45">
        <v>0</v>
      </c>
      <c r="I52" s="51">
        <v>5998</v>
      </c>
      <c r="J52" s="51"/>
      <c r="K52" s="51">
        <v>498</v>
      </c>
      <c r="L52" s="51"/>
      <c r="M52" s="51">
        <f>I52+K52</f>
        <v>6496</v>
      </c>
      <c r="N52" s="52"/>
      <c r="O52" s="53"/>
      <c r="P52" s="51">
        <v>5016</v>
      </c>
      <c r="Q52" s="54"/>
      <c r="R52" s="51">
        <v>5884</v>
      </c>
      <c r="S52" s="54"/>
      <c r="T52" s="55">
        <v>6402</v>
      </c>
      <c r="U52" s="56"/>
      <c r="V52" s="51">
        <v>6306</v>
      </c>
      <c r="W52" s="54"/>
      <c r="X52" s="51">
        <v>7297</v>
      </c>
      <c r="Y52" s="52"/>
      <c r="Z52" s="51">
        <v>7358</v>
      </c>
      <c r="AA52" s="52"/>
    </row>
    <row r="53" spans="1:27" ht="4.5" customHeight="1" x14ac:dyDescent="0.4">
      <c r="B53" s="40"/>
      <c r="C53" s="39"/>
      <c r="D53" s="41"/>
      <c r="E53" s="42"/>
      <c r="I53" s="51"/>
      <c r="J53" s="51"/>
      <c r="K53" s="51"/>
      <c r="L53" s="51"/>
      <c r="M53" s="51"/>
      <c r="N53" s="39"/>
      <c r="P53" s="51"/>
      <c r="Q53" s="59"/>
      <c r="R53" s="51"/>
      <c r="S53" s="59"/>
      <c r="T53" s="55"/>
      <c r="U53" s="39"/>
      <c r="V53" s="51"/>
      <c r="W53" s="59"/>
      <c r="X53" s="51"/>
      <c r="Y53" s="39"/>
      <c r="Z53" s="51"/>
      <c r="AA53" s="39"/>
    </row>
    <row r="54" spans="1:27" ht="12" customHeight="1" x14ac:dyDescent="0.4">
      <c r="A54" s="46" t="s">
        <v>39</v>
      </c>
      <c r="B54" s="62" t="s">
        <v>59</v>
      </c>
      <c r="C54" s="63"/>
      <c r="D54" s="64"/>
      <c r="E54" s="50" t="s">
        <v>35</v>
      </c>
      <c r="F54" s="45">
        <v>0</v>
      </c>
      <c r="G54" s="45">
        <v>0</v>
      </c>
      <c r="H54" s="45">
        <v>0</v>
      </c>
      <c r="I54" s="51">
        <v>4066</v>
      </c>
      <c r="J54" s="51"/>
      <c r="K54" s="51">
        <v>299</v>
      </c>
      <c r="L54" s="51"/>
      <c r="M54" s="51">
        <f>I54+K54</f>
        <v>4365</v>
      </c>
      <c r="N54" s="52">
        <v>1.1599999999999999</v>
      </c>
      <c r="O54" s="53" t="s">
        <v>36</v>
      </c>
      <c r="P54" s="51">
        <v>4690</v>
      </c>
      <c r="Q54" s="54">
        <v>1.23</v>
      </c>
      <c r="R54" s="51">
        <v>5565</v>
      </c>
      <c r="S54" s="54">
        <v>1.21</v>
      </c>
      <c r="T54" s="55">
        <v>5781</v>
      </c>
      <c r="U54" s="56">
        <v>1.2004843452689846</v>
      </c>
      <c r="V54" s="51">
        <v>6217</v>
      </c>
      <c r="W54" s="54">
        <v>1.2131253015924079</v>
      </c>
      <c r="X54" s="51">
        <v>5468</v>
      </c>
      <c r="Y54" s="52">
        <v>1.2077542062911486</v>
      </c>
      <c r="Z54" s="51">
        <v>4775</v>
      </c>
      <c r="AA54" s="52">
        <v>1.1956020942408376</v>
      </c>
    </row>
    <row r="55" spans="1:27" ht="12" customHeight="1" x14ac:dyDescent="0.4">
      <c r="A55" s="46"/>
      <c r="B55" s="62"/>
      <c r="C55" s="63"/>
      <c r="D55" s="64"/>
      <c r="E55" s="50" t="s">
        <v>37</v>
      </c>
      <c r="F55" s="45">
        <v>0</v>
      </c>
      <c r="G55" s="45">
        <v>0</v>
      </c>
      <c r="H55" s="45">
        <v>0</v>
      </c>
      <c r="I55" s="51">
        <f>I56-I54</f>
        <v>689</v>
      </c>
      <c r="J55" s="51"/>
      <c r="K55" s="51">
        <f>K56-K54</f>
        <v>30</v>
      </c>
      <c r="L55" s="51"/>
      <c r="M55" s="51">
        <f>I55+K55</f>
        <v>719</v>
      </c>
      <c r="N55" s="52"/>
      <c r="O55" s="53"/>
      <c r="P55" s="51">
        <v>1076</v>
      </c>
      <c r="Q55" s="54"/>
      <c r="R55" s="51">
        <v>1183</v>
      </c>
      <c r="S55" s="54"/>
      <c r="T55" s="55">
        <v>1159</v>
      </c>
      <c r="U55" s="56"/>
      <c r="V55" s="51">
        <v>1325</v>
      </c>
      <c r="W55" s="54"/>
      <c r="X55" s="51">
        <v>1136</v>
      </c>
      <c r="Y55" s="52"/>
      <c r="Z55" s="51">
        <v>934</v>
      </c>
      <c r="AA55" s="52"/>
    </row>
    <row r="56" spans="1:27" ht="12" customHeight="1" x14ac:dyDescent="0.4">
      <c r="A56" s="46"/>
      <c r="B56" s="62"/>
      <c r="C56" s="63"/>
      <c r="D56" s="64"/>
      <c r="E56" s="50" t="s">
        <v>38</v>
      </c>
      <c r="F56" s="45">
        <v>0</v>
      </c>
      <c r="G56" s="45">
        <v>0</v>
      </c>
      <c r="H56" s="45">
        <v>0</v>
      </c>
      <c r="I56" s="51">
        <v>4755</v>
      </c>
      <c r="J56" s="51"/>
      <c r="K56" s="51">
        <v>329</v>
      </c>
      <c r="L56" s="51"/>
      <c r="M56" s="51">
        <f>I56+K56</f>
        <v>5084</v>
      </c>
      <c r="N56" s="52"/>
      <c r="O56" s="53"/>
      <c r="P56" s="51">
        <v>5766</v>
      </c>
      <c r="Q56" s="54"/>
      <c r="R56" s="51">
        <v>6748</v>
      </c>
      <c r="S56" s="54"/>
      <c r="T56" s="55">
        <v>6940</v>
      </c>
      <c r="U56" s="56"/>
      <c r="V56" s="51">
        <v>7542</v>
      </c>
      <c r="W56" s="54"/>
      <c r="X56" s="51">
        <v>6604</v>
      </c>
      <c r="Y56" s="52"/>
      <c r="Z56" s="51">
        <v>5709</v>
      </c>
      <c r="AA56" s="52"/>
    </row>
    <row r="57" spans="1:27" ht="4.5" customHeight="1" x14ac:dyDescent="0.4">
      <c r="B57" s="40"/>
      <c r="C57" s="39"/>
      <c r="D57" s="41"/>
      <c r="E57" s="42"/>
      <c r="I57" s="51"/>
      <c r="J57" s="51"/>
      <c r="K57" s="51"/>
      <c r="L57" s="51"/>
      <c r="M57" s="51"/>
      <c r="N57" s="39"/>
      <c r="P57" s="51"/>
      <c r="Q57" s="59"/>
      <c r="R57" s="51"/>
      <c r="S57" s="59"/>
      <c r="T57" s="55"/>
      <c r="U57" s="39"/>
      <c r="V57" s="51"/>
      <c r="W57" s="59"/>
      <c r="X57" s="51"/>
      <c r="Y57" s="39"/>
      <c r="Z57" s="51"/>
      <c r="AA57" s="39"/>
    </row>
    <row r="58" spans="1:27" ht="12" customHeight="1" x14ac:dyDescent="0.4">
      <c r="A58" s="46" t="s">
        <v>60</v>
      </c>
      <c r="B58" s="62" t="s">
        <v>61</v>
      </c>
      <c r="C58" s="63"/>
      <c r="D58" s="64"/>
      <c r="E58" s="50" t="s">
        <v>35</v>
      </c>
      <c r="F58" s="45">
        <v>0</v>
      </c>
      <c r="G58" s="45">
        <v>0</v>
      </c>
      <c r="H58" s="45">
        <v>0</v>
      </c>
      <c r="I58" s="51">
        <v>11192</v>
      </c>
      <c r="J58" s="51"/>
      <c r="K58" s="51">
        <v>1525</v>
      </c>
      <c r="L58" s="51"/>
      <c r="M58" s="51">
        <f>I58+K58</f>
        <v>12717</v>
      </c>
      <c r="N58" s="52">
        <v>1.27</v>
      </c>
      <c r="O58" s="53" t="s">
        <v>46</v>
      </c>
      <c r="P58" s="51">
        <v>11050</v>
      </c>
      <c r="Q58" s="54">
        <v>1.27</v>
      </c>
      <c r="R58" s="51">
        <v>11751</v>
      </c>
      <c r="S58" s="54">
        <v>1.27</v>
      </c>
      <c r="T58" s="55">
        <v>12254</v>
      </c>
      <c r="U58" s="56">
        <v>1.2725640607148687</v>
      </c>
      <c r="V58" s="51">
        <v>12952</v>
      </c>
      <c r="W58" s="54">
        <v>1.2617356392835084</v>
      </c>
      <c r="X58" s="51">
        <v>14035</v>
      </c>
      <c r="Y58" s="52">
        <v>1.2826505165657285</v>
      </c>
      <c r="Z58" s="51">
        <v>13189</v>
      </c>
      <c r="AA58" s="52">
        <v>1.2842520282053227</v>
      </c>
    </row>
    <row r="59" spans="1:27" ht="12" customHeight="1" x14ac:dyDescent="0.4">
      <c r="A59" s="46"/>
      <c r="B59" s="62"/>
      <c r="C59" s="63"/>
      <c r="D59" s="64"/>
      <c r="E59" s="50" t="s">
        <v>37</v>
      </c>
      <c r="F59" s="45">
        <v>0</v>
      </c>
      <c r="G59" s="45">
        <v>0</v>
      </c>
      <c r="H59" s="45">
        <v>0</v>
      </c>
      <c r="I59" s="51">
        <f>I60-I58</f>
        <v>2893</v>
      </c>
      <c r="J59" s="51"/>
      <c r="K59" s="51">
        <f>K60-K58</f>
        <v>486</v>
      </c>
      <c r="L59" s="51"/>
      <c r="M59" s="51">
        <f>I59+K59</f>
        <v>3379</v>
      </c>
      <c r="N59" s="52"/>
      <c r="O59" s="53"/>
      <c r="P59" s="51">
        <v>2987</v>
      </c>
      <c r="Q59" s="54"/>
      <c r="R59" s="51">
        <v>3157</v>
      </c>
      <c r="S59" s="54"/>
      <c r="T59" s="55">
        <v>3340</v>
      </c>
      <c r="U59" s="56"/>
      <c r="V59" s="51">
        <v>3390</v>
      </c>
      <c r="W59" s="54"/>
      <c r="X59" s="51">
        <v>3967</v>
      </c>
      <c r="Y59" s="52"/>
      <c r="Z59" s="51">
        <v>3749</v>
      </c>
      <c r="AA59" s="52"/>
    </row>
    <row r="60" spans="1:27" ht="12" customHeight="1" x14ac:dyDescent="0.4">
      <c r="A60" s="46"/>
      <c r="B60" s="62"/>
      <c r="C60" s="63"/>
      <c r="D60" s="64"/>
      <c r="E60" s="50" t="s">
        <v>38</v>
      </c>
      <c r="F60" s="45">
        <v>0</v>
      </c>
      <c r="G60" s="45">
        <v>0</v>
      </c>
      <c r="H60" s="45">
        <v>0</v>
      </c>
      <c r="I60" s="51">
        <v>14085</v>
      </c>
      <c r="J60" s="51"/>
      <c r="K60" s="51">
        <v>2011</v>
      </c>
      <c r="L60" s="51"/>
      <c r="M60" s="51">
        <f>I60+K60</f>
        <v>16096</v>
      </c>
      <c r="N60" s="52"/>
      <c r="O60" s="53"/>
      <c r="P60" s="51">
        <v>14037</v>
      </c>
      <c r="Q60" s="54"/>
      <c r="R60" s="51">
        <v>14908</v>
      </c>
      <c r="S60" s="54"/>
      <c r="T60" s="55">
        <v>15594</v>
      </c>
      <c r="U60" s="56"/>
      <c r="V60" s="51">
        <v>16342</v>
      </c>
      <c r="W60" s="54"/>
      <c r="X60" s="51">
        <v>18002</v>
      </c>
      <c r="Y60" s="52"/>
      <c r="Z60" s="51">
        <v>16938</v>
      </c>
      <c r="AA60" s="52"/>
    </row>
    <row r="61" spans="1:27" ht="4.5" customHeight="1" x14ac:dyDescent="0.4">
      <c r="A61" s="46" t="s">
        <v>62</v>
      </c>
      <c r="B61" s="40"/>
      <c r="C61" s="39"/>
      <c r="D61" s="41"/>
      <c r="E61" s="42"/>
      <c r="I61" s="51"/>
      <c r="J61" s="51"/>
      <c r="K61" s="51"/>
      <c r="L61" s="51"/>
      <c r="M61" s="51"/>
      <c r="N61" s="39"/>
      <c r="P61" s="51"/>
      <c r="Q61" s="59"/>
      <c r="R61" s="51"/>
      <c r="S61" s="59"/>
      <c r="T61" s="55"/>
      <c r="U61" s="39"/>
      <c r="V61" s="45"/>
      <c r="W61" s="59"/>
      <c r="X61" s="51"/>
      <c r="Y61" s="39"/>
      <c r="Z61" s="51"/>
      <c r="AA61" s="39"/>
    </row>
    <row r="62" spans="1:27" ht="12" customHeight="1" x14ac:dyDescent="0.4">
      <c r="A62" s="46"/>
      <c r="B62" s="62" t="s">
        <v>63</v>
      </c>
      <c r="C62" s="63"/>
      <c r="D62" s="64"/>
      <c r="E62" s="50" t="s">
        <v>35</v>
      </c>
      <c r="F62" s="45">
        <v>0</v>
      </c>
      <c r="G62" s="45">
        <v>0</v>
      </c>
      <c r="H62" s="45">
        <v>0</v>
      </c>
      <c r="I62" s="51">
        <v>6146</v>
      </c>
      <c r="J62" s="51"/>
      <c r="K62" s="51">
        <v>1552</v>
      </c>
      <c r="L62" s="51"/>
      <c r="M62" s="51">
        <f>I62+K62</f>
        <v>7698</v>
      </c>
      <c r="N62" s="52">
        <v>1.2</v>
      </c>
      <c r="O62" s="53" t="s">
        <v>53</v>
      </c>
      <c r="P62" s="51">
        <v>2706</v>
      </c>
      <c r="Q62" s="54">
        <v>1.21</v>
      </c>
      <c r="R62" s="51">
        <v>4382</v>
      </c>
      <c r="S62" s="54">
        <v>1.17</v>
      </c>
      <c r="T62" s="55">
        <v>5631</v>
      </c>
      <c r="U62" s="56">
        <v>1.1573432782809447</v>
      </c>
      <c r="V62" s="67">
        <v>5234</v>
      </c>
      <c r="W62" s="54">
        <v>1.2086358425678259</v>
      </c>
      <c r="X62" s="51">
        <v>5979</v>
      </c>
      <c r="Y62" s="52">
        <v>1.2117410938283995</v>
      </c>
      <c r="Z62" s="51">
        <v>10592</v>
      </c>
      <c r="AA62" s="52">
        <v>1.2207326283987916</v>
      </c>
    </row>
    <row r="63" spans="1:27" ht="12" customHeight="1" x14ac:dyDescent="0.4">
      <c r="A63" s="46"/>
      <c r="B63" s="62"/>
      <c r="C63" s="63"/>
      <c r="D63" s="64"/>
      <c r="E63" s="50" t="s">
        <v>37</v>
      </c>
      <c r="F63" s="45">
        <v>0</v>
      </c>
      <c r="G63" s="45">
        <v>0</v>
      </c>
      <c r="H63" s="45">
        <v>0</v>
      </c>
      <c r="I63" s="51">
        <f>I64-I62</f>
        <v>1186</v>
      </c>
      <c r="J63" s="51"/>
      <c r="K63" s="51">
        <f>K64-K62</f>
        <v>316</v>
      </c>
      <c r="L63" s="51"/>
      <c r="M63" s="51">
        <f>I63+K63</f>
        <v>1502</v>
      </c>
      <c r="N63" s="52"/>
      <c r="O63" s="53"/>
      <c r="P63" s="51">
        <v>579</v>
      </c>
      <c r="Q63" s="54"/>
      <c r="R63" s="51">
        <v>748</v>
      </c>
      <c r="S63" s="54"/>
      <c r="T63" s="55">
        <v>886</v>
      </c>
      <c r="U63" s="56"/>
      <c r="V63" s="67">
        <v>1092</v>
      </c>
      <c r="W63" s="54"/>
      <c r="X63" s="51">
        <v>1266</v>
      </c>
      <c r="Y63" s="52"/>
      <c r="Z63" s="51">
        <v>2338</v>
      </c>
      <c r="AA63" s="52"/>
    </row>
    <row r="64" spans="1:27" ht="12" customHeight="1" x14ac:dyDescent="0.4">
      <c r="A64" s="46"/>
      <c r="B64" s="62"/>
      <c r="C64" s="63"/>
      <c r="D64" s="64"/>
      <c r="E64" s="50" t="s">
        <v>38</v>
      </c>
      <c r="F64" s="45">
        <v>0</v>
      </c>
      <c r="G64" s="45">
        <v>0</v>
      </c>
      <c r="H64" s="45">
        <v>0</v>
      </c>
      <c r="I64" s="51">
        <v>7332</v>
      </c>
      <c r="J64" s="51"/>
      <c r="K64" s="51">
        <v>1868</v>
      </c>
      <c r="L64" s="51"/>
      <c r="M64" s="51">
        <f>I64+K64</f>
        <v>9200</v>
      </c>
      <c r="N64" s="52"/>
      <c r="O64" s="53"/>
      <c r="P64" s="51">
        <v>3285</v>
      </c>
      <c r="Q64" s="54"/>
      <c r="R64" s="51">
        <v>5130</v>
      </c>
      <c r="S64" s="54"/>
      <c r="T64" s="55">
        <v>6517</v>
      </c>
      <c r="U64" s="56"/>
      <c r="V64" s="67">
        <v>6326</v>
      </c>
      <c r="W64" s="54"/>
      <c r="X64" s="51">
        <v>7245</v>
      </c>
      <c r="Y64" s="52"/>
      <c r="Z64" s="51">
        <v>12930</v>
      </c>
      <c r="AA64" s="52"/>
    </row>
    <row r="65" spans="1:27" ht="4.5" customHeight="1" x14ac:dyDescent="0.4">
      <c r="A65" s="46"/>
      <c r="B65" s="68"/>
      <c r="C65" s="69"/>
      <c r="D65" s="70"/>
      <c r="E65" s="50"/>
      <c r="F65" s="45"/>
      <c r="G65" s="45"/>
      <c r="H65" s="45"/>
      <c r="I65" s="51"/>
      <c r="J65" s="51"/>
      <c r="K65" s="51"/>
      <c r="L65" s="51"/>
      <c r="M65" s="51"/>
      <c r="N65" s="56"/>
      <c r="O65" s="58"/>
      <c r="P65" s="51"/>
      <c r="Q65" s="54"/>
      <c r="R65" s="51"/>
      <c r="S65" s="54"/>
      <c r="T65" s="55"/>
      <c r="U65" s="56"/>
      <c r="V65" s="45"/>
      <c r="W65" s="54"/>
      <c r="X65" s="51"/>
      <c r="Y65" s="56"/>
      <c r="Z65" s="51"/>
      <c r="AA65" s="56"/>
    </row>
    <row r="66" spans="1:27" ht="12" customHeight="1" x14ac:dyDescent="0.4">
      <c r="A66" s="46" t="s">
        <v>64</v>
      </c>
      <c r="B66" s="62" t="s">
        <v>65</v>
      </c>
      <c r="C66" s="63"/>
      <c r="D66" s="64"/>
      <c r="E66" s="50" t="s">
        <v>35</v>
      </c>
      <c r="F66" s="45">
        <v>0</v>
      </c>
      <c r="G66" s="45">
        <v>0</v>
      </c>
      <c r="H66" s="45">
        <v>0</v>
      </c>
      <c r="I66" s="51">
        <v>8564</v>
      </c>
      <c r="J66" s="51"/>
      <c r="K66" s="51">
        <v>704</v>
      </c>
      <c r="L66" s="51"/>
      <c r="M66" s="51">
        <f>I66+K66</f>
        <v>9268</v>
      </c>
      <c r="N66" s="52">
        <v>1.24</v>
      </c>
      <c r="O66" s="53" t="s">
        <v>36</v>
      </c>
      <c r="P66" s="51">
        <v>10385</v>
      </c>
      <c r="Q66" s="54">
        <v>1.27</v>
      </c>
      <c r="R66" s="51">
        <v>11689</v>
      </c>
      <c r="S66" s="54">
        <v>1.27</v>
      </c>
      <c r="T66" s="55">
        <v>11370</v>
      </c>
      <c r="U66" s="56">
        <v>1.2892700087950748</v>
      </c>
      <c r="V66" s="51">
        <v>11067</v>
      </c>
      <c r="W66" s="54">
        <v>1.271437607300985</v>
      </c>
      <c r="X66" s="51">
        <v>8355</v>
      </c>
      <c r="Y66" s="52">
        <v>1.2806702573309396</v>
      </c>
      <c r="Z66" s="51">
        <v>8093</v>
      </c>
      <c r="AA66" s="52">
        <v>1.2578771778079822</v>
      </c>
    </row>
    <row r="67" spans="1:27" ht="12" customHeight="1" x14ac:dyDescent="0.4">
      <c r="A67" s="46"/>
      <c r="B67" s="62"/>
      <c r="C67" s="63"/>
      <c r="D67" s="64"/>
      <c r="E67" s="50" t="s">
        <v>37</v>
      </c>
      <c r="F67" s="45">
        <v>0</v>
      </c>
      <c r="G67" s="45">
        <v>0</v>
      </c>
      <c r="H67" s="45">
        <v>0</v>
      </c>
      <c r="I67" s="51">
        <f>I68-I66</f>
        <v>2080</v>
      </c>
      <c r="J67" s="51"/>
      <c r="K67" s="51">
        <f>K68-K66</f>
        <v>132</v>
      </c>
      <c r="L67" s="51"/>
      <c r="M67" s="51">
        <f>I67+K67</f>
        <v>2212</v>
      </c>
      <c r="N67" s="52"/>
      <c r="O67" s="53"/>
      <c r="P67" s="51">
        <v>2775</v>
      </c>
      <c r="Q67" s="54"/>
      <c r="R67" s="51">
        <v>3178</v>
      </c>
      <c r="S67" s="54"/>
      <c r="T67" s="55">
        <v>3289</v>
      </c>
      <c r="U67" s="56"/>
      <c r="V67" s="51">
        <v>3004</v>
      </c>
      <c r="W67" s="54"/>
      <c r="X67" s="51">
        <v>2345</v>
      </c>
      <c r="Y67" s="52"/>
      <c r="Z67" s="51">
        <v>2087</v>
      </c>
      <c r="AA67" s="52"/>
    </row>
    <row r="68" spans="1:27" ht="12" customHeight="1" x14ac:dyDescent="0.4">
      <c r="A68" s="46"/>
      <c r="B68" s="62"/>
      <c r="C68" s="63"/>
      <c r="D68" s="64"/>
      <c r="E68" s="50" t="s">
        <v>38</v>
      </c>
      <c r="F68" s="45">
        <v>0</v>
      </c>
      <c r="G68" s="45">
        <v>0</v>
      </c>
      <c r="H68" s="45">
        <v>0</v>
      </c>
      <c r="I68" s="51">
        <v>10644</v>
      </c>
      <c r="J68" s="51"/>
      <c r="K68" s="51">
        <v>836</v>
      </c>
      <c r="L68" s="51"/>
      <c r="M68" s="51">
        <f>I68+K68</f>
        <v>11480</v>
      </c>
      <c r="N68" s="52"/>
      <c r="O68" s="53"/>
      <c r="P68" s="51">
        <v>13160</v>
      </c>
      <c r="Q68" s="54"/>
      <c r="R68" s="51">
        <v>14867</v>
      </c>
      <c r="S68" s="54"/>
      <c r="T68" s="55">
        <v>14659</v>
      </c>
      <c r="U68" s="56"/>
      <c r="V68" s="51">
        <v>14071</v>
      </c>
      <c r="W68" s="54"/>
      <c r="X68" s="51">
        <v>10700</v>
      </c>
      <c r="Y68" s="52"/>
      <c r="Z68" s="51">
        <v>10180</v>
      </c>
      <c r="AA68" s="52"/>
    </row>
    <row r="69" spans="1:27" ht="4.5" customHeight="1" x14ac:dyDescent="0.4">
      <c r="B69" s="40"/>
      <c r="C69" s="39"/>
      <c r="D69" s="41"/>
      <c r="E69" s="42"/>
      <c r="I69" s="51"/>
      <c r="J69" s="51"/>
      <c r="K69" s="51"/>
      <c r="L69" s="51"/>
      <c r="M69" s="51"/>
      <c r="N69" s="39"/>
      <c r="P69" s="51"/>
      <c r="Q69" s="59"/>
      <c r="R69" s="51"/>
      <c r="S69" s="59"/>
      <c r="T69" s="55"/>
      <c r="U69" s="39"/>
      <c r="V69" s="51"/>
      <c r="W69" s="59"/>
      <c r="X69" s="51"/>
      <c r="Y69" s="39"/>
      <c r="Z69" s="51"/>
      <c r="AA69" s="39"/>
    </row>
    <row r="70" spans="1:27" ht="12" customHeight="1" x14ac:dyDescent="0.4">
      <c r="A70" s="46" t="s">
        <v>39</v>
      </c>
      <c r="B70" s="62" t="s">
        <v>66</v>
      </c>
      <c r="C70" s="63"/>
      <c r="D70" s="64"/>
      <c r="E70" s="50" t="s">
        <v>35</v>
      </c>
      <c r="F70" s="45">
        <v>0</v>
      </c>
      <c r="G70" s="45">
        <v>0</v>
      </c>
      <c r="H70" s="45">
        <v>0</v>
      </c>
      <c r="I70" s="55">
        <v>2762</v>
      </c>
      <c r="J70" s="55"/>
      <c r="K70" s="55">
        <v>187</v>
      </c>
      <c r="L70" s="55"/>
      <c r="M70" s="51">
        <f>I70+K70</f>
        <v>2949</v>
      </c>
      <c r="N70" s="52">
        <v>1.33</v>
      </c>
      <c r="O70" s="23" t="s">
        <v>53</v>
      </c>
      <c r="P70" s="55">
        <v>1952</v>
      </c>
      <c r="Q70" s="71">
        <v>1.27</v>
      </c>
      <c r="R70" s="55">
        <v>2210</v>
      </c>
      <c r="S70" s="71">
        <v>1.22</v>
      </c>
      <c r="T70" s="55">
        <v>2690</v>
      </c>
      <c r="U70" s="56">
        <v>1.2368029739776951</v>
      </c>
      <c r="V70" s="55">
        <v>2262</v>
      </c>
      <c r="W70" s="71">
        <v>1.2617152961980549</v>
      </c>
      <c r="X70" s="55">
        <v>2281</v>
      </c>
      <c r="Y70" s="52">
        <v>1.2753178430512933</v>
      </c>
      <c r="Z70" s="55">
        <v>1773</v>
      </c>
      <c r="AA70" s="52">
        <v>1.2650874224478286</v>
      </c>
    </row>
    <row r="71" spans="1:27" ht="12" customHeight="1" x14ac:dyDescent="0.4">
      <c r="A71" s="46"/>
      <c r="B71" s="62"/>
      <c r="C71" s="63"/>
      <c r="D71" s="64"/>
      <c r="E71" s="50" t="s">
        <v>37</v>
      </c>
      <c r="F71" s="45">
        <v>0</v>
      </c>
      <c r="G71" s="45">
        <v>0</v>
      </c>
      <c r="H71" s="45">
        <v>0</v>
      </c>
      <c r="I71" s="51">
        <f>I72-I70</f>
        <v>918</v>
      </c>
      <c r="J71" s="51"/>
      <c r="K71" s="51">
        <f>K72-K70</f>
        <v>56</v>
      </c>
      <c r="L71" s="55"/>
      <c r="M71" s="51">
        <f>I71+K71</f>
        <v>974</v>
      </c>
      <c r="N71" s="52"/>
      <c r="O71" s="23"/>
      <c r="P71" s="55">
        <v>526</v>
      </c>
      <c r="Q71" s="71"/>
      <c r="R71" s="55">
        <v>479</v>
      </c>
      <c r="S71" s="71"/>
      <c r="T71" s="55">
        <v>637</v>
      </c>
      <c r="U71" s="56"/>
      <c r="V71" s="55">
        <v>592</v>
      </c>
      <c r="W71" s="71"/>
      <c r="X71" s="55">
        <v>628</v>
      </c>
      <c r="Y71" s="52"/>
      <c r="Z71" s="55">
        <v>470</v>
      </c>
      <c r="AA71" s="52"/>
    </row>
    <row r="72" spans="1:27" ht="12" customHeight="1" x14ac:dyDescent="0.4">
      <c r="A72" s="46"/>
      <c r="B72" s="62"/>
      <c r="C72" s="63"/>
      <c r="D72" s="64"/>
      <c r="E72" s="50" t="s">
        <v>38</v>
      </c>
      <c r="F72" s="45">
        <v>0</v>
      </c>
      <c r="G72" s="45">
        <v>0</v>
      </c>
      <c r="H72" s="45">
        <v>0</v>
      </c>
      <c r="I72" s="55">
        <v>3680</v>
      </c>
      <c r="J72" s="55"/>
      <c r="K72" s="55">
        <v>243</v>
      </c>
      <c r="L72" s="55"/>
      <c r="M72" s="51">
        <f>I72+K72</f>
        <v>3923</v>
      </c>
      <c r="N72" s="52"/>
      <c r="O72" s="23"/>
      <c r="P72" s="55">
        <v>2478</v>
      </c>
      <c r="Q72" s="71"/>
      <c r="R72" s="55">
        <v>2689</v>
      </c>
      <c r="S72" s="71"/>
      <c r="T72" s="55">
        <v>3327</v>
      </c>
      <c r="U72" s="56"/>
      <c r="V72" s="55">
        <v>2854</v>
      </c>
      <c r="W72" s="71"/>
      <c r="X72" s="55">
        <v>2909</v>
      </c>
      <c r="Y72" s="52"/>
      <c r="Z72" s="55">
        <v>2243</v>
      </c>
      <c r="AA72" s="52"/>
    </row>
    <row r="73" spans="1:27" ht="4.5" customHeight="1" thickBot="1" x14ac:dyDescent="0.45">
      <c r="A73" s="72"/>
      <c r="B73" s="73"/>
      <c r="C73" s="74"/>
      <c r="D73" s="74"/>
      <c r="E73" s="75"/>
      <c r="F73" s="76"/>
      <c r="G73" s="76"/>
      <c r="H73" s="76"/>
      <c r="I73" s="77"/>
      <c r="J73" s="77"/>
      <c r="K73" s="77"/>
      <c r="L73" s="77"/>
      <c r="M73" s="77"/>
      <c r="N73" s="78"/>
      <c r="O73" s="79"/>
      <c r="P73" s="77"/>
      <c r="Q73" s="80"/>
      <c r="R73" s="77"/>
      <c r="S73" s="80"/>
      <c r="T73" s="77"/>
      <c r="U73" s="80"/>
      <c r="V73" s="77"/>
      <c r="W73" s="78"/>
      <c r="X73" s="77"/>
      <c r="Y73" s="80"/>
      <c r="Z73" s="81"/>
      <c r="AA73" s="81"/>
    </row>
    <row r="74" spans="1:27" x14ac:dyDescent="0.4">
      <c r="A74" s="39" t="s">
        <v>67</v>
      </c>
    </row>
    <row r="75" spans="1:27" x14ac:dyDescent="0.4">
      <c r="A75" s="82" t="s">
        <v>68</v>
      </c>
    </row>
  </sheetData>
  <mergeCells count="133">
    <mergeCell ref="A70:A72"/>
    <mergeCell ref="B70:D72"/>
    <mergeCell ref="N70:N72"/>
    <mergeCell ref="O70:O72"/>
    <mergeCell ref="Y70:Y72"/>
    <mergeCell ref="AA70:AA72"/>
    <mergeCell ref="A66:A68"/>
    <mergeCell ref="B66:D68"/>
    <mergeCell ref="N66:N68"/>
    <mergeCell ref="O66:O68"/>
    <mergeCell ref="Y66:Y68"/>
    <mergeCell ref="AA66:AA68"/>
    <mergeCell ref="A61:A65"/>
    <mergeCell ref="B62:D64"/>
    <mergeCell ref="N62:N64"/>
    <mergeCell ref="O62:O64"/>
    <mergeCell ref="Y62:Y64"/>
    <mergeCell ref="AA62:AA64"/>
    <mergeCell ref="A58:A60"/>
    <mergeCell ref="B58:D60"/>
    <mergeCell ref="N58:N60"/>
    <mergeCell ref="O58:O60"/>
    <mergeCell ref="Y58:Y60"/>
    <mergeCell ref="AA58:AA60"/>
    <mergeCell ref="A54:A56"/>
    <mergeCell ref="B54:D56"/>
    <mergeCell ref="N54:N56"/>
    <mergeCell ref="O54:O56"/>
    <mergeCell ref="Y54:Y56"/>
    <mergeCell ref="AA54:AA56"/>
    <mergeCell ref="A50:A52"/>
    <mergeCell ref="B50:D52"/>
    <mergeCell ref="N50:N52"/>
    <mergeCell ref="O50:O52"/>
    <mergeCell ref="Y50:Y52"/>
    <mergeCell ref="AA50:AA52"/>
    <mergeCell ref="A46:A48"/>
    <mergeCell ref="B46:D48"/>
    <mergeCell ref="N46:N48"/>
    <mergeCell ref="O46:O48"/>
    <mergeCell ref="Y46:Y48"/>
    <mergeCell ref="AA46:AA48"/>
    <mergeCell ref="A42:A44"/>
    <mergeCell ref="B42:D44"/>
    <mergeCell ref="N42:N44"/>
    <mergeCell ref="O42:O44"/>
    <mergeCell ref="Y42:Y44"/>
    <mergeCell ref="AA42:AA44"/>
    <mergeCell ref="A38:A40"/>
    <mergeCell ref="B38:D40"/>
    <mergeCell ref="N38:N40"/>
    <mergeCell ref="O38:O40"/>
    <mergeCell ref="Y38:Y40"/>
    <mergeCell ref="AA38:AA40"/>
    <mergeCell ref="A34:A36"/>
    <mergeCell ref="B34:D36"/>
    <mergeCell ref="N34:N36"/>
    <mergeCell ref="O34:O36"/>
    <mergeCell ref="Y34:Y36"/>
    <mergeCell ref="AA34:AA36"/>
    <mergeCell ref="A30:A32"/>
    <mergeCell ref="B30:D32"/>
    <mergeCell ref="N30:N32"/>
    <mergeCell ref="O30:O32"/>
    <mergeCell ref="Y30:Y32"/>
    <mergeCell ref="AA30:AA32"/>
    <mergeCell ref="A26:A28"/>
    <mergeCell ref="B26:D28"/>
    <mergeCell ref="N26:N28"/>
    <mergeCell ref="O26:O28"/>
    <mergeCell ref="Y26:Y28"/>
    <mergeCell ref="AA26:AA28"/>
    <mergeCell ref="A22:A24"/>
    <mergeCell ref="B22:D24"/>
    <mergeCell ref="N22:N24"/>
    <mergeCell ref="O22:O24"/>
    <mergeCell ref="Y22:Y24"/>
    <mergeCell ref="AA22:AA24"/>
    <mergeCell ref="A18:A20"/>
    <mergeCell ref="B18:D20"/>
    <mergeCell ref="N18:N20"/>
    <mergeCell ref="O18:O20"/>
    <mergeCell ref="Y18:Y20"/>
    <mergeCell ref="AA18:AA20"/>
    <mergeCell ref="A14:A16"/>
    <mergeCell ref="B14:D16"/>
    <mergeCell ref="N14:N16"/>
    <mergeCell ref="O14:O16"/>
    <mergeCell ref="Y14:Y16"/>
    <mergeCell ref="AA14:AA16"/>
    <mergeCell ref="Z7:Z8"/>
    <mergeCell ref="AA7:AA8"/>
    <mergeCell ref="I8:J8"/>
    <mergeCell ref="K8:L8"/>
    <mergeCell ref="A10:A12"/>
    <mergeCell ref="B10:D12"/>
    <mergeCell ref="N10:N12"/>
    <mergeCell ref="O10:O12"/>
    <mergeCell ref="Y10:Y12"/>
    <mergeCell ref="AA10:AA12"/>
    <mergeCell ref="T7:T8"/>
    <mergeCell ref="U7:U8"/>
    <mergeCell ref="V7:V8"/>
    <mergeCell ref="W7:W8"/>
    <mergeCell ref="X7:X8"/>
    <mergeCell ref="Y7:Y8"/>
    <mergeCell ref="T6:U6"/>
    <mergeCell ref="V6:W6"/>
    <mergeCell ref="X6:Y6"/>
    <mergeCell ref="Z6:AA6"/>
    <mergeCell ref="I7:J7"/>
    <mergeCell ref="K7:L7"/>
    <mergeCell ref="M7:M8"/>
    <mergeCell ref="P7:P8"/>
    <mergeCell ref="Q7:Q8"/>
    <mergeCell ref="R7:R8"/>
    <mergeCell ref="H6:H8"/>
    <mergeCell ref="I6:M6"/>
    <mergeCell ref="N6:N8"/>
    <mergeCell ref="O6:O8"/>
    <mergeCell ref="P6:Q6"/>
    <mergeCell ref="R6:S6"/>
    <mergeCell ref="S7:S8"/>
    <mergeCell ref="A5:A8"/>
    <mergeCell ref="B5:D5"/>
    <mergeCell ref="E5:E8"/>
    <mergeCell ref="F5:O5"/>
    <mergeCell ref="P5:Y5"/>
    <mergeCell ref="B6:B7"/>
    <mergeCell ref="C6:C7"/>
    <mergeCell ref="D6:D7"/>
    <mergeCell ref="F6:F8"/>
    <mergeCell ref="G6:G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2020-01-08T06:37:38Z</dcterms:created>
  <dcterms:modified xsi:type="dcterms:W3CDTF">2020-01-08T06:38:45Z</dcterms:modified>
</cp:coreProperties>
</file>