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115713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0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H21" i="1"/>
  <c r="B21" i="1"/>
  <c r="L20" i="1"/>
  <c r="K20" i="1"/>
  <c r="J20" i="1"/>
  <c r="H20" i="1" s="1"/>
  <c r="B20" i="1"/>
  <c r="H19" i="1"/>
  <c r="B19" i="1"/>
  <c r="H18" i="1"/>
  <c r="B18" i="1"/>
  <c r="H17" i="1"/>
  <c r="B17" i="1"/>
  <c r="L16" i="1"/>
  <c r="K16" i="1"/>
  <c r="J16" i="1"/>
  <c r="I16" i="1"/>
  <c r="H16" i="1"/>
  <c r="B16" i="1"/>
  <c r="H15" i="1"/>
  <c r="B15" i="1"/>
  <c r="L14" i="1"/>
  <c r="K14" i="1"/>
  <c r="J14" i="1"/>
  <c r="I14" i="1"/>
  <c r="H14" i="1"/>
  <c r="H13" i="1"/>
  <c r="L12" i="1"/>
  <c r="K12" i="1"/>
  <c r="I12" i="1"/>
  <c r="H12" i="1"/>
  <c r="F12" i="1"/>
  <c r="E12" i="1"/>
  <c r="D12" i="1"/>
  <c r="C12" i="1"/>
  <c r="H11" i="1"/>
  <c r="H10" i="1"/>
  <c r="H9" i="1"/>
  <c r="L8" i="1"/>
  <c r="K8" i="1"/>
  <c r="J8" i="1"/>
  <c r="I8" i="1"/>
  <c r="H8" i="1"/>
  <c r="H7" i="1"/>
  <c r="L6" i="1"/>
  <c r="F13" i="1" s="1"/>
  <c r="F10" i="1" s="1"/>
  <c r="K6" i="1"/>
  <c r="E13" i="1" s="1"/>
  <c r="J6" i="1"/>
  <c r="H6" i="1" s="1"/>
  <c r="I6" i="1"/>
  <c r="C13" i="1" s="1"/>
  <c r="E10" i="1" l="1"/>
  <c r="C10" i="1"/>
  <c r="D13" i="1"/>
  <c r="D10" i="1" s="1"/>
  <c r="B12" i="1"/>
  <c r="B13" i="1" l="1"/>
  <c r="B10" i="1" s="1"/>
</calcChain>
</file>

<file path=xl/sharedStrings.xml><?xml version="1.0" encoding="utf-8"?>
<sst xmlns="http://schemas.openxmlformats.org/spreadsheetml/2006/main" count="56" uniqueCount="48">
  <si>
    <r>
      <t xml:space="preserve">20-9 保 育 所 設 置 状 況 </t>
    </r>
    <r>
      <rPr>
        <sz val="12"/>
        <rFont val="ＭＳ 明朝"/>
        <family val="1"/>
        <charset val="128"/>
      </rPr>
      <t>－市 町－(平成25～29年)</t>
    </r>
    <phoneticPr fontId="5"/>
  </si>
  <si>
    <t>各年10月1日現在</t>
  </si>
  <si>
    <t xml:space="preserve">   (単位:カ所，人)</t>
  </si>
  <si>
    <t>年  次</t>
  </si>
  <si>
    <t>保育所数</t>
  </si>
  <si>
    <t>定　員</t>
  </si>
  <si>
    <t>在籍者数</t>
  </si>
  <si>
    <t>市町</t>
  </si>
  <si>
    <t>総数</t>
  </si>
  <si>
    <t>公営</t>
  </si>
  <si>
    <t>私営</t>
  </si>
  <si>
    <t xml:space="preserve">  平成 25 年</t>
    <phoneticPr fontId="5"/>
  </si>
  <si>
    <t>21 093</t>
  </si>
  <si>
    <t>22 265</t>
  </si>
  <si>
    <t>神埼郡</t>
  </si>
  <si>
    <t xml:space="preserve">       26</t>
    <phoneticPr fontId="5"/>
  </si>
  <si>
    <t>吉野ヶ里町</t>
    <rPh sb="0" eb="4">
      <t>ヨシノガリ</t>
    </rPh>
    <rPh sb="4" eb="5">
      <t>チョウ</t>
    </rPh>
    <phoneticPr fontId="1"/>
  </si>
  <si>
    <t xml:space="preserve">       27</t>
    <phoneticPr fontId="5"/>
  </si>
  <si>
    <t>三養基郡</t>
  </si>
  <si>
    <t xml:space="preserve">       28</t>
    <phoneticPr fontId="5"/>
  </si>
  <si>
    <t>基山町</t>
  </si>
  <si>
    <t xml:space="preserve">       29</t>
    <phoneticPr fontId="5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</si>
  <si>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</si>
  <si>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</si>
  <si>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市部</t>
  </si>
  <si>
    <t>東松浦郡</t>
  </si>
  <si>
    <t>郡部</t>
  </si>
  <si>
    <t>玄海町</t>
  </si>
  <si>
    <t>西松浦郡</t>
  </si>
  <si>
    <t>佐賀市</t>
  </si>
  <si>
    <t>有田町</t>
  </si>
  <si>
    <t>唐津市</t>
  </si>
  <si>
    <t>杵島郡</t>
  </si>
  <si>
    <t>鳥栖市</t>
  </si>
  <si>
    <t>大町町</t>
  </si>
  <si>
    <t>多久市</t>
  </si>
  <si>
    <t>江北町</t>
  </si>
  <si>
    <t>伊万里市</t>
  </si>
  <si>
    <t>白石町</t>
  </si>
  <si>
    <t>武雄市</t>
  </si>
  <si>
    <t>藤津郡</t>
  </si>
  <si>
    <t>-</t>
    <phoneticPr fontId="5"/>
  </si>
  <si>
    <t>鹿島市</t>
  </si>
  <si>
    <t>太良町</t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</si>
  <si>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</si>
  <si>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</si>
  <si>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</si>
  <si>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資料:県こども未来課</t>
    <rPh sb="7" eb="9">
      <t>ミライ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</si>
</sst>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#"/>
    <numFmt numFmtId="177" formatCode="#\ ###\ ###\ ###"/>
    <numFmt numFmtId="178" formatCode="0;\-0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2" borderId="0" xfId="1" applyFont="1" applyFill="1" applyAlignment="1"/>
    <xf numFmtId="0" fontId="6" fillId="0" borderId="0" xfId="0" applyFont="1" applyFill="1" applyAlignment="1"/>
    <xf numFmtId="0" fontId="1" fillId="2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right"/>
    </xf>
    <xf numFmtId="0" fontId="7" fillId="2" borderId="0" xfId="1" applyFont="1" applyFill="1"/>
    <xf numFmtId="0" fontId="7" fillId="0" borderId="1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horizontal="centerContinuous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distributed" vertical="center"/>
    </xf>
    <xf numFmtId="0" fontId="7" fillId="2" borderId="5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7" fillId="0" borderId="6" xfId="1" applyFont="1" applyFill="1" applyBorder="1" applyAlignment="1">
      <alignment horizontal="distributed" vertical="center"/>
    </xf>
    <xf numFmtId="0" fontId="7" fillId="2" borderId="6" xfId="1" applyFont="1" applyFill="1" applyBorder="1" applyAlignment="1">
      <alignment horizontal="distributed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/>
    <xf numFmtId="0" fontId="7" fillId="2" borderId="10" xfId="1" applyFont="1" applyFill="1" applyBorder="1"/>
    <xf numFmtId="176" fontId="7" fillId="2" borderId="0" xfId="1" applyNumberFormat="1" applyFont="1" applyFill="1" applyBorder="1" applyAlignment="1">
      <alignment horizontal="right"/>
    </xf>
    <xf numFmtId="0" fontId="8" fillId="2" borderId="11" xfId="1" applyFont="1" applyFill="1" applyBorder="1" applyAlignment="1">
      <alignment horizontal="distributed"/>
    </xf>
    <xf numFmtId="176" fontId="8" fillId="2" borderId="10" xfId="1" applyNumberFormat="1" applyFont="1" applyFill="1" applyBorder="1"/>
    <xf numFmtId="176" fontId="8" fillId="2" borderId="0" xfId="1" applyNumberFormat="1" applyFont="1" applyFill="1" applyAlignment="1">
      <alignment horizontal="right"/>
    </xf>
    <xf numFmtId="176" fontId="7" fillId="2" borderId="10" xfId="1" applyNumberFormat="1" applyFont="1" applyFill="1" applyBorder="1" applyAlignment="1">
      <alignment horizontal="right"/>
    </xf>
    <xf numFmtId="0" fontId="7" fillId="2" borderId="12" xfId="1" applyFont="1" applyFill="1" applyBorder="1" applyAlignment="1">
      <alignment horizontal="distributed"/>
    </xf>
    <xf numFmtId="176" fontId="7" fillId="2" borderId="10" xfId="1" applyNumberFormat="1" applyFont="1" applyFill="1" applyBorder="1"/>
    <xf numFmtId="176" fontId="7" fillId="2" borderId="0" xfId="1" applyNumberFormat="1" applyFont="1" applyFill="1" applyAlignment="1">
      <alignment horizontal="right"/>
    </xf>
    <xf numFmtId="176" fontId="7" fillId="2" borderId="0" xfId="1" applyNumberFormat="1" applyFont="1" applyFill="1"/>
    <xf numFmtId="176" fontId="7" fillId="2" borderId="0" xfId="1" applyNumberFormat="1" applyFont="1" applyFill="1" applyBorder="1"/>
    <xf numFmtId="0" fontId="8" fillId="2" borderId="12" xfId="1" applyFont="1" applyFill="1" applyBorder="1" applyAlignment="1">
      <alignment horizontal="distributed"/>
    </xf>
    <xf numFmtId="49" fontId="7" fillId="0" borderId="13" xfId="1" applyNumberFormat="1" applyFont="1" applyFill="1" applyBorder="1" applyAlignment="1"/>
    <xf numFmtId="177" fontId="7" fillId="2" borderId="0" xfId="1" applyNumberFormat="1" applyFont="1" applyFill="1"/>
    <xf numFmtId="49" fontId="8" fillId="0" borderId="13" xfId="1" applyNumberFormat="1" applyFont="1" applyFill="1" applyBorder="1" applyAlignment="1"/>
    <xf numFmtId="176" fontId="8" fillId="2" borderId="0" xfId="1" applyNumberFormat="1" applyFont="1" applyFill="1"/>
    <xf numFmtId="178" fontId="7" fillId="2" borderId="0" xfId="2" applyNumberFormat="1" applyFont="1" applyFill="1" applyAlignment="1">
      <alignment horizontal="right"/>
    </xf>
    <xf numFmtId="0" fontId="9" fillId="0" borderId="0" xfId="1" applyFont="1" applyFill="1" applyBorder="1"/>
    <xf numFmtId="176" fontId="1" fillId="2" borderId="10" xfId="1" applyNumberFormat="1" applyFont="1" applyFill="1" applyBorder="1"/>
    <xf numFmtId="0" fontId="1" fillId="2" borderId="0" xfId="1" applyFont="1" applyFill="1" applyBorder="1"/>
    <xf numFmtId="0" fontId="8" fillId="0" borderId="0" xfId="1" applyFont="1" applyFill="1" applyBorder="1" applyAlignment="1">
      <alignment horizontal="distributed"/>
    </xf>
    <xf numFmtId="176" fontId="8" fillId="2" borderId="10" xfId="1" applyNumberFormat="1" applyFont="1" applyFill="1" applyBorder="1" applyAlignment="1">
      <alignment horizontal="right"/>
    </xf>
    <xf numFmtId="176" fontId="8" fillId="2" borderId="0" xfId="1" applyNumberFormat="1" applyFont="1" applyFill="1" applyBorder="1" applyAlignment="1">
      <alignment horizontal="right"/>
    </xf>
    <xf numFmtId="0" fontId="1" fillId="2" borderId="10" xfId="1" applyFont="1" applyFill="1" applyBorder="1"/>
    <xf numFmtId="0" fontId="7" fillId="0" borderId="0" xfId="1" applyFont="1" applyFill="1" applyBorder="1" applyAlignment="1">
      <alignment horizontal="distributed"/>
    </xf>
    <xf numFmtId="0" fontId="7" fillId="0" borderId="14" xfId="1" applyFont="1" applyFill="1" applyBorder="1" applyAlignment="1">
      <alignment horizontal="distributed"/>
    </xf>
    <xf numFmtId="176" fontId="7" fillId="2" borderId="14" xfId="1" applyNumberFormat="1" applyFont="1" applyFill="1" applyBorder="1" applyAlignment="1">
      <alignment horizontal="right"/>
    </xf>
    <xf numFmtId="176" fontId="7" fillId="2" borderId="15" xfId="1" applyNumberFormat="1" applyFont="1" applyFill="1" applyBorder="1" applyAlignment="1">
      <alignment horizontal="right"/>
    </xf>
    <xf numFmtId="0" fontId="7" fillId="2" borderId="16" xfId="1" applyFont="1" applyFill="1" applyBorder="1" applyAlignment="1">
      <alignment horizontal="distributed"/>
    </xf>
    <xf numFmtId="0" fontId="7" fillId="0" borderId="17" xfId="1" applyFont="1" applyFill="1" applyBorder="1"/>
  </cellXfs>
  <cellStyles count="3">
    <cellStyle name="標準" xfId="0" builtinId="0"/>
    <cellStyle name="標準_198_2" xfId="2"/>
    <cellStyle name="標準_1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17" sqref="G17"/>
    </sheetView>
  </sheetViews>
  <sheetFormatPr defaultRowHeight="12" x14ac:dyDescent="0.15"/>
  <cols>
    <col min="1" max="1" width="11.25" style="5" customWidth="1"/>
    <col min="2" max="2" width="7.625" style="5" customWidth="1"/>
    <col min="3" max="4" width="7.25" style="5" customWidth="1"/>
    <col min="5" max="6" width="7.625" style="5" customWidth="1"/>
    <col min="7" max="7" width="11.25" style="5" customWidth="1"/>
    <col min="8" max="8" width="7.625" style="5" customWidth="1"/>
    <col min="9" max="10" width="7.25" style="5" customWidth="1"/>
    <col min="11" max="12" width="7.625" style="5" customWidth="1"/>
    <col min="13" max="256" width="9" style="5"/>
    <col min="257" max="257" width="11.25" style="5" customWidth="1"/>
    <col min="258" max="258" width="7.625" style="5" customWidth="1"/>
    <col min="259" max="260" width="7.25" style="5" customWidth="1"/>
    <col min="261" max="262" width="7.625" style="5" customWidth="1"/>
    <col min="263" max="263" width="11.25" style="5" customWidth="1"/>
    <col min="264" max="264" width="7.625" style="5" customWidth="1"/>
    <col min="265" max="266" width="7.25" style="5" customWidth="1"/>
    <col min="267" max="268" width="7.625" style="5" customWidth="1"/>
    <col min="269" max="512" width="9" style="5"/>
    <col min="513" max="513" width="11.25" style="5" customWidth="1"/>
    <col min="514" max="514" width="7.625" style="5" customWidth="1"/>
    <col min="515" max="516" width="7.25" style="5" customWidth="1"/>
    <col min="517" max="518" width="7.625" style="5" customWidth="1"/>
    <col min="519" max="519" width="11.25" style="5" customWidth="1"/>
    <col min="520" max="520" width="7.625" style="5" customWidth="1"/>
    <col min="521" max="522" width="7.25" style="5" customWidth="1"/>
    <col min="523" max="524" width="7.625" style="5" customWidth="1"/>
    <col min="525" max="768" width="9" style="5"/>
    <col min="769" max="769" width="11.25" style="5" customWidth="1"/>
    <col min="770" max="770" width="7.625" style="5" customWidth="1"/>
    <col min="771" max="772" width="7.25" style="5" customWidth="1"/>
    <col min="773" max="774" width="7.625" style="5" customWidth="1"/>
    <col min="775" max="775" width="11.25" style="5" customWidth="1"/>
    <col min="776" max="776" width="7.625" style="5" customWidth="1"/>
    <col min="777" max="778" width="7.25" style="5" customWidth="1"/>
    <col min="779" max="780" width="7.625" style="5" customWidth="1"/>
    <col min="781" max="1024" width="9" style="5"/>
    <col min="1025" max="1025" width="11.25" style="5" customWidth="1"/>
    <col min="1026" max="1026" width="7.625" style="5" customWidth="1"/>
    <col min="1027" max="1028" width="7.25" style="5" customWidth="1"/>
    <col min="1029" max="1030" width="7.625" style="5" customWidth="1"/>
    <col min="1031" max="1031" width="11.25" style="5" customWidth="1"/>
    <col min="1032" max="1032" width="7.625" style="5" customWidth="1"/>
    <col min="1033" max="1034" width="7.25" style="5" customWidth="1"/>
    <col min="1035" max="1036" width="7.625" style="5" customWidth="1"/>
    <col min="1037" max="1280" width="9" style="5"/>
    <col min="1281" max="1281" width="11.25" style="5" customWidth="1"/>
    <col min="1282" max="1282" width="7.625" style="5" customWidth="1"/>
    <col min="1283" max="1284" width="7.25" style="5" customWidth="1"/>
    <col min="1285" max="1286" width="7.625" style="5" customWidth="1"/>
    <col min="1287" max="1287" width="11.25" style="5" customWidth="1"/>
    <col min="1288" max="1288" width="7.625" style="5" customWidth="1"/>
    <col min="1289" max="1290" width="7.25" style="5" customWidth="1"/>
    <col min="1291" max="1292" width="7.625" style="5" customWidth="1"/>
    <col min="1293" max="1536" width="9" style="5"/>
    <col min="1537" max="1537" width="11.25" style="5" customWidth="1"/>
    <col min="1538" max="1538" width="7.625" style="5" customWidth="1"/>
    <col min="1539" max="1540" width="7.25" style="5" customWidth="1"/>
    <col min="1541" max="1542" width="7.625" style="5" customWidth="1"/>
    <col min="1543" max="1543" width="11.25" style="5" customWidth="1"/>
    <col min="1544" max="1544" width="7.625" style="5" customWidth="1"/>
    <col min="1545" max="1546" width="7.25" style="5" customWidth="1"/>
    <col min="1547" max="1548" width="7.625" style="5" customWidth="1"/>
    <col min="1549" max="1792" width="9" style="5"/>
    <col min="1793" max="1793" width="11.25" style="5" customWidth="1"/>
    <col min="1794" max="1794" width="7.625" style="5" customWidth="1"/>
    <col min="1795" max="1796" width="7.25" style="5" customWidth="1"/>
    <col min="1797" max="1798" width="7.625" style="5" customWidth="1"/>
    <col min="1799" max="1799" width="11.25" style="5" customWidth="1"/>
    <col min="1800" max="1800" width="7.625" style="5" customWidth="1"/>
    <col min="1801" max="1802" width="7.25" style="5" customWidth="1"/>
    <col min="1803" max="1804" width="7.625" style="5" customWidth="1"/>
    <col min="1805" max="2048" width="9" style="5"/>
    <col min="2049" max="2049" width="11.25" style="5" customWidth="1"/>
    <col min="2050" max="2050" width="7.625" style="5" customWidth="1"/>
    <col min="2051" max="2052" width="7.25" style="5" customWidth="1"/>
    <col min="2053" max="2054" width="7.625" style="5" customWidth="1"/>
    <col min="2055" max="2055" width="11.25" style="5" customWidth="1"/>
    <col min="2056" max="2056" width="7.625" style="5" customWidth="1"/>
    <col min="2057" max="2058" width="7.25" style="5" customWidth="1"/>
    <col min="2059" max="2060" width="7.625" style="5" customWidth="1"/>
    <col min="2061" max="2304" width="9" style="5"/>
    <col min="2305" max="2305" width="11.25" style="5" customWidth="1"/>
    <col min="2306" max="2306" width="7.625" style="5" customWidth="1"/>
    <col min="2307" max="2308" width="7.25" style="5" customWidth="1"/>
    <col min="2309" max="2310" width="7.625" style="5" customWidth="1"/>
    <col min="2311" max="2311" width="11.25" style="5" customWidth="1"/>
    <col min="2312" max="2312" width="7.625" style="5" customWidth="1"/>
    <col min="2313" max="2314" width="7.25" style="5" customWidth="1"/>
    <col min="2315" max="2316" width="7.625" style="5" customWidth="1"/>
    <col min="2317" max="2560" width="9" style="5"/>
    <col min="2561" max="2561" width="11.25" style="5" customWidth="1"/>
    <col min="2562" max="2562" width="7.625" style="5" customWidth="1"/>
    <col min="2563" max="2564" width="7.25" style="5" customWidth="1"/>
    <col min="2565" max="2566" width="7.625" style="5" customWidth="1"/>
    <col min="2567" max="2567" width="11.25" style="5" customWidth="1"/>
    <col min="2568" max="2568" width="7.625" style="5" customWidth="1"/>
    <col min="2569" max="2570" width="7.25" style="5" customWidth="1"/>
    <col min="2571" max="2572" width="7.625" style="5" customWidth="1"/>
    <col min="2573" max="2816" width="9" style="5"/>
    <col min="2817" max="2817" width="11.25" style="5" customWidth="1"/>
    <col min="2818" max="2818" width="7.625" style="5" customWidth="1"/>
    <col min="2819" max="2820" width="7.25" style="5" customWidth="1"/>
    <col min="2821" max="2822" width="7.625" style="5" customWidth="1"/>
    <col min="2823" max="2823" width="11.25" style="5" customWidth="1"/>
    <col min="2824" max="2824" width="7.625" style="5" customWidth="1"/>
    <col min="2825" max="2826" width="7.25" style="5" customWidth="1"/>
    <col min="2827" max="2828" width="7.625" style="5" customWidth="1"/>
    <col min="2829" max="3072" width="9" style="5"/>
    <col min="3073" max="3073" width="11.25" style="5" customWidth="1"/>
    <col min="3074" max="3074" width="7.625" style="5" customWidth="1"/>
    <col min="3075" max="3076" width="7.25" style="5" customWidth="1"/>
    <col min="3077" max="3078" width="7.625" style="5" customWidth="1"/>
    <col min="3079" max="3079" width="11.25" style="5" customWidth="1"/>
    <col min="3080" max="3080" width="7.625" style="5" customWidth="1"/>
    <col min="3081" max="3082" width="7.25" style="5" customWidth="1"/>
    <col min="3083" max="3084" width="7.625" style="5" customWidth="1"/>
    <col min="3085" max="3328" width="9" style="5"/>
    <col min="3329" max="3329" width="11.25" style="5" customWidth="1"/>
    <col min="3330" max="3330" width="7.625" style="5" customWidth="1"/>
    <col min="3331" max="3332" width="7.25" style="5" customWidth="1"/>
    <col min="3333" max="3334" width="7.625" style="5" customWidth="1"/>
    <col min="3335" max="3335" width="11.25" style="5" customWidth="1"/>
    <col min="3336" max="3336" width="7.625" style="5" customWidth="1"/>
    <col min="3337" max="3338" width="7.25" style="5" customWidth="1"/>
    <col min="3339" max="3340" width="7.625" style="5" customWidth="1"/>
    <col min="3341" max="3584" width="9" style="5"/>
    <col min="3585" max="3585" width="11.25" style="5" customWidth="1"/>
    <col min="3586" max="3586" width="7.625" style="5" customWidth="1"/>
    <col min="3587" max="3588" width="7.25" style="5" customWidth="1"/>
    <col min="3589" max="3590" width="7.625" style="5" customWidth="1"/>
    <col min="3591" max="3591" width="11.25" style="5" customWidth="1"/>
    <col min="3592" max="3592" width="7.625" style="5" customWidth="1"/>
    <col min="3593" max="3594" width="7.25" style="5" customWidth="1"/>
    <col min="3595" max="3596" width="7.625" style="5" customWidth="1"/>
    <col min="3597" max="3840" width="9" style="5"/>
    <col min="3841" max="3841" width="11.25" style="5" customWidth="1"/>
    <col min="3842" max="3842" width="7.625" style="5" customWidth="1"/>
    <col min="3843" max="3844" width="7.25" style="5" customWidth="1"/>
    <col min="3845" max="3846" width="7.625" style="5" customWidth="1"/>
    <col min="3847" max="3847" width="11.25" style="5" customWidth="1"/>
    <col min="3848" max="3848" width="7.625" style="5" customWidth="1"/>
    <col min="3849" max="3850" width="7.25" style="5" customWidth="1"/>
    <col min="3851" max="3852" width="7.625" style="5" customWidth="1"/>
    <col min="3853" max="4096" width="9" style="5"/>
    <col min="4097" max="4097" width="11.25" style="5" customWidth="1"/>
    <col min="4098" max="4098" width="7.625" style="5" customWidth="1"/>
    <col min="4099" max="4100" width="7.25" style="5" customWidth="1"/>
    <col min="4101" max="4102" width="7.625" style="5" customWidth="1"/>
    <col min="4103" max="4103" width="11.25" style="5" customWidth="1"/>
    <col min="4104" max="4104" width="7.625" style="5" customWidth="1"/>
    <col min="4105" max="4106" width="7.25" style="5" customWidth="1"/>
    <col min="4107" max="4108" width="7.625" style="5" customWidth="1"/>
    <col min="4109" max="4352" width="9" style="5"/>
    <col min="4353" max="4353" width="11.25" style="5" customWidth="1"/>
    <col min="4354" max="4354" width="7.625" style="5" customWidth="1"/>
    <col min="4355" max="4356" width="7.25" style="5" customWidth="1"/>
    <col min="4357" max="4358" width="7.625" style="5" customWidth="1"/>
    <col min="4359" max="4359" width="11.25" style="5" customWidth="1"/>
    <col min="4360" max="4360" width="7.625" style="5" customWidth="1"/>
    <col min="4361" max="4362" width="7.25" style="5" customWidth="1"/>
    <col min="4363" max="4364" width="7.625" style="5" customWidth="1"/>
    <col min="4365" max="4608" width="9" style="5"/>
    <col min="4609" max="4609" width="11.25" style="5" customWidth="1"/>
    <col min="4610" max="4610" width="7.625" style="5" customWidth="1"/>
    <col min="4611" max="4612" width="7.25" style="5" customWidth="1"/>
    <col min="4613" max="4614" width="7.625" style="5" customWidth="1"/>
    <col min="4615" max="4615" width="11.25" style="5" customWidth="1"/>
    <col min="4616" max="4616" width="7.625" style="5" customWidth="1"/>
    <col min="4617" max="4618" width="7.25" style="5" customWidth="1"/>
    <col min="4619" max="4620" width="7.625" style="5" customWidth="1"/>
    <col min="4621" max="4864" width="9" style="5"/>
    <col min="4865" max="4865" width="11.25" style="5" customWidth="1"/>
    <col min="4866" max="4866" width="7.625" style="5" customWidth="1"/>
    <col min="4867" max="4868" width="7.25" style="5" customWidth="1"/>
    <col min="4869" max="4870" width="7.625" style="5" customWidth="1"/>
    <col min="4871" max="4871" width="11.25" style="5" customWidth="1"/>
    <col min="4872" max="4872" width="7.625" style="5" customWidth="1"/>
    <col min="4873" max="4874" width="7.25" style="5" customWidth="1"/>
    <col min="4875" max="4876" width="7.625" style="5" customWidth="1"/>
    <col min="4877" max="5120" width="9" style="5"/>
    <col min="5121" max="5121" width="11.25" style="5" customWidth="1"/>
    <col min="5122" max="5122" width="7.625" style="5" customWidth="1"/>
    <col min="5123" max="5124" width="7.25" style="5" customWidth="1"/>
    <col min="5125" max="5126" width="7.625" style="5" customWidth="1"/>
    <col min="5127" max="5127" width="11.25" style="5" customWidth="1"/>
    <col min="5128" max="5128" width="7.625" style="5" customWidth="1"/>
    <col min="5129" max="5130" width="7.25" style="5" customWidth="1"/>
    <col min="5131" max="5132" width="7.625" style="5" customWidth="1"/>
    <col min="5133" max="5376" width="9" style="5"/>
    <col min="5377" max="5377" width="11.25" style="5" customWidth="1"/>
    <col min="5378" max="5378" width="7.625" style="5" customWidth="1"/>
    <col min="5379" max="5380" width="7.25" style="5" customWidth="1"/>
    <col min="5381" max="5382" width="7.625" style="5" customWidth="1"/>
    <col min="5383" max="5383" width="11.25" style="5" customWidth="1"/>
    <col min="5384" max="5384" width="7.625" style="5" customWidth="1"/>
    <col min="5385" max="5386" width="7.25" style="5" customWidth="1"/>
    <col min="5387" max="5388" width="7.625" style="5" customWidth="1"/>
    <col min="5389" max="5632" width="9" style="5"/>
    <col min="5633" max="5633" width="11.25" style="5" customWidth="1"/>
    <col min="5634" max="5634" width="7.625" style="5" customWidth="1"/>
    <col min="5635" max="5636" width="7.25" style="5" customWidth="1"/>
    <col min="5637" max="5638" width="7.625" style="5" customWidth="1"/>
    <col min="5639" max="5639" width="11.25" style="5" customWidth="1"/>
    <col min="5640" max="5640" width="7.625" style="5" customWidth="1"/>
    <col min="5641" max="5642" width="7.25" style="5" customWidth="1"/>
    <col min="5643" max="5644" width="7.625" style="5" customWidth="1"/>
    <col min="5645" max="5888" width="9" style="5"/>
    <col min="5889" max="5889" width="11.25" style="5" customWidth="1"/>
    <col min="5890" max="5890" width="7.625" style="5" customWidth="1"/>
    <col min="5891" max="5892" width="7.25" style="5" customWidth="1"/>
    <col min="5893" max="5894" width="7.625" style="5" customWidth="1"/>
    <col min="5895" max="5895" width="11.25" style="5" customWidth="1"/>
    <col min="5896" max="5896" width="7.625" style="5" customWidth="1"/>
    <col min="5897" max="5898" width="7.25" style="5" customWidth="1"/>
    <col min="5899" max="5900" width="7.625" style="5" customWidth="1"/>
    <col min="5901" max="6144" width="9" style="5"/>
    <col min="6145" max="6145" width="11.25" style="5" customWidth="1"/>
    <col min="6146" max="6146" width="7.625" style="5" customWidth="1"/>
    <col min="6147" max="6148" width="7.25" style="5" customWidth="1"/>
    <col min="6149" max="6150" width="7.625" style="5" customWidth="1"/>
    <col min="6151" max="6151" width="11.25" style="5" customWidth="1"/>
    <col min="6152" max="6152" width="7.625" style="5" customWidth="1"/>
    <col min="6153" max="6154" width="7.25" style="5" customWidth="1"/>
    <col min="6155" max="6156" width="7.625" style="5" customWidth="1"/>
    <col min="6157" max="6400" width="9" style="5"/>
    <col min="6401" max="6401" width="11.25" style="5" customWidth="1"/>
    <col min="6402" max="6402" width="7.625" style="5" customWidth="1"/>
    <col min="6403" max="6404" width="7.25" style="5" customWidth="1"/>
    <col min="6405" max="6406" width="7.625" style="5" customWidth="1"/>
    <col min="6407" max="6407" width="11.25" style="5" customWidth="1"/>
    <col min="6408" max="6408" width="7.625" style="5" customWidth="1"/>
    <col min="6409" max="6410" width="7.25" style="5" customWidth="1"/>
    <col min="6411" max="6412" width="7.625" style="5" customWidth="1"/>
    <col min="6413" max="6656" width="9" style="5"/>
    <col min="6657" max="6657" width="11.25" style="5" customWidth="1"/>
    <col min="6658" max="6658" width="7.625" style="5" customWidth="1"/>
    <col min="6659" max="6660" width="7.25" style="5" customWidth="1"/>
    <col min="6661" max="6662" width="7.625" style="5" customWidth="1"/>
    <col min="6663" max="6663" width="11.25" style="5" customWidth="1"/>
    <col min="6664" max="6664" width="7.625" style="5" customWidth="1"/>
    <col min="6665" max="6666" width="7.25" style="5" customWidth="1"/>
    <col min="6667" max="6668" width="7.625" style="5" customWidth="1"/>
    <col min="6669" max="6912" width="9" style="5"/>
    <col min="6913" max="6913" width="11.25" style="5" customWidth="1"/>
    <col min="6914" max="6914" width="7.625" style="5" customWidth="1"/>
    <col min="6915" max="6916" width="7.25" style="5" customWidth="1"/>
    <col min="6917" max="6918" width="7.625" style="5" customWidth="1"/>
    <col min="6919" max="6919" width="11.25" style="5" customWidth="1"/>
    <col min="6920" max="6920" width="7.625" style="5" customWidth="1"/>
    <col min="6921" max="6922" width="7.25" style="5" customWidth="1"/>
    <col min="6923" max="6924" width="7.625" style="5" customWidth="1"/>
    <col min="6925" max="7168" width="9" style="5"/>
    <col min="7169" max="7169" width="11.25" style="5" customWidth="1"/>
    <col min="7170" max="7170" width="7.625" style="5" customWidth="1"/>
    <col min="7171" max="7172" width="7.25" style="5" customWidth="1"/>
    <col min="7173" max="7174" width="7.625" style="5" customWidth="1"/>
    <col min="7175" max="7175" width="11.25" style="5" customWidth="1"/>
    <col min="7176" max="7176" width="7.625" style="5" customWidth="1"/>
    <col min="7177" max="7178" width="7.25" style="5" customWidth="1"/>
    <col min="7179" max="7180" width="7.625" style="5" customWidth="1"/>
    <col min="7181" max="7424" width="9" style="5"/>
    <col min="7425" max="7425" width="11.25" style="5" customWidth="1"/>
    <col min="7426" max="7426" width="7.625" style="5" customWidth="1"/>
    <col min="7427" max="7428" width="7.25" style="5" customWidth="1"/>
    <col min="7429" max="7430" width="7.625" style="5" customWidth="1"/>
    <col min="7431" max="7431" width="11.25" style="5" customWidth="1"/>
    <col min="7432" max="7432" width="7.625" style="5" customWidth="1"/>
    <col min="7433" max="7434" width="7.25" style="5" customWidth="1"/>
    <col min="7435" max="7436" width="7.625" style="5" customWidth="1"/>
    <col min="7437" max="7680" width="9" style="5"/>
    <col min="7681" max="7681" width="11.25" style="5" customWidth="1"/>
    <col min="7682" max="7682" width="7.625" style="5" customWidth="1"/>
    <col min="7683" max="7684" width="7.25" style="5" customWidth="1"/>
    <col min="7685" max="7686" width="7.625" style="5" customWidth="1"/>
    <col min="7687" max="7687" width="11.25" style="5" customWidth="1"/>
    <col min="7688" max="7688" width="7.625" style="5" customWidth="1"/>
    <col min="7689" max="7690" width="7.25" style="5" customWidth="1"/>
    <col min="7691" max="7692" width="7.625" style="5" customWidth="1"/>
    <col min="7693" max="7936" width="9" style="5"/>
    <col min="7937" max="7937" width="11.25" style="5" customWidth="1"/>
    <col min="7938" max="7938" width="7.625" style="5" customWidth="1"/>
    <col min="7939" max="7940" width="7.25" style="5" customWidth="1"/>
    <col min="7941" max="7942" width="7.625" style="5" customWidth="1"/>
    <col min="7943" max="7943" width="11.25" style="5" customWidth="1"/>
    <col min="7944" max="7944" width="7.625" style="5" customWidth="1"/>
    <col min="7945" max="7946" width="7.25" style="5" customWidth="1"/>
    <col min="7947" max="7948" width="7.625" style="5" customWidth="1"/>
    <col min="7949" max="8192" width="9" style="5"/>
    <col min="8193" max="8193" width="11.25" style="5" customWidth="1"/>
    <col min="8194" max="8194" width="7.625" style="5" customWidth="1"/>
    <col min="8195" max="8196" width="7.25" style="5" customWidth="1"/>
    <col min="8197" max="8198" width="7.625" style="5" customWidth="1"/>
    <col min="8199" max="8199" width="11.25" style="5" customWidth="1"/>
    <col min="8200" max="8200" width="7.625" style="5" customWidth="1"/>
    <col min="8201" max="8202" width="7.25" style="5" customWidth="1"/>
    <col min="8203" max="8204" width="7.625" style="5" customWidth="1"/>
    <col min="8205" max="8448" width="9" style="5"/>
    <col min="8449" max="8449" width="11.25" style="5" customWidth="1"/>
    <col min="8450" max="8450" width="7.625" style="5" customWidth="1"/>
    <col min="8451" max="8452" width="7.25" style="5" customWidth="1"/>
    <col min="8453" max="8454" width="7.625" style="5" customWidth="1"/>
    <col min="8455" max="8455" width="11.25" style="5" customWidth="1"/>
    <col min="8456" max="8456" width="7.625" style="5" customWidth="1"/>
    <col min="8457" max="8458" width="7.25" style="5" customWidth="1"/>
    <col min="8459" max="8460" width="7.625" style="5" customWidth="1"/>
    <col min="8461" max="8704" width="9" style="5"/>
    <col min="8705" max="8705" width="11.25" style="5" customWidth="1"/>
    <col min="8706" max="8706" width="7.625" style="5" customWidth="1"/>
    <col min="8707" max="8708" width="7.25" style="5" customWidth="1"/>
    <col min="8709" max="8710" width="7.625" style="5" customWidth="1"/>
    <col min="8711" max="8711" width="11.25" style="5" customWidth="1"/>
    <col min="8712" max="8712" width="7.625" style="5" customWidth="1"/>
    <col min="8713" max="8714" width="7.25" style="5" customWidth="1"/>
    <col min="8715" max="8716" width="7.625" style="5" customWidth="1"/>
    <col min="8717" max="8960" width="9" style="5"/>
    <col min="8961" max="8961" width="11.25" style="5" customWidth="1"/>
    <col min="8962" max="8962" width="7.625" style="5" customWidth="1"/>
    <col min="8963" max="8964" width="7.25" style="5" customWidth="1"/>
    <col min="8965" max="8966" width="7.625" style="5" customWidth="1"/>
    <col min="8967" max="8967" width="11.25" style="5" customWidth="1"/>
    <col min="8968" max="8968" width="7.625" style="5" customWidth="1"/>
    <col min="8969" max="8970" width="7.25" style="5" customWidth="1"/>
    <col min="8971" max="8972" width="7.625" style="5" customWidth="1"/>
    <col min="8973" max="9216" width="9" style="5"/>
    <col min="9217" max="9217" width="11.25" style="5" customWidth="1"/>
    <col min="9218" max="9218" width="7.625" style="5" customWidth="1"/>
    <col min="9219" max="9220" width="7.25" style="5" customWidth="1"/>
    <col min="9221" max="9222" width="7.625" style="5" customWidth="1"/>
    <col min="9223" max="9223" width="11.25" style="5" customWidth="1"/>
    <col min="9224" max="9224" width="7.625" style="5" customWidth="1"/>
    <col min="9225" max="9226" width="7.25" style="5" customWidth="1"/>
    <col min="9227" max="9228" width="7.625" style="5" customWidth="1"/>
    <col min="9229" max="9472" width="9" style="5"/>
    <col min="9473" max="9473" width="11.25" style="5" customWidth="1"/>
    <col min="9474" max="9474" width="7.625" style="5" customWidth="1"/>
    <col min="9475" max="9476" width="7.25" style="5" customWidth="1"/>
    <col min="9477" max="9478" width="7.625" style="5" customWidth="1"/>
    <col min="9479" max="9479" width="11.25" style="5" customWidth="1"/>
    <col min="9480" max="9480" width="7.625" style="5" customWidth="1"/>
    <col min="9481" max="9482" width="7.25" style="5" customWidth="1"/>
    <col min="9483" max="9484" width="7.625" style="5" customWidth="1"/>
    <col min="9485" max="9728" width="9" style="5"/>
    <col min="9729" max="9729" width="11.25" style="5" customWidth="1"/>
    <col min="9730" max="9730" width="7.625" style="5" customWidth="1"/>
    <col min="9731" max="9732" width="7.25" style="5" customWidth="1"/>
    <col min="9733" max="9734" width="7.625" style="5" customWidth="1"/>
    <col min="9735" max="9735" width="11.25" style="5" customWidth="1"/>
    <col min="9736" max="9736" width="7.625" style="5" customWidth="1"/>
    <col min="9737" max="9738" width="7.25" style="5" customWidth="1"/>
    <col min="9739" max="9740" width="7.625" style="5" customWidth="1"/>
    <col min="9741" max="9984" width="9" style="5"/>
    <col min="9985" max="9985" width="11.25" style="5" customWidth="1"/>
    <col min="9986" max="9986" width="7.625" style="5" customWidth="1"/>
    <col min="9987" max="9988" width="7.25" style="5" customWidth="1"/>
    <col min="9989" max="9990" width="7.625" style="5" customWidth="1"/>
    <col min="9991" max="9991" width="11.25" style="5" customWidth="1"/>
    <col min="9992" max="9992" width="7.625" style="5" customWidth="1"/>
    <col min="9993" max="9994" width="7.25" style="5" customWidth="1"/>
    <col min="9995" max="9996" width="7.625" style="5" customWidth="1"/>
    <col min="9997" max="10240" width="9" style="5"/>
    <col min="10241" max="10241" width="11.25" style="5" customWidth="1"/>
    <col min="10242" max="10242" width="7.625" style="5" customWidth="1"/>
    <col min="10243" max="10244" width="7.25" style="5" customWidth="1"/>
    <col min="10245" max="10246" width="7.625" style="5" customWidth="1"/>
    <col min="10247" max="10247" width="11.25" style="5" customWidth="1"/>
    <col min="10248" max="10248" width="7.625" style="5" customWidth="1"/>
    <col min="10249" max="10250" width="7.25" style="5" customWidth="1"/>
    <col min="10251" max="10252" width="7.625" style="5" customWidth="1"/>
    <col min="10253" max="10496" width="9" style="5"/>
    <col min="10497" max="10497" width="11.25" style="5" customWidth="1"/>
    <col min="10498" max="10498" width="7.625" style="5" customWidth="1"/>
    <col min="10499" max="10500" width="7.25" style="5" customWidth="1"/>
    <col min="10501" max="10502" width="7.625" style="5" customWidth="1"/>
    <col min="10503" max="10503" width="11.25" style="5" customWidth="1"/>
    <col min="10504" max="10504" width="7.625" style="5" customWidth="1"/>
    <col min="10505" max="10506" width="7.25" style="5" customWidth="1"/>
    <col min="10507" max="10508" width="7.625" style="5" customWidth="1"/>
    <col min="10509" max="10752" width="9" style="5"/>
    <col min="10753" max="10753" width="11.25" style="5" customWidth="1"/>
    <col min="10754" max="10754" width="7.625" style="5" customWidth="1"/>
    <col min="10755" max="10756" width="7.25" style="5" customWidth="1"/>
    <col min="10757" max="10758" width="7.625" style="5" customWidth="1"/>
    <col min="10759" max="10759" width="11.25" style="5" customWidth="1"/>
    <col min="10760" max="10760" width="7.625" style="5" customWidth="1"/>
    <col min="10761" max="10762" width="7.25" style="5" customWidth="1"/>
    <col min="10763" max="10764" width="7.625" style="5" customWidth="1"/>
    <col min="10765" max="11008" width="9" style="5"/>
    <col min="11009" max="11009" width="11.25" style="5" customWidth="1"/>
    <col min="11010" max="11010" width="7.625" style="5" customWidth="1"/>
    <col min="11011" max="11012" width="7.25" style="5" customWidth="1"/>
    <col min="11013" max="11014" width="7.625" style="5" customWidth="1"/>
    <col min="11015" max="11015" width="11.25" style="5" customWidth="1"/>
    <col min="11016" max="11016" width="7.625" style="5" customWidth="1"/>
    <col min="11017" max="11018" width="7.25" style="5" customWidth="1"/>
    <col min="11019" max="11020" width="7.625" style="5" customWidth="1"/>
    <col min="11021" max="11264" width="9" style="5"/>
    <col min="11265" max="11265" width="11.25" style="5" customWidth="1"/>
    <col min="11266" max="11266" width="7.625" style="5" customWidth="1"/>
    <col min="11267" max="11268" width="7.25" style="5" customWidth="1"/>
    <col min="11269" max="11270" width="7.625" style="5" customWidth="1"/>
    <col min="11271" max="11271" width="11.25" style="5" customWidth="1"/>
    <col min="11272" max="11272" width="7.625" style="5" customWidth="1"/>
    <col min="11273" max="11274" width="7.25" style="5" customWidth="1"/>
    <col min="11275" max="11276" width="7.625" style="5" customWidth="1"/>
    <col min="11277" max="11520" width="9" style="5"/>
    <col min="11521" max="11521" width="11.25" style="5" customWidth="1"/>
    <col min="11522" max="11522" width="7.625" style="5" customWidth="1"/>
    <col min="11523" max="11524" width="7.25" style="5" customWidth="1"/>
    <col min="11525" max="11526" width="7.625" style="5" customWidth="1"/>
    <col min="11527" max="11527" width="11.25" style="5" customWidth="1"/>
    <col min="11528" max="11528" width="7.625" style="5" customWidth="1"/>
    <col min="11529" max="11530" width="7.25" style="5" customWidth="1"/>
    <col min="11531" max="11532" width="7.625" style="5" customWidth="1"/>
    <col min="11533" max="11776" width="9" style="5"/>
    <col min="11777" max="11777" width="11.25" style="5" customWidth="1"/>
    <col min="11778" max="11778" width="7.625" style="5" customWidth="1"/>
    <col min="11779" max="11780" width="7.25" style="5" customWidth="1"/>
    <col min="11781" max="11782" width="7.625" style="5" customWidth="1"/>
    <col min="11783" max="11783" width="11.25" style="5" customWidth="1"/>
    <col min="11784" max="11784" width="7.625" style="5" customWidth="1"/>
    <col min="11785" max="11786" width="7.25" style="5" customWidth="1"/>
    <col min="11787" max="11788" width="7.625" style="5" customWidth="1"/>
    <col min="11789" max="12032" width="9" style="5"/>
    <col min="12033" max="12033" width="11.25" style="5" customWidth="1"/>
    <col min="12034" max="12034" width="7.625" style="5" customWidth="1"/>
    <col min="12035" max="12036" width="7.25" style="5" customWidth="1"/>
    <col min="12037" max="12038" width="7.625" style="5" customWidth="1"/>
    <col min="12039" max="12039" width="11.25" style="5" customWidth="1"/>
    <col min="12040" max="12040" width="7.625" style="5" customWidth="1"/>
    <col min="12041" max="12042" width="7.25" style="5" customWidth="1"/>
    <col min="12043" max="12044" width="7.625" style="5" customWidth="1"/>
    <col min="12045" max="12288" width="9" style="5"/>
    <col min="12289" max="12289" width="11.25" style="5" customWidth="1"/>
    <col min="12290" max="12290" width="7.625" style="5" customWidth="1"/>
    <col min="12291" max="12292" width="7.25" style="5" customWidth="1"/>
    <col min="12293" max="12294" width="7.625" style="5" customWidth="1"/>
    <col min="12295" max="12295" width="11.25" style="5" customWidth="1"/>
    <col min="12296" max="12296" width="7.625" style="5" customWidth="1"/>
    <col min="12297" max="12298" width="7.25" style="5" customWidth="1"/>
    <col min="12299" max="12300" width="7.625" style="5" customWidth="1"/>
    <col min="12301" max="12544" width="9" style="5"/>
    <col min="12545" max="12545" width="11.25" style="5" customWidth="1"/>
    <col min="12546" max="12546" width="7.625" style="5" customWidth="1"/>
    <col min="12547" max="12548" width="7.25" style="5" customWidth="1"/>
    <col min="12549" max="12550" width="7.625" style="5" customWidth="1"/>
    <col min="12551" max="12551" width="11.25" style="5" customWidth="1"/>
    <col min="12552" max="12552" width="7.625" style="5" customWidth="1"/>
    <col min="12553" max="12554" width="7.25" style="5" customWidth="1"/>
    <col min="12555" max="12556" width="7.625" style="5" customWidth="1"/>
    <col min="12557" max="12800" width="9" style="5"/>
    <col min="12801" max="12801" width="11.25" style="5" customWidth="1"/>
    <col min="12802" max="12802" width="7.625" style="5" customWidth="1"/>
    <col min="12803" max="12804" width="7.25" style="5" customWidth="1"/>
    <col min="12805" max="12806" width="7.625" style="5" customWidth="1"/>
    <col min="12807" max="12807" width="11.25" style="5" customWidth="1"/>
    <col min="12808" max="12808" width="7.625" style="5" customWidth="1"/>
    <col min="12809" max="12810" width="7.25" style="5" customWidth="1"/>
    <col min="12811" max="12812" width="7.625" style="5" customWidth="1"/>
    <col min="12813" max="13056" width="9" style="5"/>
    <col min="13057" max="13057" width="11.25" style="5" customWidth="1"/>
    <col min="13058" max="13058" width="7.625" style="5" customWidth="1"/>
    <col min="13059" max="13060" width="7.25" style="5" customWidth="1"/>
    <col min="13061" max="13062" width="7.625" style="5" customWidth="1"/>
    <col min="13063" max="13063" width="11.25" style="5" customWidth="1"/>
    <col min="13064" max="13064" width="7.625" style="5" customWidth="1"/>
    <col min="13065" max="13066" width="7.25" style="5" customWidth="1"/>
    <col min="13067" max="13068" width="7.625" style="5" customWidth="1"/>
    <col min="13069" max="13312" width="9" style="5"/>
    <col min="13313" max="13313" width="11.25" style="5" customWidth="1"/>
    <col min="13314" max="13314" width="7.625" style="5" customWidth="1"/>
    <col min="13315" max="13316" width="7.25" style="5" customWidth="1"/>
    <col min="13317" max="13318" width="7.625" style="5" customWidth="1"/>
    <col min="13319" max="13319" width="11.25" style="5" customWidth="1"/>
    <col min="13320" max="13320" width="7.625" style="5" customWidth="1"/>
    <col min="13321" max="13322" width="7.25" style="5" customWidth="1"/>
    <col min="13323" max="13324" width="7.625" style="5" customWidth="1"/>
    <col min="13325" max="13568" width="9" style="5"/>
    <col min="13569" max="13569" width="11.25" style="5" customWidth="1"/>
    <col min="13570" max="13570" width="7.625" style="5" customWidth="1"/>
    <col min="13571" max="13572" width="7.25" style="5" customWidth="1"/>
    <col min="13573" max="13574" width="7.625" style="5" customWidth="1"/>
    <col min="13575" max="13575" width="11.25" style="5" customWidth="1"/>
    <col min="13576" max="13576" width="7.625" style="5" customWidth="1"/>
    <col min="13577" max="13578" width="7.25" style="5" customWidth="1"/>
    <col min="13579" max="13580" width="7.625" style="5" customWidth="1"/>
    <col min="13581" max="13824" width="9" style="5"/>
    <col min="13825" max="13825" width="11.25" style="5" customWidth="1"/>
    <col min="13826" max="13826" width="7.625" style="5" customWidth="1"/>
    <col min="13827" max="13828" width="7.25" style="5" customWidth="1"/>
    <col min="13829" max="13830" width="7.625" style="5" customWidth="1"/>
    <col min="13831" max="13831" width="11.25" style="5" customWidth="1"/>
    <col min="13832" max="13832" width="7.625" style="5" customWidth="1"/>
    <col min="13833" max="13834" width="7.25" style="5" customWidth="1"/>
    <col min="13835" max="13836" width="7.625" style="5" customWidth="1"/>
    <col min="13837" max="14080" width="9" style="5"/>
    <col min="14081" max="14081" width="11.25" style="5" customWidth="1"/>
    <col min="14082" max="14082" width="7.625" style="5" customWidth="1"/>
    <col min="14083" max="14084" width="7.25" style="5" customWidth="1"/>
    <col min="14085" max="14086" width="7.625" style="5" customWidth="1"/>
    <col min="14087" max="14087" width="11.25" style="5" customWidth="1"/>
    <col min="14088" max="14088" width="7.625" style="5" customWidth="1"/>
    <col min="14089" max="14090" width="7.25" style="5" customWidth="1"/>
    <col min="14091" max="14092" width="7.625" style="5" customWidth="1"/>
    <col min="14093" max="14336" width="9" style="5"/>
    <col min="14337" max="14337" width="11.25" style="5" customWidth="1"/>
    <col min="14338" max="14338" width="7.625" style="5" customWidth="1"/>
    <col min="14339" max="14340" width="7.25" style="5" customWidth="1"/>
    <col min="14341" max="14342" width="7.625" style="5" customWidth="1"/>
    <col min="14343" max="14343" width="11.25" style="5" customWidth="1"/>
    <col min="14344" max="14344" width="7.625" style="5" customWidth="1"/>
    <col min="14345" max="14346" width="7.25" style="5" customWidth="1"/>
    <col min="14347" max="14348" width="7.625" style="5" customWidth="1"/>
    <col min="14349" max="14592" width="9" style="5"/>
    <col min="14593" max="14593" width="11.25" style="5" customWidth="1"/>
    <col min="14594" max="14594" width="7.625" style="5" customWidth="1"/>
    <col min="14595" max="14596" width="7.25" style="5" customWidth="1"/>
    <col min="14597" max="14598" width="7.625" style="5" customWidth="1"/>
    <col min="14599" max="14599" width="11.25" style="5" customWidth="1"/>
    <col min="14600" max="14600" width="7.625" style="5" customWidth="1"/>
    <col min="14601" max="14602" width="7.25" style="5" customWidth="1"/>
    <col min="14603" max="14604" width="7.625" style="5" customWidth="1"/>
    <col min="14605" max="14848" width="9" style="5"/>
    <col min="14849" max="14849" width="11.25" style="5" customWidth="1"/>
    <col min="14850" max="14850" width="7.625" style="5" customWidth="1"/>
    <col min="14851" max="14852" width="7.25" style="5" customWidth="1"/>
    <col min="14853" max="14854" width="7.625" style="5" customWidth="1"/>
    <col min="14855" max="14855" width="11.25" style="5" customWidth="1"/>
    <col min="14856" max="14856" width="7.625" style="5" customWidth="1"/>
    <col min="14857" max="14858" width="7.25" style="5" customWidth="1"/>
    <col min="14859" max="14860" width="7.625" style="5" customWidth="1"/>
    <col min="14861" max="15104" width="9" style="5"/>
    <col min="15105" max="15105" width="11.25" style="5" customWidth="1"/>
    <col min="15106" max="15106" width="7.625" style="5" customWidth="1"/>
    <col min="15107" max="15108" width="7.25" style="5" customWidth="1"/>
    <col min="15109" max="15110" width="7.625" style="5" customWidth="1"/>
    <col min="15111" max="15111" width="11.25" style="5" customWidth="1"/>
    <col min="15112" max="15112" width="7.625" style="5" customWidth="1"/>
    <col min="15113" max="15114" width="7.25" style="5" customWidth="1"/>
    <col min="15115" max="15116" width="7.625" style="5" customWidth="1"/>
    <col min="15117" max="15360" width="9" style="5"/>
    <col min="15361" max="15361" width="11.25" style="5" customWidth="1"/>
    <col min="15362" max="15362" width="7.625" style="5" customWidth="1"/>
    <col min="15363" max="15364" width="7.25" style="5" customWidth="1"/>
    <col min="15365" max="15366" width="7.625" style="5" customWidth="1"/>
    <col min="15367" max="15367" width="11.25" style="5" customWidth="1"/>
    <col min="15368" max="15368" width="7.625" style="5" customWidth="1"/>
    <col min="15369" max="15370" width="7.25" style="5" customWidth="1"/>
    <col min="15371" max="15372" width="7.625" style="5" customWidth="1"/>
    <col min="15373" max="15616" width="9" style="5"/>
    <col min="15617" max="15617" width="11.25" style="5" customWidth="1"/>
    <col min="15618" max="15618" width="7.625" style="5" customWidth="1"/>
    <col min="15619" max="15620" width="7.25" style="5" customWidth="1"/>
    <col min="15621" max="15622" width="7.625" style="5" customWidth="1"/>
    <col min="15623" max="15623" width="11.25" style="5" customWidth="1"/>
    <col min="15624" max="15624" width="7.625" style="5" customWidth="1"/>
    <col min="15625" max="15626" width="7.25" style="5" customWidth="1"/>
    <col min="15627" max="15628" width="7.625" style="5" customWidth="1"/>
    <col min="15629" max="15872" width="9" style="5"/>
    <col min="15873" max="15873" width="11.25" style="5" customWidth="1"/>
    <col min="15874" max="15874" width="7.625" style="5" customWidth="1"/>
    <col min="15875" max="15876" width="7.25" style="5" customWidth="1"/>
    <col min="15877" max="15878" width="7.625" style="5" customWidth="1"/>
    <col min="15879" max="15879" width="11.25" style="5" customWidth="1"/>
    <col min="15880" max="15880" width="7.625" style="5" customWidth="1"/>
    <col min="15881" max="15882" width="7.25" style="5" customWidth="1"/>
    <col min="15883" max="15884" width="7.625" style="5" customWidth="1"/>
    <col min="15885" max="16128" width="9" style="5"/>
    <col min="16129" max="16129" width="11.25" style="5" customWidth="1"/>
    <col min="16130" max="16130" width="7.625" style="5" customWidth="1"/>
    <col min="16131" max="16132" width="7.25" style="5" customWidth="1"/>
    <col min="16133" max="16134" width="7.625" style="5" customWidth="1"/>
    <col min="16135" max="16135" width="11.25" style="5" customWidth="1"/>
    <col min="16136" max="16136" width="7.625" style="5" customWidth="1"/>
    <col min="16137" max="16138" width="7.25" style="5" customWidth="1"/>
    <col min="16139" max="16140" width="7.625" style="5" customWidth="1"/>
    <col min="16141" max="16384" width="9" style="5"/>
  </cols>
  <sheetData>
    <row r="1" spans="1:12" s="3" customFormat="1" ht="17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3.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8" customFormat="1" thickBo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 t="s">
        <v>2</v>
      </c>
    </row>
    <row r="4" spans="1:12" s="15" customFormat="1" x14ac:dyDescent="0.4">
      <c r="A4" s="9" t="s">
        <v>3</v>
      </c>
      <c r="B4" s="10" t="s">
        <v>4</v>
      </c>
      <c r="C4" s="10"/>
      <c r="D4" s="10"/>
      <c r="E4" s="11" t="s">
        <v>5</v>
      </c>
      <c r="F4" s="12" t="s">
        <v>6</v>
      </c>
      <c r="G4" s="13" t="s">
        <v>3</v>
      </c>
      <c r="H4" s="10" t="s">
        <v>4</v>
      </c>
      <c r="I4" s="10"/>
      <c r="J4" s="10"/>
      <c r="K4" s="11" t="s">
        <v>5</v>
      </c>
      <c r="L4" s="14" t="s">
        <v>6</v>
      </c>
    </row>
    <row r="5" spans="1:12" s="15" customFormat="1" x14ac:dyDescent="0.4">
      <c r="A5" s="16" t="s">
        <v>7</v>
      </c>
      <c r="B5" s="17" t="s">
        <v>8</v>
      </c>
      <c r="C5" s="17" t="s">
        <v>9</v>
      </c>
      <c r="D5" s="17" t="s">
        <v>10</v>
      </c>
      <c r="E5" s="18"/>
      <c r="F5" s="19"/>
      <c r="G5" s="17" t="s">
        <v>7</v>
      </c>
      <c r="H5" s="17" t="s">
        <v>8</v>
      </c>
      <c r="I5" s="17" t="s">
        <v>9</v>
      </c>
      <c r="J5" s="17" t="s">
        <v>10</v>
      </c>
      <c r="K5" s="18"/>
      <c r="L5" s="20"/>
    </row>
    <row r="6" spans="1:12" x14ac:dyDescent="0.15">
      <c r="A6" s="21" t="s">
        <v>11</v>
      </c>
      <c r="B6" s="22">
        <v>223</v>
      </c>
      <c r="C6" s="8">
        <v>47</v>
      </c>
      <c r="D6" s="8">
        <v>176</v>
      </c>
      <c r="E6" s="23" t="s">
        <v>12</v>
      </c>
      <c r="F6" s="23" t="s">
        <v>13</v>
      </c>
      <c r="G6" s="24" t="s">
        <v>14</v>
      </c>
      <c r="H6" s="25">
        <f>SUM(I6:J6)</f>
        <v>2</v>
      </c>
      <c r="I6" s="26">
        <f>SUM(I7)</f>
        <v>1</v>
      </c>
      <c r="J6" s="26">
        <f>SUM(J7)</f>
        <v>1</v>
      </c>
      <c r="K6" s="26">
        <f>SUM(K7)</f>
        <v>310</v>
      </c>
      <c r="L6" s="26">
        <f>SUM(L7)</f>
        <v>295</v>
      </c>
    </row>
    <row r="7" spans="1:12" x14ac:dyDescent="0.15">
      <c r="A7" s="21" t="s">
        <v>15</v>
      </c>
      <c r="B7" s="27">
        <v>224</v>
      </c>
      <c r="C7" s="23">
        <v>46</v>
      </c>
      <c r="D7" s="23">
        <v>178</v>
      </c>
      <c r="E7" s="23">
        <v>21267</v>
      </c>
      <c r="F7" s="23">
        <v>22216</v>
      </c>
      <c r="G7" s="28" t="s">
        <v>16</v>
      </c>
      <c r="H7" s="29">
        <f t="shared" ref="H7:H21" si="0">SUM(I7:J7)</f>
        <v>2</v>
      </c>
      <c r="I7" s="30">
        <v>1</v>
      </c>
      <c r="J7" s="30">
        <v>1</v>
      </c>
      <c r="K7" s="30">
        <v>310</v>
      </c>
      <c r="L7" s="30">
        <v>295</v>
      </c>
    </row>
    <row r="8" spans="1:12" x14ac:dyDescent="0.15">
      <c r="A8" s="21" t="s">
        <v>17</v>
      </c>
      <c r="B8" s="29">
        <v>207</v>
      </c>
      <c r="C8" s="31">
        <v>45</v>
      </c>
      <c r="D8" s="31">
        <v>162</v>
      </c>
      <c r="E8" s="31">
        <v>20017</v>
      </c>
      <c r="F8" s="32">
        <v>20568</v>
      </c>
      <c r="G8" s="33" t="s">
        <v>18</v>
      </c>
      <c r="H8" s="25">
        <f t="shared" si="0"/>
        <v>6</v>
      </c>
      <c r="I8" s="26">
        <f>SUM(I9:I11)</f>
        <v>2</v>
      </c>
      <c r="J8" s="26">
        <f>SUM(J9:J11)</f>
        <v>4</v>
      </c>
      <c r="K8" s="26">
        <f>SUM(K9:K11)</f>
        <v>1090</v>
      </c>
      <c r="L8" s="26">
        <f>SUM(L9:L11)</f>
        <v>1134</v>
      </c>
    </row>
    <row r="9" spans="1:12" x14ac:dyDescent="0.15">
      <c r="A9" s="34" t="s">
        <v>19</v>
      </c>
      <c r="B9" s="8">
        <v>202</v>
      </c>
      <c r="C9" s="8">
        <v>44</v>
      </c>
      <c r="D9" s="8">
        <v>158</v>
      </c>
      <c r="E9" s="35">
        <v>19978</v>
      </c>
      <c r="F9" s="32">
        <v>19966</v>
      </c>
      <c r="G9" s="28" t="s">
        <v>20</v>
      </c>
      <c r="H9" s="29">
        <f t="shared" si="0"/>
        <v>2</v>
      </c>
      <c r="I9" s="30">
        <v>1</v>
      </c>
      <c r="J9" s="30">
        <v>1</v>
      </c>
      <c r="K9" s="30">
        <v>390</v>
      </c>
      <c r="L9" s="30">
        <v>382</v>
      </c>
    </row>
    <row r="10" spans="1:12" x14ac:dyDescent="0.15">
      <c r="A10" s="36" t="s">
        <v>21</v>
      </c>
      <c r="B10" s="37">
        <f>SUM(B12:B13)</f>
        <v>197</v>
      </c>
      <c r="C10" s="37">
        <f>SUM(C12:C13)</f>
        <v>44</v>
      </c>
      <c r="D10" s="37">
        <f>SUM(D12:D13)</f>
        <v>153</v>
      </c>
      <c r="E10" s="37">
        <f>SUM(E12:E13)</f>
        <v>19658</v>
      </c>
      <c r="F10" s="37">
        <f>SUM(F12:F13)</f>
        <v>18967</v>
      </c>
      <c r="G10" s="28" t="s">
        <v>22</v>
      </c>
      <c r="H10" s="29">
        <f t="shared" si="0"/>
        <v>1</v>
      </c>
      <c r="I10" s="38">
        <v>0</v>
      </c>
      <c r="J10" s="30">
        <v>1</v>
      </c>
      <c r="K10" s="30">
        <v>120</v>
      </c>
      <c r="L10" s="30">
        <v>122</v>
      </c>
    </row>
    <row r="11" spans="1:12" x14ac:dyDescent="0.15">
      <c r="A11" s="39"/>
      <c r="B11" s="40"/>
      <c r="C11" s="41"/>
      <c r="D11" s="41"/>
      <c r="E11" s="41"/>
      <c r="F11" s="41"/>
      <c r="G11" s="28" t="s">
        <v>23</v>
      </c>
      <c r="H11" s="29">
        <f t="shared" si="0"/>
        <v>3</v>
      </c>
      <c r="I11" s="23">
        <v>1</v>
      </c>
      <c r="J11" s="23">
        <v>2</v>
      </c>
      <c r="K11" s="23">
        <v>580</v>
      </c>
      <c r="L11" s="23">
        <v>630</v>
      </c>
    </row>
    <row r="12" spans="1:12" x14ac:dyDescent="0.15">
      <c r="A12" s="42" t="s">
        <v>24</v>
      </c>
      <c r="B12" s="43">
        <f>SUM(C12:D12)</f>
        <v>168</v>
      </c>
      <c r="C12" s="44">
        <f>SUM(C15:C24)</f>
        <v>28</v>
      </c>
      <c r="D12" s="44">
        <f>SUM(D15:D24)</f>
        <v>140</v>
      </c>
      <c r="E12" s="44">
        <f>SUM(E15:E24)</f>
        <v>15998</v>
      </c>
      <c r="F12" s="44">
        <f>SUM(F15:F24)</f>
        <v>15544</v>
      </c>
      <c r="G12" s="33" t="s">
        <v>25</v>
      </c>
      <c r="H12" s="25">
        <f t="shared" si="0"/>
        <v>2</v>
      </c>
      <c r="I12" s="26">
        <f>SUM(I13)</f>
        <v>2</v>
      </c>
      <c r="J12" s="38">
        <v>0</v>
      </c>
      <c r="K12" s="26">
        <f>SUM(K13)</f>
        <v>290</v>
      </c>
      <c r="L12" s="26">
        <f>SUM(L13)</f>
        <v>234</v>
      </c>
    </row>
    <row r="13" spans="1:12" x14ac:dyDescent="0.15">
      <c r="A13" s="42" t="s">
        <v>26</v>
      </c>
      <c r="B13" s="43">
        <f>SUM(C13:D13)</f>
        <v>29</v>
      </c>
      <c r="C13" s="44">
        <f>SUM(I6,I8,I12,I14,I16,I20)</f>
        <v>16</v>
      </c>
      <c r="D13" s="44">
        <f>SUM(J6,J8,J12,J14,J16,J20)</f>
        <v>13</v>
      </c>
      <c r="E13" s="44">
        <f>SUM(K6,K8,K12,K14,K16,K20)</f>
        <v>3660</v>
      </c>
      <c r="F13" s="44">
        <f>SUM(L6,L8,L12,L14,L16,L20)</f>
        <v>3423</v>
      </c>
      <c r="G13" s="28" t="s">
        <v>27</v>
      </c>
      <c r="H13" s="29">
        <f t="shared" si="0"/>
        <v>2</v>
      </c>
      <c r="I13" s="30">
        <v>2</v>
      </c>
      <c r="J13" s="38">
        <v>0</v>
      </c>
      <c r="K13" s="30">
        <v>290</v>
      </c>
      <c r="L13" s="30">
        <v>234</v>
      </c>
    </row>
    <row r="14" spans="1:12" x14ac:dyDescent="0.15">
      <c r="A14" s="39"/>
      <c r="B14" s="45"/>
      <c r="C14" s="41"/>
      <c r="D14" s="41"/>
      <c r="F14" s="41"/>
      <c r="G14" s="33" t="s">
        <v>28</v>
      </c>
      <c r="H14" s="25">
        <f t="shared" si="0"/>
        <v>5</v>
      </c>
      <c r="I14" s="26">
        <f>SUM(I15)</f>
        <v>2</v>
      </c>
      <c r="J14" s="26">
        <f>SUM(J15)</f>
        <v>3</v>
      </c>
      <c r="K14" s="26">
        <f>SUM(K15)</f>
        <v>415</v>
      </c>
      <c r="L14" s="26">
        <f>SUM(L15)</f>
        <v>419</v>
      </c>
    </row>
    <row r="15" spans="1:12" x14ac:dyDescent="0.15">
      <c r="A15" s="46" t="s">
        <v>29</v>
      </c>
      <c r="B15" s="29">
        <f>SUM(C15:D15)</f>
        <v>37</v>
      </c>
      <c r="C15" s="23">
        <v>4</v>
      </c>
      <c r="D15" s="23">
        <v>33</v>
      </c>
      <c r="E15" s="23">
        <v>3735</v>
      </c>
      <c r="F15" s="23">
        <v>3856</v>
      </c>
      <c r="G15" s="28" t="s">
        <v>30</v>
      </c>
      <c r="H15" s="29">
        <f t="shared" si="0"/>
        <v>5</v>
      </c>
      <c r="I15" s="30">
        <v>2</v>
      </c>
      <c r="J15" s="30">
        <v>3</v>
      </c>
      <c r="K15" s="30">
        <v>415</v>
      </c>
      <c r="L15" s="30">
        <v>419</v>
      </c>
    </row>
    <row r="16" spans="1:12" x14ac:dyDescent="0.15">
      <c r="A16" s="46" t="s">
        <v>31</v>
      </c>
      <c r="B16" s="29">
        <f t="shared" ref="B16:B24" si="1">SUM(C16:D16)</f>
        <v>34</v>
      </c>
      <c r="C16" s="23">
        <v>6</v>
      </c>
      <c r="D16" s="23">
        <v>28</v>
      </c>
      <c r="E16" s="23">
        <v>3401</v>
      </c>
      <c r="F16" s="23">
        <v>3154</v>
      </c>
      <c r="G16" s="33" t="s">
        <v>32</v>
      </c>
      <c r="H16" s="25">
        <f t="shared" si="0"/>
        <v>11</v>
      </c>
      <c r="I16" s="26">
        <f>SUM(I17:I19)</f>
        <v>9</v>
      </c>
      <c r="J16" s="26">
        <f>SUM(J17:J19)</f>
        <v>2</v>
      </c>
      <c r="K16" s="26">
        <f>SUM(K17:K19)</f>
        <v>1295</v>
      </c>
      <c r="L16" s="26">
        <f>SUM(L17:L19)</f>
        <v>1144</v>
      </c>
    </row>
    <row r="17" spans="1:12" x14ac:dyDescent="0.15">
      <c r="A17" s="46" t="s">
        <v>33</v>
      </c>
      <c r="B17" s="29">
        <f t="shared" si="1"/>
        <v>17</v>
      </c>
      <c r="C17" s="23">
        <v>4</v>
      </c>
      <c r="D17" s="23">
        <v>13</v>
      </c>
      <c r="E17" s="23">
        <v>1836</v>
      </c>
      <c r="F17" s="23">
        <v>1639</v>
      </c>
      <c r="G17" s="28" t="s">
        <v>34</v>
      </c>
      <c r="H17" s="29">
        <f t="shared" si="0"/>
        <v>1</v>
      </c>
      <c r="I17" s="30">
        <v>1</v>
      </c>
      <c r="J17" s="38">
        <v>0</v>
      </c>
      <c r="K17" s="30">
        <v>240</v>
      </c>
      <c r="L17" s="30">
        <v>174</v>
      </c>
    </row>
    <row r="18" spans="1:12" x14ac:dyDescent="0.15">
      <c r="A18" s="46" t="s">
        <v>35</v>
      </c>
      <c r="B18" s="29">
        <f t="shared" si="1"/>
        <v>10</v>
      </c>
      <c r="C18" s="38">
        <v>0</v>
      </c>
      <c r="D18" s="23">
        <v>10</v>
      </c>
      <c r="E18" s="23">
        <v>630</v>
      </c>
      <c r="F18" s="23">
        <v>551</v>
      </c>
      <c r="G18" s="28" t="s">
        <v>36</v>
      </c>
      <c r="H18" s="29">
        <f t="shared" si="0"/>
        <v>2</v>
      </c>
      <c r="I18" s="30">
        <v>1</v>
      </c>
      <c r="J18" s="30">
        <v>1</v>
      </c>
      <c r="K18" s="30">
        <v>190</v>
      </c>
      <c r="L18" s="30">
        <v>267</v>
      </c>
    </row>
    <row r="19" spans="1:12" x14ac:dyDescent="0.15">
      <c r="A19" s="46" t="s">
        <v>37</v>
      </c>
      <c r="B19" s="29">
        <f t="shared" si="1"/>
        <v>22</v>
      </c>
      <c r="C19" s="23">
        <v>6</v>
      </c>
      <c r="D19" s="23">
        <v>16</v>
      </c>
      <c r="E19" s="23">
        <v>1790</v>
      </c>
      <c r="F19" s="23">
        <v>1703</v>
      </c>
      <c r="G19" s="28" t="s">
        <v>38</v>
      </c>
      <c r="H19" s="29">
        <f t="shared" si="0"/>
        <v>8</v>
      </c>
      <c r="I19" s="30">
        <v>7</v>
      </c>
      <c r="J19" s="30">
        <v>1</v>
      </c>
      <c r="K19" s="30">
        <v>865</v>
      </c>
      <c r="L19" s="30">
        <v>703</v>
      </c>
    </row>
    <row r="20" spans="1:12" x14ac:dyDescent="0.15">
      <c r="A20" s="46" t="s">
        <v>39</v>
      </c>
      <c r="B20" s="29">
        <f t="shared" si="1"/>
        <v>12</v>
      </c>
      <c r="C20" s="38">
        <v>0</v>
      </c>
      <c r="D20" s="23">
        <v>12</v>
      </c>
      <c r="E20" s="23">
        <v>1290</v>
      </c>
      <c r="F20" s="23">
        <v>1355</v>
      </c>
      <c r="G20" s="33" t="s">
        <v>40</v>
      </c>
      <c r="H20" s="29">
        <f t="shared" si="0"/>
        <v>3</v>
      </c>
      <c r="I20" s="26" t="s">
        <v>41</v>
      </c>
      <c r="J20" s="26">
        <f>SUM(J21)</f>
        <v>3</v>
      </c>
      <c r="K20" s="26">
        <f>SUM(K21)</f>
        <v>260</v>
      </c>
      <c r="L20" s="26">
        <f>SUM(L21)</f>
        <v>197</v>
      </c>
    </row>
    <row r="21" spans="1:12" x14ac:dyDescent="0.15">
      <c r="A21" s="46" t="s">
        <v>42</v>
      </c>
      <c r="B21" s="29">
        <f t="shared" si="1"/>
        <v>14</v>
      </c>
      <c r="C21" s="38">
        <v>0</v>
      </c>
      <c r="D21" s="23">
        <v>14</v>
      </c>
      <c r="E21" s="23">
        <v>1195</v>
      </c>
      <c r="F21" s="23">
        <v>1133</v>
      </c>
      <c r="G21" s="28" t="s">
        <v>43</v>
      </c>
      <c r="H21" s="29">
        <f t="shared" si="0"/>
        <v>3</v>
      </c>
      <c r="I21" s="38">
        <v>0</v>
      </c>
      <c r="J21" s="23">
        <v>3</v>
      </c>
      <c r="K21" s="23">
        <v>260</v>
      </c>
      <c r="L21" s="23">
        <v>197</v>
      </c>
    </row>
    <row r="22" spans="1:12" x14ac:dyDescent="0.15">
      <c r="A22" s="46" t="s">
        <v>44</v>
      </c>
      <c r="B22" s="29">
        <f t="shared" si="1"/>
        <v>7</v>
      </c>
      <c r="C22" s="23">
        <v>4</v>
      </c>
      <c r="D22" s="23">
        <v>3</v>
      </c>
      <c r="E22" s="23">
        <v>806</v>
      </c>
      <c r="F22" s="23">
        <v>825</v>
      </c>
      <c r="G22" s="28"/>
      <c r="H22" s="23"/>
      <c r="I22" s="23"/>
      <c r="J22" s="23"/>
      <c r="K22" s="23"/>
      <c r="L22" s="23"/>
    </row>
    <row r="23" spans="1:12" x14ac:dyDescent="0.15">
      <c r="A23" s="46" t="s">
        <v>45</v>
      </c>
      <c r="B23" s="29">
        <f t="shared" si="1"/>
        <v>8</v>
      </c>
      <c r="C23" s="38">
        <v>0</v>
      </c>
      <c r="D23" s="23">
        <v>8</v>
      </c>
      <c r="E23" s="23">
        <v>650</v>
      </c>
      <c r="F23" s="23">
        <v>679</v>
      </c>
      <c r="G23" s="28"/>
      <c r="H23" s="23"/>
      <c r="I23" s="23"/>
      <c r="J23" s="23"/>
      <c r="K23" s="23"/>
      <c r="L23" s="23"/>
    </row>
    <row r="24" spans="1:12" ht="12.75" thickBot="1" x14ac:dyDescent="0.2">
      <c r="A24" s="47" t="s">
        <v>46</v>
      </c>
      <c r="B24" s="29">
        <f t="shared" si="1"/>
        <v>7</v>
      </c>
      <c r="C24" s="48">
        <v>4</v>
      </c>
      <c r="D24" s="48">
        <v>3</v>
      </c>
      <c r="E24" s="48">
        <v>665</v>
      </c>
      <c r="F24" s="49">
        <v>649</v>
      </c>
      <c r="G24" s="50"/>
      <c r="H24" s="48"/>
      <c r="I24" s="48"/>
      <c r="J24" s="48"/>
      <c r="K24" s="48"/>
      <c r="L24" s="48"/>
    </row>
    <row r="25" spans="1:12" ht="13.5" x14ac:dyDescent="0.15">
      <c r="A25" s="6" t="s">
        <v>47</v>
      </c>
      <c r="B25" s="51"/>
      <c r="C25" s="6"/>
      <c r="D25" s="6"/>
      <c r="E25" s="6"/>
      <c r="F25" s="6"/>
      <c r="G25" s="4"/>
      <c r="H25" s="4"/>
      <c r="I25" s="4"/>
      <c r="J25" s="4"/>
      <c r="K25" s="4"/>
      <c r="L25" s="4"/>
    </row>
  </sheetData>
  <mergeCells count="4">
    <mergeCell ref="E4:E5"/>
    <mergeCell ref="F4:F5"/>
    <mergeCell ref="K4:K5"/>
    <mergeCell ref="L4:L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2019-01-11T00:38:00Z</dcterms:created>
  <dcterms:modified xsi:type="dcterms:W3CDTF">2019-01-11T00:38:12Z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