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8BB9EE2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19\"/>
    </mc:Choice>
  </mc:AlternateContent>
  <bookViews>
    <workbookView xWindow="0" yWindow="0" windowWidth="28800" windowHeight="12120"/>
  </bookViews>
  <sheets>
    <sheet name="Sheet1" sheetId="1" r:id="rId1"/>
  </sheets>
  <externalReferences>
    <externalReference r:id="rId2"/>
  </externalReferenc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" l="1"/>
  <c r="L32" i="1"/>
  <c r="K32" i="1"/>
  <c r="J32" i="1"/>
  <c r="I32" i="1"/>
  <c r="H32" i="1"/>
  <c r="G32" i="1"/>
  <c r="F32" i="1"/>
  <c r="E32" i="1"/>
  <c r="D32" i="1"/>
  <c r="C32" i="1"/>
  <c r="M31" i="1"/>
  <c r="L31" i="1"/>
  <c r="K31" i="1"/>
  <c r="J31" i="1"/>
  <c r="I31" i="1"/>
  <c r="H31" i="1"/>
  <c r="G31" i="1"/>
  <c r="F31" i="1"/>
  <c r="E31" i="1"/>
  <c r="D31" i="1"/>
  <c r="C31" i="1"/>
  <c r="M30" i="1"/>
  <c r="L30" i="1"/>
  <c r="K30" i="1"/>
  <c r="J30" i="1"/>
  <c r="I30" i="1"/>
  <c r="H30" i="1"/>
  <c r="G30" i="1"/>
  <c r="F30" i="1"/>
  <c r="E30" i="1"/>
  <c r="D30" i="1"/>
  <c r="C30" i="1"/>
  <c r="M29" i="1"/>
  <c r="L29" i="1"/>
  <c r="K29" i="1"/>
  <c r="J29" i="1"/>
  <c r="I29" i="1"/>
  <c r="H29" i="1"/>
  <c r="G29" i="1"/>
  <c r="F29" i="1"/>
  <c r="E29" i="1"/>
  <c r="D29" i="1"/>
  <c r="C29" i="1"/>
  <c r="M28" i="1"/>
  <c r="L28" i="1"/>
  <c r="K28" i="1"/>
  <c r="J28" i="1"/>
  <c r="I28" i="1"/>
  <c r="H28" i="1"/>
  <c r="G28" i="1"/>
  <c r="F28" i="1"/>
  <c r="E28" i="1"/>
  <c r="D28" i="1"/>
  <c r="C28" i="1"/>
  <c r="M27" i="1"/>
  <c r="L27" i="1"/>
  <c r="K27" i="1"/>
  <c r="J27" i="1"/>
  <c r="I27" i="1"/>
  <c r="H27" i="1"/>
  <c r="G27" i="1"/>
  <c r="F27" i="1"/>
  <c r="E27" i="1"/>
  <c r="D27" i="1"/>
  <c r="C27" i="1"/>
  <c r="M26" i="1"/>
  <c r="L26" i="1"/>
  <c r="K26" i="1"/>
  <c r="J26" i="1"/>
  <c r="I26" i="1"/>
  <c r="H26" i="1"/>
  <c r="G26" i="1"/>
  <c r="F26" i="1"/>
  <c r="E26" i="1"/>
  <c r="D26" i="1"/>
  <c r="C26" i="1"/>
  <c r="M25" i="1"/>
  <c r="L25" i="1"/>
  <c r="K25" i="1"/>
  <c r="J25" i="1"/>
  <c r="I25" i="1"/>
  <c r="H25" i="1"/>
  <c r="G25" i="1"/>
  <c r="F25" i="1"/>
  <c r="E25" i="1"/>
  <c r="D25" i="1"/>
  <c r="C25" i="1"/>
  <c r="M24" i="1"/>
  <c r="L24" i="1"/>
  <c r="K24" i="1"/>
  <c r="J24" i="1"/>
  <c r="I24" i="1"/>
  <c r="H24" i="1"/>
  <c r="G24" i="1"/>
  <c r="F24" i="1"/>
  <c r="E24" i="1"/>
  <c r="D24" i="1"/>
  <c r="C24" i="1"/>
  <c r="M23" i="1"/>
  <c r="L23" i="1"/>
  <c r="K23" i="1"/>
  <c r="J23" i="1"/>
  <c r="I23" i="1"/>
  <c r="H23" i="1"/>
  <c r="G23" i="1"/>
  <c r="F23" i="1"/>
  <c r="E23" i="1"/>
  <c r="D23" i="1"/>
  <c r="C23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  <c r="M16" i="1"/>
  <c r="L16" i="1"/>
  <c r="K16" i="1"/>
  <c r="J16" i="1"/>
  <c r="I16" i="1"/>
  <c r="H16" i="1"/>
  <c r="G16" i="1"/>
  <c r="F16" i="1"/>
  <c r="E16" i="1"/>
  <c r="D16" i="1"/>
  <c r="C16" i="1"/>
  <c r="M15" i="1"/>
  <c r="L15" i="1"/>
  <c r="K15" i="1"/>
  <c r="J15" i="1"/>
  <c r="I15" i="1"/>
  <c r="H15" i="1"/>
  <c r="G15" i="1"/>
  <c r="F15" i="1"/>
  <c r="E15" i="1"/>
  <c r="D15" i="1"/>
  <c r="C15" i="1"/>
  <c r="M14" i="1"/>
  <c r="L14" i="1"/>
  <c r="K14" i="1"/>
  <c r="J14" i="1"/>
  <c r="I14" i="1"/>
  <c r="H14" i="1"/>
  <c r="G14" i="1"/>
  <c r="F14" i="1"/>
  <c r="E14" i="1"/>
  <c r="D14" i="1"/>
  <c r="C14" i="1"/>
  <c r="M13" i="1"/>
  <c r="L13" i="1"/>
  <c r="K13" i="1"/>
  <c r="J13" i="1"/>
  <c r="I13" i="1"/>
  <c r="H13" i="1"/>
  <c r="G13" i="1"/>
  <c r="F13" i="1"/>
  <c r="E13" i="1"/>
  <c r="D13" i="1"/>
  <c r="C13" i="1"/>
  <c r="M12" i="1"/>
  <c r="L12" i="1"/>
  <c r="K12" i="1"/>
  <c r="J12" i="1"/>
  <c r="I12" i="1"/>
  <c r="H12" i="1"/>
  <c r="G12" i="1"/>
  <c r="F12" i="1"/>
  <c r="E12" i="1"/>
  <c r="D12" i="1"/>
  <c r="C12" i="1"/>
  <c r="M10" i="1"/>
  <c r="L10" i="1"/>
  <c r="K10" i="1"/>
  <c r="J10" i="1"/>
  <c r="I10" i="1"/>
  <c r="H10" i="1"/>
  <c r="G10" i="1"/>
  <c r="F10" i="1"/>
  <c r="E10" i="1"/>
  <c r="D10" i="1"/>
  <c r="C10" i="1"/>
  <c r="M9" i="1"/>
  <c r="L9" i="1"/>
  <c r="K9" i="1"/>
  <c r="J9" i="1"/>
  <c r="I9" i="1"/>
  <c r="H9" i="1"/>
  <c r="G9" i="1"/>
  <c r="F9" i="1"/>
  <c r="E9" i="1"/>
  <c r="D9" i="1"/>
  <c r="C9" i="1"/>
  <c r="M8" i="1"/>
  <c r="L8" i="1"/>
  <c r="K8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<sst xmlns="http://schemas.openxmlformats.org/spreadsheetml/2006/main" count="48" uniqueCount="47">
  <si>
    <t>19-2　市　 町 　民</t>
    <phoneticPr fontId="4"/>
  </si>
  <si>
    <r>
      <t xml:space="preserve">　経   済   計   算 </t>
    </r>
    <r>
      <rPr>
        <sz val="12"/>
        <rFont val="ＭＳ 明朝"/>
        <family val="1"/>
        <charset val="128"/>
      </rPr>
      <t>（続き）</t>
    </r>
    <rPh sb="16" eb="17">
      <t>ツヅ</t>
    </rPh>
    <phoneticPr fontId="4"/>
  </si>
  <si>
    <t>（3）市 町 民</t>
    <phoneticPr fontId="4"/>
  </si>
  <si>
    <t xml:space="preserve"> 所 得 の 分 配 （平成27年度）</t>
    <phoneticPr fontId="4"/>
  </si>
  <si>
    <t>（単位：百万円）</t>
    <rPh sb="4" eb="6">
      <t>ヒャクマン</t>
    </rPh>
    <phoneticPr fontId="4"/>
  </si>
  <si>
    <t>雇　用　者　報　酬</t>
    <rPh sb="2" eb="3">
      <t>ヨウ</t>
    </rPh>
    <rPh sb="4" eb="5">
      <t>シャ</t>
    </rPh>
    <rPh sb="6" eb="7">
      <t>ホウ</t>
    </rPh>
    <rPh sb="8" eb="9">
      <t>ムク</t>
    </rPh>
    <phoneticPr fontId="4"/>
  </si>
  <si>
    <t>企　　　業　　　所　　　得　　（　企業部門の第1次所得バランス　）</t>
    <rPh sb="17" eb="19">
      <t>キギョウ</t>
    </rPh>
    <rPh sb="19" eb="21">
      <t>ブモン</t>
    </rPh>
    <rPh sb="22" eb="23">
      <t>ダイ</t>
    </rPh>
    <rPh sb="24" eb="25">
      <t>ジ</t>
    </rPh>
    <rPh sb="25" eb="27">
      <t>ショトク</t>
    </rPh>
    <phoneticPr fontId="4"/>
  </si>
  <si>
    <t>市町</t>
    <rPh sb="0" eb="2">
      <t>シチョウ</t>
    </rPh>
    <phoneticPr fontId="4"/>
  </si>
  <si>
    <t>市　　　町　</t>
    <phoneticPr fontId="4"/>
  </si>
  <si>
    <t>総      額</t>
  </si>
  <si>
    <t>賃金・俸給</t>
  </si>
  <si>
    <t>雇主の社会負担</t>
    <rPh sb="0" eb="2">
      <t>ヤトイヌシ</t>
    </rPh>
    <rPh sb="3" eb="5">
      <t>シャカイ</t>
    </rPh>
    <rPh sb="5" eb="7">
      <t>フタン</t>
    </rPh>
    <phoneticPr fontId="4"/>
  </si>
  <si>
    <t>財産所得
（非企業部門）</t>
    <rPh sb="0" eb="2">
      <t>ザイサン</t>
    </rPh>
    <rPh sb="2" eb="4">
      <t>ショトク</t>
    </rPh>
    <rPh sb="6" eb="7">
      <t>ヒ</t>
    </rPh>
    <rPh sb="7" eb="9">
      <t>キギョウ</t>
    </rPh>
    <rPh sb="9" eb="11">
      <t>ブモン</t>
    </rPh>
    <phoneticPr fontId="8"/>
  </si>
  <si>
    <t>受取</t>
    <rPh sb="0" eb="2">
      <t>ウケトリ</t>
    </rPh>
    <phoneticPr fontId="4"/>
  </si>
  <si>
    <t>支払</t>
    <rPh sb="0" eb="2">
      <t>シハライ</t>
    </rPh>
    <phoneticPr fontId="4"/>
  </si>
  <si>
    <t>総    　額</t>
  </si>
  <si>
    <t>民 間 法 人 企 業</t>
  </si>
  <si>
    <t>公 的 企 業</t>
  </si>
  <si>
    <t>個 人 企 業</t>
  </si>
  <si>
    <t>　県　　　計</t>
  </si>
  <si>
    <t>県 計</t>
    <rPh sb="0" eb="1">
      <t>ケン</t>
    </rPh>
    <phoneticPr fontId="4"/>
  </si>
  <si>
    <t>　市　　　計</t>
  </si>
  <si>
    <t>市 計</t>
    <rPh sb="2" eb="3">
      <t>ケイ</t>
    </rPh>
    <phoneticPr fontId="4"/>
  </si>
  <si>
    <t>　郡　　　計</t>
  </si>
  <si>
    <t>郡 計</t>
    <rPh sb="2" eb="3">
      <t>ケイ</t>
    </rPh>
    <phoneticPr fontId="4"/>
  </si>
  <si>
    <t>佐 賀 市</t>
  </si>
  <si>
    <t>唐 津 市</t>
  </si>
  <si>
    <t>鳥栖市</t>
    <rPh sb="0" eb="1">
      <t>トリ</t>
    </rPh>
    <rPh sb="1" eb="2">
      <t>ス</t>
    </rPh>
    <rPh sb="2" eb="3">
      <t>シ</t>
    </rPh>
    <phoneticPr fontId="11"/>
  </si>
  <si>
    <t>多久市</t>
    <rPh sb="0" eb="1">
      <t>タ</t>
    </rPh>
    <rPh sb="1" eb="2">
      <t>ヒサシ</t>
    </rPh>
    <rPh sb="2" eb="3">
      <t>シ</t>
    </rPh>
    <phoneticPr fontId="11"/>
  </si>
  <si>
    <t>伊万里市</t>
    <rPh sb="0" eb="4">
      <t>イマリシ</t>
    </rPh>
    <phoneticPr fontId="11"/>
  </si>
  <si>
    <t>武雄市</t>
    <rPh sb="0" eb="3">
      <t>タケオシ</t>
    </rPh>
    <phoneticPr fontId="11"/>
  </si>
  <si>
    <t>鹿島市</t>
    <rPh sb="0" eb="3">
      <t>カシマシ</t>
    </rPh>
    <phoneticPr fontId="11"/>
  </si>
  <si>
    <t>小城市</t>
    <rPh sb="0" eb="2">
      <t>オギ</t>
    </rPh>
    <rPh sb="2" eb="3">
      <t>シ</t>
    </rPh>
    <phoneticPr fontId="11"/>
  </si>
  <si>
    <t>嬉野市</t>
    <rPh sb="0" eb="2">
      <t>ウレシノ</t>
    </rPh>
    <rPh sb="2" eb="3">
      <t>シ</t>
    </rPh>
    <phoneticPr fontId="11"/>
  </si>
  <si>
    <t>神埼市</t>
    <rPh sb="0" eb="2">
      <t>カンザキ</t>
    </rPh>
    <rPh sb="2" eb="3">
      <t>シ</t>
    </rPh>
    <phoneticPr fontId="11"/>
  </si>
  <si>
    <t>吉野ヶ里町</t>
    <rPh sb="0" eb="4">
      <t>ヨシノガリ</t>
    </rPh>
    <rPh sb="4" eb="5">
      <t>チョウ</t>
    </rPh>
    <phoneticPr fontId="11"/>
  </si>
  <si>
    <t>基山町</t>
    <rPh sb="0" eb="3">
      <t>キヤマチョウ</t>
    </rPh>
    <phoneticPr fontId="11"/>
  </si>
  <si>
    <t>上峰町</t>
    <rPh sb="0" eb="3">
      <t>カミミネチョウ</t>
    </rPh>
    <phoneticPr fontId="11"/>
  </si>
  <si>
    <t>みやき町</t>
    <rPh sb="3" eb="4">
      <t>チョウ</t>
    </rPh>
    <phoneticPr fontId="11"/>
  </si>
  <si>
    <t>玄海町</t>
    <rPh sb="0" eb="3">
      <t>ゲンカイチョウ</t>
    </rPh>
    <phoneticPr fontId="11"/>
  </si>
  <si>
    <t>有田町</t>
    <rPh sb="0" eb="3">
      <t>アリタチョウ</t>
    </rPh>
    <phoneticPr fontId="11"/>
  </si>
  <si>
    <t>大町町</t>
    <rPh sb="0" eb="1">
      <t>オオ</t>
    </rPh>
    <rPh sb="1" eb="3">
      <t>マチマチ</t>
    </rPh>
    <phoneticPr fontId="11"/>
  </si>
  <si>
    <t>江北町</t>
    <rPh sb="0" eb="2">
      <t>コウホク</t>
    </rPh>
    <rPh sb="2" eb="3">
      <t>チョウ</t>
    </rPh>
    <phoneticPr fontId="11"/>
  </si>
  <si>
    <t>白石町</t>
    <rPh sb="0" eb="2">
      <t>シロイシ</t>
    </rPh>
    <rPh sb="2" eb="3">
      <t>チョウ</t>
    </rPh>
    <phoneticPr fontId="11"/>
  </si>
  <si>
    <t>太良町</t>
    <rPh sb="0" eb="3">
      <t>タラチョウ</t>
    </rPh>
    <phoneticPr fontId="11"/>
  </si>
  <si>
    <t>資料：県統計分析課「平成27年度　市町民経済計算」</t>
    <rPh sb="6" eb="8">
      <t>ブンセキ</t>
    </rPh>
    <rPh sb="8" eb="9">
      <t>カ</t>
    </rPh>
    <rPh sb="10" eb="12">
      <t>ヘイセイ</t>
    </rPh>
    <rPh sb="14" eb="15">
      <t>ネン</t>
    </rPh>
    <rPh sb="15" eb="16">
      <t>ド</t>
    </rPh>
    <rPh sb="17" eb="18">
      <t>シ</t>
    </rPh>
    <rPh sb="18" eb="19">
      <t>マチ</t>
    </rPh>
    <phoneticPr fontId="4"/>
  </si>
  <si>
    <t>（注）19-2(1)表注を参照</t>
    <rPh sb="1" eb="2">
      <t>チュウ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</si>
</sst>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#\ ###\ ###;&quot;△&quot;#\ ###\ ###\ ###"/>
    <numFmt numFmtId="177" formatCode="#\ ###\ ###\ ###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1" fillId="2" borderId="0" xfId="1" applyFont="1" applyFill="1"/>
    <xf numFmtId="0" fontId="1" fillId="2" borderId="0" xfId="1" applyFont="1" applyFill="1" applyAlignment="1">
      <alignment horizontal="centerContinuous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left"/>
    </xf>
    <xf numFmtId="176" fontId="3" fillId="2" borderId="0" xfId="1" applyNumberFormat="1" applyFont="1" applyFill="1" applyAlignment="1">
      <alignment horizontal="left"/>
    </xf>
    <xf numFmtId="0" fontId="1" fillId="2" borderId="0" xfId="1" applyFont="1" applyFill="1" applyAlignment="1">
      <alignment horizontal="right"/>
    </xf>
    <xf numFmtId="0" fontId="1" fillId="2" borderId="0" xfId="1" applyFont="1" applyFill="1" applyAlignment="1"/>
    <xf numFmtId="176" fontId="1" fillId="2" borderId="0" xfId="1" applyNumberFormat="1" applyFont="1" applyFill="1" applyAlignment="1">
      <alignment horizontal="centerContinuous"/>
    </xf>
    <xf numFmtId="0" fontId="6" fillId="2" borderId="0" xfId="1" applyFont="1" applyFill="1"/>
    <xf numFmtId="176" fontId="1" fillId="2" borderId="0" xfId="1" applyNumberFormat="1" applyFont="1" applyFill="1"/>
    <xf numFmtId="0" fontId="7" fillId="2" borderId="1" xfId="1" applyFont="1" applyFill="1" applyBorder="1" applyAlignment="1">
      <alignment horizontal="centerContinuous"/>
    </xf>
    <xf numFmtId="0" fontId="7" fillId="2" borderId="2" xfId="1" applyFont="1" applyFill="1" applyBorder="1" applyAlignment="1">
      <alignment horizontal="centerContinuous"/>
    </xf>
    <xf numFmtId="0" fontId="7" fillId="2" borderId="2" xfId="1" applyFont="1" applyFill="1" applyBorder="1"/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6" xfId="1" applyFont="1" applyFill="1" applyBorder="1"/>
    <xf numFmtId="0" fontId="7" fillId="2" borderId="1" xfId="1" applyFont="1" applyFill="1" applyBorder="1"/>
    <xf numFmtId="0" fontId="7" fillId="2" borderId="5" xfId="1" applyFont="1" applyFill="1" applyBorder="1"/>
    <xf numFmtId="0" fontId="7" fillId="2" borderId="3" xfId="1" applyFont="1" applyFill="1" applyBorder="1" applyAlignment="1">
      <alignment horizontal="centerContinuous"/>
    </xf>
    <xf numFmtId="176" fontId="7" fillId="2" borderId="1" xfId="1" applyNumberFormat="1" applyFont="1" applyFill="1" applyBorder="1" applyAlignment="1">
      <alignment horizontal="centerContinuous"/>
    </xf>
    <xf numFmtId="0" fontId="7" fillId="2" borderId="6" xfId="1" applyFont="1" applyFill="1" applyBorder="1" applyAlignment="1">
      <alignment horizontal="center" vertical="center"/>
    </xf>
    <xf numFmtId="0" fontId="7" fillId="2" borderId="0" xfId="1" applyFont="1" applyFill="1"/>
    <xf numFmtId="0" fontId="7" fillId="2" borderId="7" xfId="1" applyFont="1" applyFill="1" applyBorder="1" applyAlignment="1">
      <alignment horizontal="centerContinuous" vertical="top"/>
    </xf>
    <xf numFmtId="0" fontId="7" fillId="2" borderId="8" xfId="1" applyFont="1" applyFill="1" applyBorder="1" applyAlignment="1">
      <alignment horizontal="centerContinuous" vertical="top"/>
    </xf>
    <xf numFmtId="0" fontId="7" fillId="2" borderId="7" xfId="1" applyFont="1" applyFill="1" applyBorder="1" applyAlignment="1">
      <alignment horizontal="center" vertical="top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top" wrapText="1"/>
    </xf>
    <xf numFmtId="0" fontId="7" fillId="2" borderId="11" xfId="1" applyFont="1" applyFill="1" applyBorder="1" applyAlignment="1">
      <alignment horizontal="center" vertical="center"/>
    </xf>
    <xf numFmtId="176" fontId="7" fillId="2" borderId="9" xfId="1" applyNumberFormat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/>
    <xf numFmtId="0" fontId="7" fillId="2" borderId="13" xfId="1" applyFont="1" applyFill="1" applyBorder="1"/>
    <xf numFmtId="0" fontId="9" fillId="2" borderId="0" xfId="1" applyFont="1" applyFill="1"/>
    <xf numFmtId="0" fontId="9" fillId="2" borderId="12" xfId="1" applyFont="1" applyFill="1" applyBorder="1"/>
    <xf numFmtId="177" fontId="9" fillId="2" borderId="0" xfId="1" applyNumberFormat="1" applyFont="1" applyFill="1"/>
    <xf numFmtId="176" fontId="9" fillId="2" borderId="0" xfId="1" applyNumberFormat="1" applyFont="1" applyFill="1"/>
    <xf numFmtId="0" fontId="9" fillId="2" borderId="13" xfId="1" applyFont="1" applyFill="1" applyBorder="1" applyAlignment="1">
      <alignment horizontal="center"/>
    </xf>
    <xf numFmtId="0" fontId="10" fillId="2" borderId="0" xfId="1" applyFont="1" applyFill="1"/>
    <xf numFmtId="177" fontId="7" fillId="2" borderId="0" xfId="1" applyNumberFormat="1" applyFont="1" applyFill="1"/>
    <xf numFmtId="176" fontId="7" fillId="2" borderId="0" xfId="1" applyNumberFormat="1" applyFont="1" applyFill="1"/>
    <xf numFmtId="0" fontId="7" fillId="2" borderId="13" xfId="1" applyFont="1" applyFill="1" applyBorder="1" applyAlignment="1">
      <alignment horizontal="center"/>
    </xf>
    <xf numFmtId="0" fontId="7" fillId="2" borderId="12" xfId="1" applyFont="1" applyFill="1" applyBorder="1" applyAlignment="1">
      <alignment horizontal="distributed"/>
    </xf>
    <xf numFmtId="0" fontId="7" fillId="2" borderId="14" xfId="1" applyFont="1" applyFill="1" applyBorder="1"/>
    <xf numFmtId="0" fontId="7" fillId="2" borderId="15" xfId="1" applyFont="1" applyFill="1" applyBorder="1" applyAlignment="1">
      <alignment horizontal="distributed"/>
    </xf>
    <xf numFmtId="177" fontId="7" fillId="2" borderId="16" xfId="1" applyNumberFormat="1" applyFont="1" applyFill="1" applyBorder="1"/>
    <xf numFmtId="177" fontId="7" fillId="2" borderId="14" xfId="1" applyNumberFormat="1" applyFont="1" applyFill="1" applyBorder="1"/>
    <xf numFmtId="176" fontId="7" fillId="2" borderId="14" xfId="1" applyNumberFormat="1" applyFont="1" applyFill="1" applyBorder="1"/>
    <xf numFmtId="0" fontId="7" fillId="2" borderId="16" xfId="1" applyFont="1" applyFill="1" applyBorder="1" applyAlignment="1">
      <alignment horizontal="center"/>
    </xf>
    <xf numFmtId="177" fontId="1" fillId="2" borderId="0" xfId="1" applyNumberFormat="1" applyFont="1" applyFill="1"/>
  </cellXfs>
  <cellStyles count="2">
    <cellStyle name="標準" xfId="0" builtinId="0"/>
    <cellStyle name="標準_189-190 県（市町村）民経済計算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" name="テキスト 1">
          <a:extLst>
            <a:ext uri="{FF2B5EF4-FFF2-40B4-BE49-F238E27FC236}">
              <a16:creationId xmlns:a16="http://schemas.microsoft.com/office/drawing/2014/main" id="{700F0A7F-8CB5-4290-AD80-D48E3BD836D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" name="テキスト 1">
          <a:extLst>
            <a:ext uri="{FF2B5EF4-FFF2-40B4-BE49-F238E27FC236}">
              <a16:creationId xmlns:a16="http://schemas.microsoft.com/office/drawing/2014/main" id="{F49AEE81-C6CD-42C2-A8A9-3D40544819A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" name="テキスト 1">
          <a:extLst>
            <a:ext uri="{FF2B5EF4-FFF2-40B4-BE49-F238E27FC236}">
              <a16:creationId xmlns:a16="http://schemas.microsoft.com/office/drawing/2014/main" id="{E5FDD1C9-D645-40F7-ADF1-ACE791DC2DB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" name="テキスト 1">
          <a:extLst>
            <a:ext uri="{FF2B5EF4-FFF2-40B4-BE49-F238E27FC236}">
              <a16:creationId xmlns:a16="http://schemas.microsoft.com/office/drawing/2014/main" id="{F5391F4E-4F65-49CF-9799-1DAFF1E60AB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6" name="テキスト 1">
          <a:extLst>
            <a:ext uri="{FF2B5EF4-FFF2-40B4-BE49-F238E27FC236}">
              <a16:creationId xmlns:a16="http://schemas.microsoft.com/office/drawing/2014/main" id="{0D753A65-523D-492F-9C18-03F2C912CE2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7" name="テキスト 1">
          <a:extLst>
            <a:ext uri="{FF2B5EF4-FFF2-40B4-BE49-F238E27FC236}">
              <a16:creationId xmlns:a16="http://schemas.microsoft.com/office/drawing/2014/main" id="{8982BD5D-F9DF-404B-93FF-56558987E00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8" name="テキスト 1">
          <a:extLst>
            <a:ext uri="{FF2B5EF4-FFF2-40B4-BE49-F238E27FC236}">
              <a16:creationId xmlns:a16="http://schemas.microsoft.com/office/drawing/2014/main" id="{39E23707-535F-4B06-B53E-169D2D458B8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9" name="テキスト 1">
          <a:extLst>
            <a:ext uri="{FF2B5EF4-FFF2-40B4-BE49-F238E27FC236}">
              <a16:creationId xmlns:a16="http://schemas.microsoft.com/office/drawing/2014/main" id="{CFDCCA2A-0557-4A27-A9F2-FBC05C92B6E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0" name="テキスト 1">
          <a:extLst>
            <a:ext uri="{FF2B5EF4-FFF2-40B4-BE49-F238E27FC236}">
              <a16:creationId xmlns:a16="http://schemas.microsoft.com/office/drawing/2014/main" id="{A15E11BE-2F99-4EDA-9287-1C3BD8AB83A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1" name="テキスト 1">
          <a:extLst>
            <a:ext uri="{FF2B5EF4-FFF2-40B4-BE49-F238E27FC236}">
              <a16:creationId xmlns:a16="http://schemas.microsoft.com/office/drawing/2014/main" id="{EBAAC8D9-686B-4DA1-B9EE-194D5D9476B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2" name="テキスト 1">
          <a:extLst>
            <a:ext uri="{FF2B5EF4-FFF2-40B4-BE49-F238E27FC236}">
              <a16:creationId xmlns:a16="http://schemas.microsoft.com/office/drawing/2014/main" id="{9E2EDD15-DB9E-4AE1-9AA4-6489F58D567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3" name="テキスト 1">
          <a:extLst>
            <a:ext uri="{FF2B5EF4-FFF2-40B4-BE49-F238E27FC236}">
              <a16:creationId xmlns:a16="http://schemas.microsoft.com/office/drawing/2014/main" id="{996AC206-DB80-4B1A-A317-99484095CE5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4" name="テキスト 1">
          <a:extLst>
            <a:ext uri="{FF2B5EF4-FFF2-40B4-BE49-F238E27FC236}">
              <a16:creationId xmlns:a16="http://schemas.microsoft.com/office/drawing/2014/main" id="{B991A4E0-39D2-4A94-9439-71B7C011B11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5" name="テキスト 1">
          <a:extLst>
            <a:ext uri="{FF2B5EF4-FFF2-40B4-BE49-F238E27FC236}">
              <a16:creationId xmlns:a16="http://schemas.microsoft.com/office/drawing/2014/main" id="{79AEEC90-9E92-43DE-87C5-35DD846484F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6" name="テキスト 1">
          <a:extLst>
            <a:ext uri="{FF2B5EF4-FFF2-40B4-BE49-F238E27FC236}">
              <a16:creationId xmlns:a16="http://schemas.microsoft.com/office/drawing/2014/main" id="{2C4646FC-761A-4256-BB31-50A3A2A4892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7" name="テキスト 1">
          <a:extLst>
            <a:ext uri="{FF2B5EF4-FFF2-40B4-BE49-F238E27FC236}">
              <a16:creationId xmlns:a16="http://schemas.microsoft.com/office/drawing/2014/main" id="{E376E1E9-E912-41AE-952A-15F818A4334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8" name="テキスト 1">
          <a:extLst>
            <a:ext uri="{FF2B5EF4-FFF2-40B4-BE49-F238E27FC236}">
              <a16:creationId xmlns:a16="http://schemas.microsoft.com/office/drawing/2014/main" id="{83A033A5-7783-43D7-AE86-294D445DC8C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19" name="テキスト 1">
          <a:extLst>
            <a:ext uri="{FF2B5EF4-FFF2-40B4-BE49-F238E27FC236}">
              <a16:creationId xmlns:a16="http://schemas.microsoft.com/office/drawing/2014/main" id="{D173F3D5-F2BC-48ED-8296-30FBB5175B5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0" name="テキスト 1">
          <a:extLst>
            <a:ext uri="{FF2B5EF4-FFF2-40B4-BE49-F238E27FC236}">
              <a16:creationId xmlns:a16="http://schemas.microsoft.com/office/drawing/2014/main" id="{275A29E0-DE9B-4564-8356-04D48557463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1" name="テキスト 1">
          <a:extLst>
            <a:ext uri="{FF2B5EF4-FFF2-40B4-BE49-F238E27FC236}">
              <a16:creationId xmlns:a16="http://schemas.microsoft.com/office/drawing/2014/main" id="{6E983AA0-2E9A-41CD-BE1E-1A7FE362DFB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2" name="テキスト 1">
          <a:extLst>
            <a:ext uri="{FF2B5EF4-FFF2-40B4-BE49-F238E27FC236}">
              <a16:creationId xmlns:a16="http://schemas.microsoft.com/office/drawing/2014/main" id="{21661C6B-2C32-4115-8B00-B8FE85DCE55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3" name="テキスト 1">
          <a:extLst>
            <a:ext uri="{FF2B5EF4-FFF2-40B4-BE49-F238E27FC236}">
              <a16:creationId xmlns:a16="http://schemas.microsoft.com/office/drawing/2014/main" id="{DF8312E7-4A58-43F5-AE91-D4964392EE8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4" name="テキスト 1">
          <a:extLst>
            <a:ext uri="{FF2B5EF4-FFF2-40B4-BE49-F238E27FC236}">
              <a16:creationId xmlns:a16="http://schemas.microsoft.com/office/drawing/2014/main" id="{42FFAA24-71B2-41DE-8B33-E16CFF614BB3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5" name="テキスト 1">
          <a:extLst>
            <a:ext uri="{FF2B5EF4-FFF2-40B4-BE49-F238E27FC236}">
              <a16:creationId xmlns:a16="http://schemas.microsoft.com/office/drawing/2014/main" id="{B0B4E2EF-5129-40C2-90C3-31D3BF922F6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6" name="テキスト 1">
          <a:extLst>
            <a:ext uri="{FF2B5EF4-FFF2-40B4-BE49-F238E27FC236}">
              <a16:creationId xmlns:a16="http://schemas.microsoft.com/office/drawing/2014/main" id="{3629FD3F-897A-4498-AB84-D6DD25C42D5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7" name="テキスト 1">
          <a:extLst>
            <a:ext uri="{FF2B5EF4-FFF2-40B4-BE49-F238E27FC236}">
              <a16:creationId xmlns:a16="http://schemas.microsoft.com/office/drawing/2014/main" id="{823A25C9-9A01-4818-AEDD-306076FB575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8" name="テキスト 1">
          <a:extLst>
            <a:ext uri="{FF2B5EF4-FFF2-40B4-BE49-F238E27FC236}">
              <a16:creationId xmlns:a16="http://schemas.microsoft.com/office/drawing/2014/main" id="{78DA242C-6EF0-4733-9D3C-707152B4E33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29" name="テキスト 1">
          <a:extLst>
            <a:ext uri="{FF2B5EF4-FFF2-40B4-BE49-F238E27FC236}">
              <a16:creationId xmlns:a16="http://schemas.microsoft.com/office/drawing/2014/main" id="{57B53C55-8A32-4557-AD6D-E53E645FF22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0" name="テキスト 1">
          <a:extLst>
            <a:ext uri="{FF2B5EF4-FFF2-40B4-BE49-F238E27FC236}">
              <a16:creationId xmlns:a16="http://schemas.microsoft.com/office/drawing/2014/main" id="{3817AD56-7AE5-4F96-8788-A2812A3D1D82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1" name="テキスト 1">
          <a:extLst>
            <a:ext uri="{FF2B5EF4-FFF2-40B4-BE49-F238E27FC236}">
              <a16:creationId xmlns:a16="http://schemas.microsoft.com/office/drawing/2014/main" id="{C86DE3D2-FBC6-4001-8DE5-E79C80CB14C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2" name="テキスト 1">
          <a:extLst>
            <a:ext uri="{FF2B5EF4-FFF2-40B4-BE49-F238E27FC236}">
              <a16:creationId xmlns:a16="http://schemas.microsoft.com/office/drawing/2014/main" id="{3092F265-9852-4FCC-B6DB-A4059227FF5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3" name="テキスト 1">
          <a:extLst>
            <a:ext uri="{FF2B5EF4-FFF2-40B4-BE49-F238E27FC236}">
              <a16:creationId xmlns:a16="http://schemas.microsoft.com/office/drawing/2014/main" id="{6EF70F31-1755-4126-92B7-AE811A6D4CD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4" name="テキスト 1">
          <a:extLst>
            <a:ext uri="{FF2B5EF4-FFF2-40B4-BE49-F238E27FC236}">
              <a16:creationId xmlns:a16="http://schemas.microsoft.com/office/drawing/2014/main" id="{7853409D-0921-4F4B-B8F8-9D0C44E8E56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5" name="テキスト 1">
          <a:extLst>
            <a:ext uri="{FF2B5EF4-FFF2-40B4-BE49-F238E27FC236}">
              <a16:creationId xmlns:a16="http://schemas.microsoft.com/office/drawing/2014/main" id="{D493A961-0495-446C-AB68-EB87CD49FA85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6" name="テキスト 1">
          <a:extLst>
            <a:ext uri="{FF2B5EF4-FFF2-40B4-BE49-F238E27FC236}">
              <a16:creationId xmlns:a16="http://schemas.microsoft.com/office/drawing/2014/main" id="{FFF25EB2-A7F6-451B-A40C-7DBAA653E8D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7" name="テキスト 1">
          <a:extLst>
            <a:ext uri="{FF2B5EF4-FFF2-40B4-BE49-F238E27FC236}">
              <a16:creationId xmlns:a16="http://schemas.microsoft.com/office/drawing/2014/main" id="{97F39565-3EE1-424C-A5BC-C45B79879D16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8" name="テキスト 1">
          <a:extLst>
            <a:ext uri="{FF2B5EF4-FFF2-40B4-BE49-F238E27FC236}">
              <a16:creationId xmlns:a16="http://schemas.microsoft.com/office/drawing/2014/main" id="{345ED831-780E-4260-AF7E-7EB876E525C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39" name="テキスト 1">
          <a:extLst>
            <a:ext uri="{FF2B5EF4-FFF2-40B4-BE49-F238E27FC236}">
              <a16:creationId xmlns:a16="http://schemas.microsoft.com/office/drawing/2014/main" id="{CF16B9AD-6024-4AE0-AFBC-7D7F6DA370C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0" name="テキスト 1">
          <a:extLst>
            <a:ext uri="{FF2B5EF4-FFF2-40B4-BE49-F238E27FC236}">
              <a16:creationId xmlns:a16="http://schemas.microsoft.com/office/drawing/2014/main" id="{BEE0F8DC-E2D3-4D22-AAAC-ED9BB2E81984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1" name="テキスト 1">
          <a:extLst>
            <a:ext uri="{FF2B5EF4-FFF2-40B4-BE49-F238E27FC236}">
              <a16:creationId xmlns:a16="http://schemas.microsoft.com/office/drawing/2014/main" id="{04B0BB62-6E37-46F6-9F2B-E0937893FEC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2" name="テキスト 1">
          <a:extLst>
            <a:ext uri="{FF2B5EF4-FFF2-40B4-BE49-F238E27FC236}">
              <a16:creationId xmlns:a16="http://schemas.microsoft.com/office/drawing/2014/main" id="{6B3C92EF-A704-41B1-9F24-FFD8A882FE3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3" name="テキスト 1">
          <a:extLst>
            <a:ext uri="{FF2B5EF4-FFF2-40B4-BE49-F238E27FC236}">
              <a16:creationId xmlns:a16="http://schemas.microsoft.com/office/drawing/2014/main" id="{412AB857-1FB1-40FB-9F9F-72ADF475D1A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4" name="テキスト 1">
          <a:extLst>
            <a:ext uri="{FF2B5EF4-FFF2-40B4-BE49-F238E27FC236}">
              <a16:creationId xmlns:a16="http://schemas.microsoft.com/office/drawing/2014/main" id="{0729EE80-9D4E-49B1-ABC4-22A7C2DB218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5" name="テキスト 1">
          <a:extLst>
            <a:ext uri="{FF2B5EF4-FFF2-40B4-BE49-F238E27FC236}">
              <a16:creationId xmlns:a16="http://schemas.microsoft.com/office/drawing/2014/main" id="{A9C63FF6-DA62-4DA5-AEF6-9BC75A9AFD4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6" name="テキスト 1">
          <a:extLst>
            <a:ext uri="{FF2B5EF4-FFF2-40B4-BE49-F238E27FC236}">
              <a16:creationId xmlns:a16="http://schemas.microsoft.com/office/drawing/2014/main" id="{1D939C09-32A8-44A5-B88B-EF3BCC4945F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7" name="テキスト 1">
          <a:extLst>
            <a:ext uri="{FF2B5EF4-FFF2-40B4-BE49-F238E27FC236}">
              <a16:creationId xmlns:a16="http://schemas.microsoft.com/office/drawing/2014/main" id="{FCCA6C29-3683-4E2C-A1A5-90C559A3272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8" name="テキスト 1">
          <a:extLst>
            <a:ext uri="{FF2B5EF4-FFF2-40B4-BE49-F238E27FC236}">
              <a16:creationId xmlns:a16="http://schemas.microsoft.com/office/drawing/2014/main" id="{77DF73DB-067E-4254-9BE4-11FBCEDCCB2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49" name="テキスト 1">
          <a:extLst>
            <a:ext uri="{FF2B5EF4-FFF2-40B4-BE49-F238E27FC236}">
              <a16:creationId xmlns:a16="http://schemas.microsoft.com/office/drawing/2014/main" id="{928BA8DD-4B40-4533-998D-545987AEBB8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0" name="テキスト 1">
          <a:extLst>
            <a:ext uri="{FF2B5EF4-FFF2-40B4-BE49-F238E27FC236}">
              <a16:creationId xmlns:a16="http://schemas.microsoft.com/office/drawing/2014/main" id="{98B3EC52-B219-4604-9FC7-18E50D843A71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1" name="テキスト 1">
          <a:extLst>
            <a:ext uri="{FF2B5EF4-FFF2-40B4-BE49-F238E27FC236}">
              <a16:creationId xmlns:a16="http://schemas.microsoft.com/office/drawing/2014/main" id="{60E3BFDF-760F-4832-80FF-BA7AAEC0436F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2" name="テキスト 1">
          <a:extLst>
            <a:ext uri="{FF2B5EF4-FFF2-40B4-BE49-F238E27FC236}">
              <a16:creationId xmlns:a16="http://schemas.microsoft.com/office/drawing/2014/main" id="{B35129C4-3B60-4FD3-925B-83749AC0537D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3" name="テキスト 1">
          <a:extLst>
            <a:ext uri="{FF2B5EF4-FFF2-40B4-BE49-F238E27FC236}">
              <a16:creationId xmlns:a16="http://schemas.microsoft.com/office/drawing/2014/main" id="{DC79235D-F400-4456-A476-540F142DBC7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4" name="テキスト 1">
          <a:extLst>
            <a:ext uri="{FF2B5EF4-FFF2-40B4-BE49-F238E27FC236}">
              <a16:creationId xmlns:a16="http://schemas.microsoft.com/office/drawing/2014/main" id="{6EB3D623-721F-42A4-9C38-1626A19CE69B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5" name="テキスト 1">
          <a:extLst>
            <a:ext uri="{FF2B5EF4-FFF2-40B4-BE49-F238E27FC236}">
              <a16:creationId xmlns:a16="http://schemas.microsoft.com/office/drawing/2014/main" id="{C88F566F-9A33-4B76-8DA8-24789A6A30B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6" name="テキスト 1">
          <a:extLst>
            <a:ext uri="{FF2B5EF4-FFF2-40B4-BE49-F238E27FC236}">
              <a16:creationId xmlns:a16="http://schemas.microsoft.com/office/drawing/2014/main" id="{14DB0FC4-E40E-4BC3-A5C2-33B8E1B39738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7" name="テキスト 1">
          <a:extLst>
            <a:ext uri="{FF2B5EF4-FFF2-40B4-BE49-F238E27FC236}">
              <a16:creationId xmlns:a16="http://schemas.microsoft.com/office/drawing/2014/main" id="{81898F18-2FF2-43AF-91D8-485CBEB0AF59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8" name="テキスト 1">
          <a:extLst>
            <a:ext uri="{FF2B5EF4-FFF2-40B4-BE49-F238E27FC236}">
              <a16:creationId xmlns:a16="http://schemas.microsoft.com/office/drawing/2014/main" id="{4F99609A-C540-4E0D-900D-CA2B3F4E7E7C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59" name="テキスト 1">
          <a:extLst>
            <a:ext uri="{FF2B5EF4-FFF2-40B4-BE49-F238E27FC236}">
              <a16:creationId xmlns:a16="http://schemas.microsoft.com/office/drawing/2014/main" id="{B1F24837-1483-4AED-AFD0-E4587E1BDD40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60" name="テキスト 1">
          <a:extLst>
            <a:ext uri="{FF2B5EF4-FFF2-40B4-BE49-F238E27FC236}">
              <a16:creationId xmlns:a16="http://schemas.microsoft.com/office/drawing/2014/main" id="{356C4833-885D-4C23-83BB-3F1CB58579A7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14</xdr:col>
      <xdr:colOff>0</xdr:colOff>
      <xdr:row>4</xdr:row>
      <xdr:rowOff>47625</xdr:rowOff>
    </xdr:from>
    <xdr:to>
      <xdr:col>14</xdr:col>
      <xdr:colOff>0</xdr:colOff>
      <xdr:row>6</xdr:row>
      <xdr:rowOff>0</xdr:rowOff>
    </xdr:to>
    <xdr:sp macro="" textlink="">
      <xdr:nvSpPr>
        <xdr:cNvPr id="61" name="テキスト 1">
          <a:extLst>
            <a:ext uri="{FF2B5EF4-FFF2-40B4-BE49-F238E27FC236}">
              <a16:creationId xmlns:a16="http://schemas.microsoft.com/office/drawing/2014/main" id="{0F6487B9-1423-4B13-B16F-481A296E330A}"/>
            </a:ext>
          </a:extLst>
        </xdr:cNvPr>
        <xdr:cNvSpPr txBox="1">
          <a:spLocks noChangeArrowheads="1"/>
        </xdr:cNvSpPr>
      </xdr:nvSpPr>
      <xdr:spPr bwMode="auto">
        <a:xfrm>
          <a:off x="14973300" y="723900"/>
          <a:ext cx="0" cy="523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市町村</a:t>
          </a:r>
        </a:p>
        <a:p>
          <a:pPr algn="ctr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01\Share\350400&#32113;&#35336;&#20998;&#26512;&#35506;\02%20&#21152;&#24037;&#20998;&#26512;&#25285;&#24403;\03%20&#24066;&#30010;&#27665;&#32076;&#28168;&#35336;&#31639;\&#65320;&#65298;&#65303;&#24180;&#24230;&#24066;&#30010;&#27665;\270000_&#24066;&#30010;&#27665;_&#20844;&#34920;&#36039;&#26009;\&#28310;&#20633;&#29992;\&#12304;&#12522;&#12531;&#12463;&#20184;&#12305;H27toukeihyoubunpai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県計"/>
      <sheetName val="佐賀市"/>
      <sheetName val="唐津市"/>
      <sheetName val="鳥栖市"/>
      <sheetName val="多久市"/>
      <sheetName val="伊万里市"/>
      <sheetName val="武雄市"/>
      <sheetName val="鹿島市"/>
      <sheetName val="小城市"/>
      <sheetName val="嬉野市"/>
      <sheetName val="神埼市"/>
    </sheetNames>
    <sheetDataSet>
      <sheetData sheetId="0">
        <row r="8">
          <cell r="D8">
            <v>1323992</v>
          </cell>
          <cell r="E8">
            <v>1165994</v>
          </cell>
          <cell r="F8">
            <v>157998</v>
          </cell>
          <cell r="I8">
            <v>137871</v>
          </cell>
          <cell r="J8">
            <v>166467</v>
          </cell>
          <cell r="K8">
            <v>28597</v>
          </cell>
          <cell r="U8">
            <v>546514</v>
          </cell>
          <cell r="V8">
            <v>333163</v>
          </cell>
          <cell r="W8">
            <v>-12484</v>
          </cell>
          <cell r="X8">
            <v>225835</v>
          </cell>
          <cell r="AB8">
            <v>2008377</v>
          </cell>
        </row>
        <row r="9">
          <cell r="D9">
            <v>402743.63096267631</v>
          </cell>
          <cell r="E9">
            <v>354773.24552194629</v>
          </cell>
          <cell r="F9">
            <v>47970.385440729995</v>
          </cell>
          <cell r="I9">
            <v>42064.771643019922</v>
          </cell>
          <cell r="J9">
            <v>50071.284707849234</v>
          </cell>
          <cell r="K9">
            <v>8006.5130648293107</v>
          </cell>
          <cell r="U9">
            <v>176606.19899999999</v>
          </cell>
          <cell r="V9">
            <v>116499.82</v>
          </cell>
          <cell r="W9">
            <v>-3038.643</v>
          </cell>
          <cell r="X9">
            <v>63145.021999999997</v>
          </cell>
          <cell r="AB9">
            <v>621414.60160569625</v>
          </cell>
        </row>
        <row r="10">
          <cell r="D10">
            <v>190113.37690042541</v>
          </cell>
          <cell r="E10">
            <v>167430.4339307984</v>
          </cell>
          <cell r="F10">
            <v>22682.942969627002</v>
          </cell>
          <cell r="I10">
            <v>18013.418655056925</v>
          </cell>
          <cell r="J10">
            <v>22661.804970625151</v>
          </cell>
          <cell r="K10">
            <v>4648.3863155682266</v>
          </cell>
          <cell r="U10">
            <v>50809.088000000003</v>
          </cell>
          <cell r="V10">
            <v>21981.108</v>
          </cell>
          <cell r="W10">
            <v>-2963.8989999999999</v>
          </cell>
          <cell r="X10">
            <v>31791.879000000001</v>
          </cell>
          <cell r="AB10">
            <v>258935.88355548232</v>
          </cell>
        </row>
        <row r="11">
          <cell r="D11">
            <v>136132.53354827643</v>
          </cell>
          <cell r="E11">
            <v>119889.99354827643</v>
          </cell>
          <cell r="F11">
            <v>16242.54</v>
          </cell>
          <cell r="I11">
            <v>14639.676701232427</v>
          </cell>
          <cell r="J11">
            <v>17034.769993474059</v>
          </cell>
          <cell r="K11">
            <v>2395.0932922416305</v>
          </cell>
          <cell r="U11">
            <v>90979.19</v>
          </cell>
          <cell r="V11">
            <v>72522.413</v>
          </cell>
          <cell r="W11">
            <v>-308.18200000000002</v>
          </cell>
          <cell r="X11">
            <v>18764.958999999999</v>
          </cell>
          <cell r="AB11">
            <v>241751.40024950885</v>
          </cell>
        </row>
        <row r="12">
          <cell r="D12">
            <v>27731.947461208922</v>
          </cell>
          <cell r="E12">
            <v>24410.77846120892</v>
          </cell>
          <cell r="F12">
            <v>3321.1689999999999</v>
          </cell>
          <cell r="I12">
            <v>3255.4540467891802</v>
          </cell>
          <cell r="J12">
            <v>3898.2305410806143</v>
          </cell>
          <cell r="K12">
            <v>642.77649429143446</v>
          </cell>
          <cell r="U12">
            <v>8987.94</v>
          </cell>
          <cell r="V12">
            <v>3897.2710000000002</v>
          </cell>
          <cell r="W12">
            <v>-79.426000000000002</v>
          </cell>
          <cell r="X12">
            <v>5170.0950000000003</v>
          </cell>
          <cell r="AB12">
            <v>39975.341507998106</v>
          </cell>
        </row>
        <row r="13">
          <cell r="D13">
            <v>85020.766171947093</v>
          </cell>
          <cell r="E13">
            <v>74866.924998748087</v>
          </cell>
          <cell r="F13">
            <v>10153.841173199</v>
          </cell>
          <cell r="I13">
            <v>8562.3307805600743</v>
          </cell>
          <cell r="J13">
            <v>10365.93625079945</v>
          </cell>
          <cell r="K13">
            <v>1803.6054702393767</v>
          </cell>
          <cell r="U13">
            <v>40623.966</v>
          </cell>
          <cell r="V13">
            <v>28719.508999999998</v>
          </cell>
          <cell r="W13">
            <v>-2242.6709999999998</v>
          </cell>
          <cell r="X13">
            <v>14147.128000000001</v>
          </cell>
          <cell r="AB13">
            <v>134207.06295250717</v>
          </cell>
        </row>
        <row r="14">
          <cell r="D14">
            <v>77091.917961746629</v>
          </cell>
          <cell r="E14">
            <v>67872.411961746635</v>
          </cell>
          <cell r="F14">
            <v>9219.5059999999994</v>
          </cell>
          <cell r="I14">
            <v>8130.282711192418</v>
          </cell>
          <cell r="J14">
            <v>9767.2383238538205</v>
          </cell>
          <cell r="K14">
            <v>1636.9556126614023</v>
          </cell>
          <cell r="U14">
            <v>27225.537</v>
          </cell>
          <cell r="V14">
            <v>14056.778</v>
          </cell>
          <cell r="W14">
            <v>-127.325</v>
          </cell>
          <cell r="X14">
            <v>13296.084000000001</v>
          </cell>
          <cell r="AB14">
            <v>112447.73767293904</v>
          </cell>
        </row>
        <row r="15">
          <cell r="D15">
            <v>43129.578236849418</v>
          </cell>
          <cell r="E15">
            <v>37977.068236849416</v>
          </cell>
          <cell r="F15">
            <v>5152.51</v>
          </cell>
          <cell r="I15">
            <v>4835.8706404031336</v>
          </cell>
          <cell r="J15">
            <v>5787.9884418612346</v>
          </cell>
          <cell r="K15">
            <v>952.11780145810053</v>
          </cell>
          <cell r="U15">
            <v>14426.709000000001</v>
          </cell>
          <cell r="V15">
            <v>6470.7659999999996</v>
          </cell>
          <cell r="W15">
            <v>-505.64</v>
          </cell>
          <cell r="X15">
            <v>8461.5830000000005</v>
          </cell>
          <cell r="AB15">
            <v>62392.157877252554</v>
          </cell>
        </row>
        <row r="16">
          <cell r="D16">
            <v>67199.597589634912</v>
          </cell>
          <cell r="E16">
            <v>59157.850589634909</v>
          </cell>
          <cell r="F16">
            <v>8041.7470000000003</v>
          </cell>
          <cell r="I16">
            <v>6903.5554943403076</v>
          </cell>
          <cell r="J16">
            <v>8416.8509951161723</v>
          </cell>
          <cell r="K16">
            <v>1513.2955007758644</v>
          </cell>
          <cell r="U16">
            <v>25809.83</v>
          </cell>
          <cell r="V16">
            <v>13816.174000000001</v>
          </cell>
          <cell r="W16">
            <v>-672.17499999999995</v>
          </cell>
          <cell r="X16">
            <v>12665.831</v>
          </cell>
          <cell r="AB16">
            <v>99912.983083975225</v>
          </cell>
        </row>
        <row r="17">
          <cell r="D17">
            <v>36511.536431450339</v>
          </cell>
          <cell r="E17">
            <v>32150.262431450334</v>
          </cell>
          <cell r="F17">
            <v>4361.2740000000003</v>
          </cell>
          <cell r="I17">
            <v>3911.614113373123</v>
          </cell>
          <cell r="J17">
            <v>4848.4441596393326</v>
          </cell>
          <cell r="K17">
            <v>936.83004626620937</v>
          </cell>
          <cell r="U17">
            <v>10814.16</v>
          </cell>
          <cell r="V17">
            <v>2895.8789999999999</v>
          </cell>
          <cell r="W17">
            <v>-3.4329999999999998</v>
          </cell>
          <cell r="X17">
            <v>7921.7139999999999</v>
          </cell>
          <cell r="AB17">
            <v>51237.310544823456</v>
          </cell>
        </row>
        <row r="18">
          <cell r="D18">
            <v>48564.397255504271</v>
          </cell>
          <cell r="E18">
            <v>42747.752255504274</v>
          </cell>
          <cell r="F18">
            <v>5816.6450000000004</v>
          </cell>
          <cell r="I18">
            <v>5224.3140088159926</v>
          </cell>
          <cell r="J18">
            <v>6247.2790787176609</v>
          </cell>
          <cell r="K18">
            <v>1022.965069901668</v>
          </cell>
          <cell r="U18">
            <v>16228.732</v>
          </cell>
          <cell r="V18">
            <v>7504.6009999999997</v>
          </cell>
          <cell r="W18">
            <v>-429.197</v>
          </cell>
          <cell r="X18">
            <v>9153.3279999999995</v>
          </cell>
          <cell r="AB18">
            <v>70017.44326432026</v>
          </cell>
        </row>
        <row r="19">
          <cell r="D19">
            <v>27913.235165832677</v>
          </cell>
          <cell r="E19">
            <v>24596.893165832676</v>
          </cell>
          <cell r="F19">
            <v>3316.3420000000001</v>
          </cell>
          <cell r="I19">
            <v>2922.0896207820801</v>
          </cell>
          <cell r="J19">
            <v>3475.0060233346303</v>
          </cell>
          <cell r="K19">
            <v>552.91640255255038</v>
          </cell>
          <cell r="U19">
            <v>12547.237999999999</v>
          </cell>
          <cell r="V19">
            <v>8654.1569999999992</v>
          </cell>
          <cell r="W19">
            <v>-161.96299999999999</v>
          </cell>
          <cell r="X19">
            <v>4055.0439999999999</v>
          </cell>
          <cell r="AB19">
            <v>43382.562786614755</v>
          </cell>
        </row>
        <row r="20">
          <cell r="D20">
            <v>27456.23700586427</v>
          </cell>
          <cell r="E20">
            <v>24175.231005864269</v>
          </cell>
          <cell r="F20">
            <v>3281.0059999999999</v>
          </cell>
          <cell r="I20">
            <v>3475.5887952221537</v>
          </cell>
          <cell r="J20">
            <v>4033.1941146569216</v>
          </cell>
          <cell r="K20">
            <v>557.60531943476758</v>
          </cell>
          <cell r="U20">
            <v>12253.697</v>
          </cell>
          <cell r="V20">
            <v>8244.4449999999997</v>
          </cell>
          <cell r="W20">
            <v>-105.798</v>
          </cell>
          <cell r="X20">
            <v>4115.05</v>
          </cell>
          <cell r="AB20">
            <v>43185.522801086423</v>
          </cell>
        </row>
        <row r="21">
          <cell r="D21">
            <v>14563.641288225397</v>
          </cell>
          <cell r="E21">
            <v>12828.850288225398</v>
          </cell>
          <cell r="F21">
            <v>1734.7909999999999</v>
          </cell>
          <cell r="I21">
            <v>1584.271706744526</v>
          </cell>
          <cell r="J21">
            <v>1919.0661504150951</v>
          </cell>
          <cell r="K21">
            <v>334.79444367056885</v>
          </cell>
          <cell r="U21">
            <v>10777.277</v>
          </cell>
          <cell r="V21">
            <v>8332.9030000000002</v>
          </cell>
          <cell r="W21">
            <v>9.9039999999999999</v>
          </cell>
          <cell r="X21">
            <v>2434.4699999999998</v>
          </cell>
          <cell r="AB21">
            <v>26925.189994969922</v>
          </cell>
        </row>
        <row r="22">
          <cell r="D22">
            <v>33893.236167709576</v>
          </cell>
          <cell r="E22">
            <v>29836.033167709575</v>
          </cell>
          <cell r="F22">
            <v>4057.203</v>
          </cell>
          <cell r="I22">
            <v>3880.7089762913197</v>
          </cell>
          <cell r="J22">
            <v>4766.8012223059868</v>
          </cell>
          <cell r="K22">
            <v>886.09224601466724</v>
          </cell>
          <cell r="U22">
            <v>10628.782999999999</v>
          </cell>
          <cell r="V22">
            <v>3822.2640000000001</v>
          </cell>
          <cell r="W22">
            <v>-272.83300000000003</v>
          </cell>
          <cell r="X22">
            <v>7079.3519999999999</v>
          </cell>
          <cell r="AB22">
            <v>48402.728144000896</v>
          </cell>
        </row>
        <row r="23">
          <cell r="D23">
            <v>15040.062204800392</v>
          </cell>
          <cell r="E23">
            <v>13256.205204800392</v>
          </cell>
          <cell r="F23">
            <v>1783.857</v>
          </cell>
          <cell r="I23">
            <v>597.29438053282672</v>
          </cell>
          <cell r="J23">
            <v>822.77587417836094</v>
          </cell>
          <cell r="K23">
            <v>225.4814936455341</v>
          </cell>
          <cell r="U23">
            <v>4464.9979999999996</v>
          </cell>
          <cell r="V23">
            <v>2725.9229999999998</v>
          </cell>
          <cell r="W23">
            <v>-40.737000000000002</v>
          </cell>
          <cell r="X23">
            <v>1779.8119999999999</v>
          </cell>
          <cell r="AB23">
            <v>20102.354585333218</v>
          </cell>
        </row>
        <row r="24">
          <cell r="D24">
            <v>26676.024117712004</v>
          </cell>
          <cell r="E24">
            <v>23486.547117712005</v>
          </cell>
          <cell r="F24">
            <v>3189.4769999999999</v>
          </cell>
          <cell r="I24">
            <v>3120.785483967019</v>
          </cell>
          <cell r="J24">
            <v>3821.1876582984205</v>
          </cell>
          <cell r="K24">
            <v>700.40217433140208</v>
          </cell>
          <cell r="U24">
            <v>7265.9059999999999</v>
          </cell>
          <cell r="V24">
            <v>2335.0320000000002</v>
          </cell>
          <cell r="W24">
            <v>-312.11</v>
          </cell>
          <cell r="X24">
            <v>5242.9840000000004</v>
          </cell>
          <cell r="AB24">
            <v>37062.715601679025</v>
          </cell>
        </row>
        <row r="25">
          <cell r="D25">
            <v>8526.8233019705822</v>
          </cell>
          <cell r="E25">
            <v>7507.1613019705828</v>
          </cell>
          <cell r="F25">
            <v>1019.662</v>
          </cell>
          <cell r="I25">
            <v>953.64228686697334</v>
          </cell>
          <cell r="J25">
            <v>1191.5318800832556</v>
          </cell>
          <cell r="K25">
            <v>237.88959321628226</v>
          </cell>
          <cell r="U25">
            <v>7876.3819999999996</v>
          </cell>
          <cell r="V25">
            <v>6389.0889999999999</v>
          </cell>
          <cell r="W25">
            <v>-172.32499999999999</v>
          </cell>
          <cell r="X25">
            <v>1659.6179999999999</v>
          </cell>
          <cell r="AB25">
            <v>17356.847588837554</v>
          </cell>
        </row>
        <row r="26">
          <cell r="D26">
            <v>14552.692979406553</v>
          </cell>
          <cell r="E26">
            <v>12810.044979406552</v>
          </cell>
          <cell r="F26">
            <v>1742.6479999999999</v>
          </cell>
          <cell r="I26">
            <v>1549.3506606957815</v>
          </cell>
          <cell r="J26">
            <v>1917.414961350577</v>
          </cell>
          <cell r="K26">
            <v>368.0643006547956</v>
          </cell>
          <cell r="U26">
            <v>3768.0619999999999</v>
          </cell>
          <cell r="V26">
            <v>1272.23</v>
          </cell>
          <cell r="W26">
            <v>-341.30900000000003</v>
          </cell>
          <cell r="X26">
            <v>2837.1410000000001</v>
          </cell>
          <cell r="AB26">
            <v>19870.105640102334</v>
          </cell>
        </row>
        <row r="27">
          <cell r="D27">
            <v>31246.056755008609</v>
          </cell>
          <cell r="E27">
            <v>27516.316755008607</v>
          </cell>
          <cell r="F27">
            <v>3729.74</v>
          </cell>
          <cell r="I27">
            <v>3179.2007327813976</v>
          </cell>
          <cell r="J27">
            <v>4058.6171036641972</v>
          </cell>
          <cell r="K27">
            <v>879.41637088279936</v>
          </cell>
          <cell r="U27">
            <v>9759.56</v>
          </cell>
          <cell r="V27">
            <v>1828.4870000000001</v>
          </cell>
          <cell r="W27">
            <v>-505.47699999999998</v>
          </cell>
          <cell r="X27">
            <v>8436.5499999999993</v>
          </cell>
          <cell r="AB27">
            <v>44184.817487790002</v>
          </cell>
        </row>
        <row r="28">
          <cell r="D28">
            <v>9883.4787912767824</v>
          </cell>
          <cell r="E28">
            <v>8702.8367912767826</v>
          </cell>
          <cell r="F28">
            <v>1180.6420000000001</v>
          </cell>
          <cell r="I28">
            <v>1066.2992497664336</v>
          </cell>
          <cell r="J28">
            <v>1361.9963364588291</v>
          </cell>
          <cell r="K28">
            <v>295.69708669239549</v>
          </cell>
          <cell r="U28">
            <v>4660.5910000000003</v>
          </cell>
          <cell r="V28">
            <v>1194.4570000000001</v>
          </cell>
          <cell r="W28">
            <v>-210.73599999999999</v>
          </cell>
          <cell r="X28">
            <v>3676.87</v>
          </cell>
          <cell r="AB28">
            <v>15610.369041043217</v>
          </cell>
        </row>
      </sheetData>
      <sheetData sheetId="1">
        <row r="29">
          <cell r="J29">
            <v>1915990</v>
          </cell>
        </row>
      </sheetData>
      <sheetData sheetId="2">
        <row r="29">
          <cell r="J29">
            <v>591490.54629623017</v>
          </cell>
        </row>
      </sheetData>
      <sheetData sheetId="3">
        <row r="29">
          <cell r="J29">
            <v>248631.70057350295</v>
          </cell>
        </row>
      </sheetData>
      <sheetData sheetId="4">
        <row r="29">
          <cell r="J29">
            <v>224107.08413834614</v>
          </cell>
        </row>
      </sheetData>
      <sheetData sheetId="5">
        <row r="29">
          <cell r="J29">
            <v>38565.447032116739</v>
          </cell>
        </row>
      </sheetData>
      <sheetData sheetId="6">
        <row r="29">
          <cell r="J29">
            <v>131257.83823212801</v>
          </cell>
        </row>
      </sheetData>
      <sheetData sheetId="7">
        <row r="29">
          <cell r="J29">
            <v>105451.14225095218</v>
          </cell>
        </row>
      </sheetData>
      <sheetData sheetId="8">
        <row r="29">
          <cell r="J29">
            <v>59851.985379665486</v>
          </cell>
        </row>
      </sheetData>
      <sheetData sheetId="9">
        <row r="29">
          <cell r="J29">
            <v>91017.84224707642</v>
          </cell>
        </row>
      </sheetData>
      <sheetData sheetId="10">
        <row r="29">
          <cell r="J29">
            <v>50795.326555357453</v>
          </cell>
        </row>
      </sheetData>
      <sheetData sheetId="11">
        <row r="29">
          <cell r="J29">
            <v>67246.726696219048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sqref="A1:XFD1048576"/>
    </sheetView>
  </sheetViews>
  <sheetFormatPr defaultColWidth="8" defaultRowHeight="12" x14ac:dyDescent="0.15"/>
  <cols>
    <col min="1" max="1" width="3.125" style="1" customWidth="1"/>
    <col min="2" max="2" width="10" style="1" customWidth="1"/>
    <col min="3" max="3" width="17.5" style="1" customWidth="1"/>
    <col min="4" max="4" width="17.375" style="1" customWidth="1"/>
    <col min="5" max="6" width="16.875" style="1" customWidth="1"/>
    <col min="7" max="7" width="17.5" style="1" customWidth="1"/>
    <col min="8" max="9" width="15.25" style="1" customWidth="1"/>
    <col min="10" max="10" width="15.375" style="1" customWidth="1"/>
    <col min="11" max="11" width="15.25" style="1" customWidth="1"/>
    <col min="12" max="12" width="15.25" style="10" customWidth="1"/>
    <col min="13" max="13" width="15.25" style="1" customWidth="1"/>
    <col min="14" max="14" width="5.625" style="1" customWidth="1"/>
    <col min="15" max="256" width="8" style="1"/>
    <col min="257" max="257" width="3.125" style="1" customWidth="1"/>
    <col min="258" max="258" width="10" style="1" customWidth="1"/>
    <col min="259" max="259" width="17.5" style="1" customWidth="1"/>
    <col min="260" max="260" width="17.375" style="1" customWidth="1"/>
    <col min="261" max="262" width="16.875" style="1" customWidth="1"/>
    <col min="263" max="263" width="17.5" style="1" customWidth="1"/>
    <col min="264" max="265" width="15.25" style="1" customWidth="1"/>
    <col min="266" max="266" width="15.375" style="1" customWidth="1"/>
    <col min="267" max="269" width="15.25" style="1" customWidth="1"/>
    <col min="270" max="270" width="5.625" style="1" customWidth="1"/>
    <col min="271" max="512" width="8" style="1"/>
    <col min="513" max="513" width="3.125" style="1" customWidth="1"/>
    <col min="514" max="514" width="10" style="1" customWidth="1"/>
    <col min="515" max="515" width="17.5" style="1" customWidth="1"/>
    <col min="516" max="516" width="17.375" style="1" customWidth="1"/>
    <col min="517" max="518" width="16.875" style="1" customWidth="1"/>
    <col min="519" max="519" width="17.5" style="1" customWidth="1"/>
    <col min="520" max="521" width="15.25" style="1" customWidth="1"/>
    <col min="522" max="522" width="15.375" style="1" customWidth="1"/>
    <col min="523" max="525" width="15.25" style="1" customWidth="1"/>
    <col min="526" max="526" width="5.625" style="1" customWidth="1"/>
    <col min="527" max="768" width="8" style="1"/>
    <col min="769" max="769" width="3.125" style="1" customWidth="1"/>
    <col min="770" max="770" width="10" style="1" customWidth="1"/>
    <col min="771" max="771" width="17.5" style="1" customWidth="1"/>
    <col min="772" max="772" width="17.375" style="1" customWidth="1"/>
    <col min="773" max="774" width="16.875" style="1" customWidth="1"/>
    <col min="775" max="775" width="17.5" style="1" customWidth="1"/>
    <col min="776" max="777" width="15.25" style="1" customWidth="1"/>
    <col min="778" max="778" width="15.375" style="1" customWidth="1"/>
    <col min="779" max="781" width="15.25" style="1" customWidth="1"/>
    <col min="782" max="782" width="5.625" style="1" customWidth="1"/>
    <col min="783" max="1024" width="8" style="1"/>
    <col min="1025" max="1025" width="3.125" style="1" customWidth="1"/>
    <col min="1026" max="1026" width="10" style="1" customWidth="1"/>
    <col min="1027" max="1027" width="17.5" style="1" customWidth="1"/>
    <col min="1028" max="1028" width="17.375" style="1" customWidth="1"/>
    <col min="1029" max="1030" width="16.875" style="1" customWidth="1"/>
    <col min="1031" max="1031" width="17.5" style="1" customWidth="1"/>
    <col min="1032" max="1033" width="15.25" style="1" customWidth="1"/>
    <col min="1034" max="1034" width="15.375" style="1" customWidth="1"/>
    <col min="1035" max="1037" width="15.25" style="1" customWidth="1"/>
    <col min="1038" max="1038" width="5.625" style="1" customWidth="1"/>
    <col min="1039" max="1280" width="8" style="1"/>
    <col min="1281" max="1281" width="3.125" style="1" customWidth="1"/>
    <col min="1282" max="1282" width="10" style="1" customWidth="1"/>
    <col min="1283" max="1283" width="17.5" style="1" customWidth="1"/>
    <col min="1284" max="1284" width="17.375" style="1" customWidth="1"/>
    <col min="1285" max="1286" width="16.875" style="1" customWidth="1"/>
    <col min="1287" max="1287" width="17.5" style="1" customWidth="1"/>
    <col min="1288" max="1289" width="15.25" style="1" customWidth="1"/>
    <col min="1290" max="1290" width="15.375" style="1" customWidth="1"/>
    <col min="1291" max="1293" width="15.25" style="1" customWidth="1"/>
    <col min="1294" max="1294" width="5.625" style="1" customWidth="1"/>
    <col min="1295" max="1536" width="8" style="1"/>
    <col min="1537" max="1537" width="3.125" style="1" customWidth="1"/>
    <col min="1538" max="1538" width="10" style="1" customWidth="1"/>
    <col min="1539" max="1539" width="17.5" style="1" customWidth="1"/>
    <col min="1540" max="1540" width="17.375" style="1" customWidth="1"/>
    <col min="1541" max="1542" width="16.875" style="1" customWidth="1"/>
    <col min="1543" max="1543" width="17.5" style="1" customWidth="1"/>
    <col min="1544" max="1545" width="15.25" style="1" customWidth="1"/>
    <col min="1546" max="1546" width="15.375" style="1" customWidth="1"/>
    <col min="1547" max="1549" width="15.25" style="1" customWidth="1"/>
    <col min="1550" max="1550" width="5.625" style="1" customWidth="1"/>
    <col min="1551" max="1792" width="8" style="1"/>
    <col min="1793" max="1793" width="3.125" style="1" customWidth="1"/>
    <col min="1794" max="1794" width="10" style="1" customWidth="1"/>
    <col min="1795" max="1795" width="17.5" style="1" customWidth="1"/>
    <col min="1796" max="1796" width="17.375" style="1" customWidth="1"/>
    <col min="1797" max="1798" width="16.875" style="1" customWidth="1"/>
    <col min="1799" max="1799" width="17.5" style="1" customWidth="1"/>
    <col min="1800" max="1801" width="15.25" style="1" customWidth="1"/>
    <col min="1802" max="1802" width="15.375" style="1" customWidth="1"/>
    <col min="1803" max="1805" width="15.25" style="1" customWidth="1"/>
    <col min="1806" max="1806" width="5.625" style="1" customWidth="1"/>
    <col min="1807" max="2048" width="8" style="1"/>
    <col min="2049" max="2049" width="3.125" style="1" customWidth="1"/>
    <col min="2050" max="2050" width="10" style="1" customWidth="1"/>
    <col min="2051" max="2051" width="17.5" style="1" customWidth="1"/>
    <col min="2052" max="2052" width="17.375" style="1" customWidth="1"/>
    <col min="2053" max="2054" width="16.875" style="1" customWidth="1"/>
    <col min="2055" max="2055" width="17.5" style="1" customWidth="1"/>
    <col min="2056" max="2057" width="15.25" style="1" customWidth="1"/>
    <col min="2058" max="2058" width="15.375" style="1" customWidth="1"/>
    <col min="2059" max="2061" width="15.25" style="1" customWidth="1"/>
    <col min="2062" max="2062" width="5.625" style="1" customWidth="1"/>
    <col min="2063" max="2304" width="8" style="1"/>
    <col min="2305" max="2305" width="3.125" style="1" customWidth="1"/>
    <col min="2306" max="2306" width="10" style="1" customWidth="1"/>
    <col min="2307" max="2307" width="17.5" style="1" customWidth="1"/>
    <col min="2308" max="2308" width="17.375" style="1" customWidth="1"/>
    <col min="2309" max="2310" width="16.875" style="1" customWidth="1"/>
    <col min="2311" max="2311" width="17.5" style="1" customWidth="1"/>
    <col min="2312" max="2313" width="15.25" style="1" customWidth="1"/>
    <col min="2314" max="2314" width="15.375" style="1" customWidth="1"/>
    <col min="2315" max="2317" width="15.25" style="1" customWidth="1"/>
    <col min="2318" max="2318" width="5.625" style="1" customWidth="1"/>
    <col min="2319" max="2560" width="8" style="1"/>
    <col min="2561" max="2561" width="3.125" style="1" customWidth="1"/>
    <col min="2562" max="2562" width="10" style="1" customWidth="1"/>
    <col min="2563" max="2563" width="17.5" style="1" customWidth="1"/>
    <col min="2564" max="2564" width="17.375" style="1" customWidth="1"/>
    <col min="2565" max="2566" width="16.875" style="1" customWidth="1"/>
    <col min="2567" max="2567" width="17.5" style="1" customWidth="1"/>
    <col min="2568" max="2569" width="15.25" style="1" customWidth="1"/>
    <col min="2570" max="2570" width="15.375" style="1" customWidth="1"/>
    <col min="2571" max="2573" width="15.25" style="1" customWidth="1"/>
    <col min="2574" max="2574" width="5.625" style="1" customWidth="1"/>
    <col min="2575" max="2816" width="8" style="1"/>
    <col min="2817" max="2817" width="3.125" style="1" customWidth="1"/>
    <col min="2818" max="2818" width="10" style="1" customWidth="1"/>
    <col min="2819" max="2819" width="17.5" style="1" customWidth="1"/>
    <col min="2820" max="2820" width="17.375" style="1" customWidth="1"/>
    <col min="2821" max="2822" width="16.875" style="1" customWidth="1"/>
    <col min="2823" max="2823" width="17.5" style="1" customWidth="1"/>
    <col min="2824" max="2825" width="15.25" style="1" customWidth="1"/>
    <col min="2826" max="2826" width="15.375" style="1" customWidth="1"/>
    <col min="2827" max="2829" width="15.25" style="1" customWidth="1"/>
    <col min="2830" max="2830" width="5.625" style="1" customWidth="1"/>
    <col min="2831" max="3072" width="8" style="1"/>
    <col min="3073" max="3073" width="3.125" style="1" customWidth="1"/>
    <col min="3074" max="3074" width="10" style="1" customWidth="1"/>
    <col min="3075" max="3075" width="17.5" style="1" customWidth="1"/>
    <col min="3076" max="3076" width="17.375" style="1" customWidth="1"/>
    <col min="3077" max="3078" width="16.875" style="1" customWidth="1"/>
    <col min="3079" max="3079" width="17.5" style="1" customWidth="1"/>
    <col min="3080" max="3081" width="15.25" style="1" customWidth="1"/>
    <col min="3082" max="3082" width="15.375" style="1" customWidth="1"/>
    <col min="3083" max="3085" width="15.25" style="1" customWidth="1"/>
    <col min="3086" max="3086" width="5.625" style="1" customWidth="1"/>
    <col min="3087" max="3328" width="8" style="1"/>
    <col min="3329" max="3329" width="3.125" style="1" customWidth="1"/>
    <col min="3330" max="3330" width="10" style="1" customWidth="1"/>
    <col min="3331" max="3331" width="17.5" style="1" customWidth="1"/>
    <col min="3332" max="3332" width="17.375" style="1" customWidth="1"/>
    <col min="3333" max="3334" width="16.875" style="1" customWidth="1"/>
    <col min="3335" max="3335" width="17.5" style="1" customWidth="1"/>
    <col min="3336" max="3337" width="15.25" style="1" customWidth="1"/>
    <col min="3338" max="3338" width="15.375" style="1" customWidth="1"/>
    <col min="3339" max="3341" width="15.25" style="1" customWidth="1"/>
    <col min="3342" max="3342" width="5.625" style="1" customWidth="1"/>
    <col min="3343" max="3584" width="8" style="1"/>
    <col min="3585" max="3585" width="3.125" style="1" customWidth="1"/>
    <col min="3586" max="3586" width="10" style="1" customWidth="1"/>
    <col min="3587" max="3587" width="17.5" style="1" customWidth="1"/>
    <col min="3588" max="3588" width="17.375" style="1" customWidth="1"/>
    <col min="3589" max="3590" width="16.875" style="1" customWidth="1"/>
    <col min="3591" max="3591" width="17.5" style="1" customWidth="1"/>
    <col min="3592" max="3593" width="15.25" style="1" customWidth="1"/>
    <col min="3594" max="3594" width="15.375" style="1" customWidth="1"/>
    <col min="3595" max="3597" width="15.25" style="1" customWidth="1"/>
    <col min="3598" max="3598" width="5.625" style="1" customWidth="1"/>
    <col min="3599" max="3840" width="8" style="1"/>
    <col min="3841" max="3841" width="3.125" style="1" customWidth="1"/>
    <col min="3842" max="3842" width="10" style="1" customWidth="1"/>
    <col min="3843" max="3843" width="17.5" style="1" customWidth="1"/>
    <col min="3844" max="3844" width="17.375" style="1" customWidth="1"/>
    <col min="3845" max="3846" width="16.875" style="1" customWidth="1"/>
    <col min="3847" max="3847" width="17.5" style="1" customWidth="1"/>
    <col min="3848" max="3849" width="15.25" style="1" customWidth="1"/>
    <col min="3850" max="3850" width="15.375" style="1" customWidth="1"/>
    <col min="3851" max="3853" width="15.25" style="1" customWidth="1"/>
    <col min="3854" max="3854" width="5.625" style="1" customWidth="1"/>
    <col min="3855" max="4096" width="8" style="1"/>
    <col min="4097" max="4097" width="3.125" style="1" customWidth="1"/>
    <col min="4098" max="4098" width="10" style="1" customWidth="1"/>
    <col min="4099" max="4099" width="17.5" style="1" customWidth="1"/>
    <col min="4100" max="4100" width="17.375" style="1" customWidth="1"/>
    <col min="4101" max="4102" width="16.875" style="1" customWidth="1"/>
    <col min="4103" max="4103" width="17.5" style="1" customWidth="1"/>
    <col min="4104" max="4105" width="15.25" style="1" customWidth="1"/>
    <col min="4106" max="4106" width="15.375" style="1" customWidth="1"/>
    <col min="4107" max="4109" width="15.25" style="1" customWidth="1"/>
    <col min="4110" max="4110" width="5.625" style="1" customWidth="1"/>
    <col min="4111" max="4352" width="8" style="1"/>
    <col min="4353" max="4353" width="3.125" style="1" customWidth="1"/>
    <col min="4354" max="4354" width="10" style="1" customWidth="1"/>
    <col min="4355" max="4355" width="17.5" style="1" customWidth="1"/>
    <col min="4356" max="4356" width="17.375" style="1" customWidth="1"/>
    <col min="4357" max="4358" width="16.875" style="1" customWidth="1"/>
    <col min="4359" max="4359" width="17.5" style="1" customWidth="1"/>
    <col min="4360" max="4361" width="15.25" style="1" customWidth="1"/>
    <col min="4362" max="4362" width="15.375" style="1" customWidth="1"/>
    <col min="4363" max="4365" width="15.25" style="1" customWidth="1"/>
    <col min="4366" max="4366" width="5.625" style="1" customWidth="1"/>
    <col min="4367" max="4608" width="8" style="1"/>
    <col min="4609" max="4609" width="3.125" style="1" customWidth="1"/>
    <col min="4610" max="4610" width="10" style="1" customWidth="1"/>
    <col min="4611" max="4611" width="17.5" style="1" customWidth="1"/>
    <col min="4612" max="4612" width="17.375" style="1" customWidth="1"/>
    <col min="4613" max="4614" width="16.875" style="1" customWidth="1"/>
    <col min="4615" max="4615" width="17.5" style="1" customWidth="1"/>
    <col min="4616" max="4617" width="15.25" style="1" customWidth="1"/>
    <col min="4618" max="4618" width="15.375" style="1" customWidth="1"/>
    <col min="4619" max="4621" width="15.25" style="1" customWidth="1"/>
    <col min="4622" max="4622" width="5.625" style="1" customWidth="1"/>
    <col min="4623" max="4864" width="8" style="1"/>
    <col min="4865" max="4865" width="3.125" style="1" customWidth="1"/>
    <col min="4866" max="4866" width="10" style="1" customWidth="1"/>
    <col min="4867" max="4867" width="17.5" style="1" customWidth="1"/>
    <col min="4868" max="4868" width="17.375" style="1" customWidth="1"/>
    <col min="4869" max="4870" width="16.875" style="1" customWidth="1"/>
    <col min="4871" max="4871" width="17.5" style="1" customWidth="1"/>
    <col min="4872" max="4873" width="15.25" style="1" customWidth="1"/>
    <col min="4874" max="4874" width="15.375" style="1" customWidth="1"/>
    <col min="4875" max="4877" width="15.25" style="1" customWidth="1"/>
    <col min="4878" max="4878" width="5.625" style="1" customWidth="1"/>
    <col min="4879" max="5120" width="8" style="1"/>
    <col min="5121" max="5121" width="3.125" style="1" customWidth="1"/>
    <col min="5122" max="5122" width="10" style="1" customWidth="1"/>
    <col min="5123" max="5123" width="17.5" style="1" customWidth="1"/>
    <col min="5124" max="5124" width="17.375" style="1" customWidth="1"/>
    <col min="5125" max="5126" width="16.875" style="1" customWidth="1"/>
    <col min="5127" max="5127" width="17.5" style="1" customWidth="1"/>
    <col min="5128" max="5129" width="15.25" style="1" customWidth="1"/>
    <col min="5130" max="5130" width="15.375" style="1" customWidth="1"/>
    <col min="5131" max="5133" width="15.25" style="1" customWidth="1"/>
    <col min="5134" max="5134" width="5.625" style="1" customWidth="1"/>
    <col min="5135" max="5376" width="8" style="1"/>
    <col min="5377" max="5377" width="3.125" style="1" customWidth="1"/>
    <col min="5378" max="5378" width="10" style="1" customWidth="1"/>
    <col min="5379" max="5379" width="17.5" style="1" customWidth="1"/>
    <col min="5380" max="5380" width="17.375" style="1" customWidth="1"/>
    <col min="5381" max="5382" width="16.875" style="1" customWidth="1"/>
    <col min="5383" max="5383" width="17.5" style="1" customWidth="1"/>
    <col min="5384" max="5385" width="15.25" style="1" customWidth="1"/>
    <col min="5386" max="5386" width="15.375" style="1" customWidth="1"/>
    <col min="5387" max="5389" width="15.25" style="1" customWidth="1"/>
    <col min="5390" max="5390" width="5.625" style="1" customWidth="1"/>
    <col min="5391" max="5632" width="8" style="1"/>
    <col min="5633" max="5633" width="3.125" style="1" customWidth="1"/>
    <col min="5634" max="5634" width="10" style="1" customWidth="1"/>
    <col min="5635" max="5635" width="17.5" style="1" customWidth="1"/>
    <col min="5636" max="5636" width="17.375" style="1" customWidth="1"/>
    <col min="5637" max="5638" width="16.875" style="1" customWidth="1"/>
    <col min="5639" max="5639" width="17.5" style="1" customWidth="1"/>
    <col min="5640" max="5641" width="15.25" style="1" customWidth="1"/>
    <col min="5642" max="5642" width="15.375" style="1" customWidth="1"/>
    <col min="5643" max="5645" width="15.25" style="1" customWidth="1"/>
    <col min="5646" max="5646" width="5.625" style="1" customWidth="1"/>
    <col min="5647" max="5888" width="8" style="1"/>
    <col min="5889" max="5889" width="3.125" style="1" customWidth="1"/>
    <col min="5890" max="5890" width="10" style="1" customWidth="1"/>
    <col min="5891" max="5891" width="17.5" style="1" customWidth="1"/>
    <col min="5892" max="5892" width="17.375" style="1" customWidth="1"/>
    <col min="5893" max="5894" width="16.875" style="1" customWidth="1"/>
    <col min="5895" max="5895" width="17.5" style="1" customWidth="1"/>
    <col min="5896" max="5897" width="15.25" style="1" customWidth="1"/>
    <col min="5898" max="5898" width="15.375" style="1" customWidth="1"/>
    <col min="5899" max="5901" width="15.25" style="1" customWidth="1"/>
    <col min="5902" max="5902" width="5.625" style="1" customWidth="1"/>
    <col min="5903" max="6144" width="8" style="1"/>
    <col min="6145" max="6145" width="3.125" style="1" customWidth="1"/>
    <col min="6146" max="6146" width="10" style="1" customWidth="1"/>
    <col min="6147" max="6147" width="17.5" style="1" customWidth="1"/>
    <col min="6148" max="6148" width="17.375" style="1" customWidth="1"/>
    <col min="6149" max="6150" width="16.875" style="1" customWidth="1"/>
    <col min="6151" max="6151" width="17.5" style="1" customWidth="1"/>
    <col min="6152" max="6153" width="15.25" style="1" customWidth="1"/>
    <col min="6154" max="6154" width="15.375" style="1" customWidth="1"/>
    <col min="6155" max="6157" width="15.25" style="1" customWidth="1"/>
    <col min="6158" max="6158" width="5.625" style="1" customWidth="1"/>
    <col min="6159" max="6400" width="8" style="1"/>
    <col min="6401" max="6401" width="3.125" style="1" customWidth="1"/>
    <col min="6402" max="6402" width="10" style="1" customWidth="1"/>
    <col min="6403" max="6403" width="17.5" style="1" customWidth="1"/>
    <col min="6404" max="6404" width="17.375" style="1" customWidth="1"/>
    <col min="6405" max="6406" width="16.875" style="1" customWidth="1"/>
    <col min="6407" max="6407" width="17.5" style="1" customWidth="1"/>
    <col min="6408" max="6409" width="15.25" style="1" customWidth="1"/>
    <col min="6410" max="6410" width="15.375" style="1" customWidth="1"/>
    <col min="6411" max="6413" width="15.25" style="1" customWidth="1"/>
    <col min="6414" max="6414" width="5.625" style="1" customWidth="1"/>
    <col min="6415" max="6656" width="8" style="1"/>
    <col min="6657" max="6657" width="3.125" style="1" customWidth="1"/>
    <col min="6658" max="6658" width="10" style="1" customWidth="1"/>
    <col min="6659" max="6659" width="17.5" style="1" customWidth="1"/>
    <col min="6660" max="6660" width="17.375" style="1" customWidth="1"/>
    <col min="6661" max="6662" width="16.875" style="1" customWidth="1"/>
    <col min="6663" max="6663" width="17.5" style="1" customWidth="1"/>
    <col min="6664" max="6665" width="15.25" style="1" customWidth="1"/>
    <col min="6666" max="6666" width="15.375" style="1" customWidth="1"/>
    <col min="6667" max="6669" width="15.25" style="1" customWidth="1"/>
    <col min="6670" max="6670" width="5.625" style="1" customWidth="1"/>
    <col min="6671" max="6912" width="8" style="1"/>
    <col min="6913" max="6913" width="3.125" style="1" customWidth="1"/>
    <col min="6914" max="6914" width="10" style="1" customWidth="1"/>
    <col min="6915" max="6915" width="17.5" style="1" customWidth="1"/>
    <col min="6916" max="6916" width="17.375" style="1" customWidth="1"/>
    <col min="6917" max="6918" width="16.875" style="1" customWidth="1"/>
    <col min="6919" max="6919" width="17.5" style="1" customWidth="1"/>
    <col min="6920" max="6921" width="15.25" style="1" customWidth="1"/>
    <col min="6922" max="6922" width="15.375" style="1" customWidth="1"/>
    <col min="6923" max="6925" width="15.25" style="1" customWidth="1"/>
    <col min="6926" max="6926" width="5.625" style="1" customWidth="1"/>
    <col min="6927" max="7168" width="8" style="1"/>
    <col min="7169" max="7169" width="3.125" style="1" customWidth="1"/>
    <col min="7170" max="7170" width="10" style="1" customWidth="1"/>
    <col min="7171" max="7171" width="17.5" style="1" customWidth="1"/>
    <col min="7172" max="7172" width="17.375" style="1" customWidth="1"/>
    <col min="7173" max="7174" width="16.875" style="1" customWidth="1"/>
    <col min="7175" max="7175" width="17.5" style="1" customWidth="1"/>
    <col min="7176" max="7177" width="15.25" style="1" customWidth="1"/>
    <col min="7178" max="7178" width="15.375" style="1" customWidth="1"/>
    <col min="7179" max="7181" width="15.25" style="1" customWidth="1"/>
    <col min="7182" max="7182" width="5.625" style="1" customWidth="1"/>
    <col min="7183" max="7424" width="8" style="1"/>
    <col min="7425" max="7425" width="3.125" style="1" customWidth="1"/>
    <col min="7426" max="7426" width="10" style="1" customWidth="1"/>
    <col min="7427" max="7427" width="17.5" style="1" customWidth="1"/>
    <col min="7428" max="7428" width="17.375" style="1" customWidth="1"/>
    <col min="7429" max="7430" width="16.875" style="1" customWidth="1"/>
    <col min="7431" max="7431" width="17.5" style="1" customWidth="1"/>
    <col min="7432" max="7433" width="15.25" style="1" customWidth="1"/>
    <col min="7434" max="7434" width="15.375" style="1" customWidth="1"/>
    <col min="7435" max="7437" width="15.25" style="1" customWidth="1"/>
    <col min="7438" max="7438" width="5.625" style="1" customWidth="1"/>
    <col min="7439" max="7680" width="8" style="1"/>
    <col min="7681" max="7681" width="3.125" style="1" customWidth="1"/>
    <col min="7682" max="7682" width="10" style="1" customWidth="1"/>
    <col min="7683" max="7683" width="17.5" style="1" customWidth="1"/>
    <col min="7684" max="7684" width="17.375" style="1" customWidth="1"/>
    <col min="7685" max="7686" width="16.875" style="1" customWidth="1"/>
    <col min="7687" max="7687" width="17.5" style="1" customWidth="1"/>
    <col min="7688" max="7689" width="15.25" style="1" customWidth="1"/>
    <col min="7690" max="7690" width="15.375" style="1" customWidth="1"/>
    <col min="7691" max="7693" width="15.25" style="1" customWidth="1"/>
    <col min="7694" max="7694" width="5.625" style="1" customWidth="1"/>
    <col min="7695" max="7936" width="8" style="1"/>
    <col min="7937" max="7937" width="3.125" style="1" customWidth="1"/>
    <col min="7938" max="7938" width="10" style="1" customWidth="1"/>
    <col min="7939" max="7939" width="17.5" style="1" customWidth="1"/>
    <col min="7940" max="7940" width="17.375" style="1" customWidth="1"/>
    <col min="7941" max="7942" width="16.875" style="1" customWidth="1"/>
    <col min="7943" max="7943" width="17.5" style="1" customWidth="1"/>
    <col min="7944" max="7945" width="15.25" style="1" customWidth="1"/>
    <col min="7946" max="7946" width="15.375" style="1" customWidth="1"/>
    <col min="7947" max="7949" width="15.25" style="1" customWidth="1"/>
    <col min="7950" max="7950" width="5.625" style="1" customWidth="1"/>
    <col min="7951" max="8192" width="8" style="1"/>
    <col min="8193" max="8193" width="3.125" style="1" customWidth="1"/>
    <col min="8194" max="8194" width="10" style="1" customWidth="1"/>
    <col min="8195" max="8195" width="17.5" style="1" customWidth="1"/>
    <col min="8196" max="8196" width="17.375" style="1" customWidth="1"/>
    <col min="8197" max="8198" width="16.875" style="1" customWidth="1"/>
    <col min="8199" max="8199" width="17.5" style="1" customWidth="1"/>
    <col min="8200" max="8201" width="15.25" style="1" customWidth="1"/>
    <col min="8202" max="8202" width="15.375" style="1" customWidth="1"/>
    <col min="8203" max="8205" width="15.25" style="1" customWidth="1"/>
    <col min="8206" max="8206" width="5.625" style="1" customWidth="1"/>
    <col min="8207" max="8448" width="8" style="1"/>
    <col min="8449" max="8449" width="3.125" style="1" customWidth="1"/>
    <col min="8450" max="8450" width="10" style="1" customWidth="1"/>
    <col min="8451" max="8451" width="17.5" style="1" customWidth="1"/>
    <col min="8452" max="8452" width="17.375" style="1" customWidth="1"/>
    <col min="8453" max="8454" width="16.875" style="1" customWidth="1"/>
    <col min="8455" max="8455" width="17.5" style="1" customWidth="1"/>
    <col min="8456" max="8457" width="15.25" style="1" customWidth="1"/>
    <col min="8458" max="8458" width="15.375" style="1" customWidth="1"/>
    <col min="8459" max="8461" width="15.25" style="1" customWidth="1"/>
    <col min="8462" max="8462" width="5.625" style="1" customWidth="1"/>
    <col min="8463" max="8704" width="8" style="1"/>
    <col min="8705" max="8705" width="3.125" style="1" customWidth="1"/>
    <col min="8706" max="8706" width="10" style="1" customWidth="1"/>
    <col min="8707" max="8707" width="17.5" style="1" customWidth="1"/>
    <col min="8708" max="8708" width="17.375" style="1" customWidth="1"/>
    <col min="8709" max="8710" width="16.875" style="1" customWidth="1"/>
    <col min="8711" max="8711" width="17.5" style="1" customWidth="1"/>
    <col min="8712" max="8713" width="15.25" style="1" customWidth="1"/>
    <col min="8714" max="8714" width="15.375" style="1" customWidth="1"/>
    <col min="8715" max="8717" width="15.25" style="1" customWidth="1"/>
    <col min="8718" max="8718" width="5.625" style="1" customWidth="1"/>
    <col min="8719" max="8960" width="8" style="1"/>
    <col min="8961" max="8961" width="3.125" style="1" customWidth="1"/>
    <col min="8962" max="8962" width="10" style="1" customWidth="1"/>
    <col min="8963" max="8963" width="17.5" style="1" customWidth="1"/>
    <col min="8964" max="8964" width="17.375" style="1" customWidth="1"/>
    <col min="8965" max="8966" width="16.875" style="1" customWidth="1"/>
    <col min="8967" max="8967" width="17.5" style="1" customWidth="1"/>
    <col min="8968" max="8969" width="15.25" style="1" customWidth="1"/>
    <col min="8970" max="8970" width="15.375" style="1" customWidth="1"/>
    <col min="8971" max="8973" width="15.25" style="1" customWidth="1"/>
    <col min="8974" max="8974" width="5.625" style="1" customWidth="1"/>
    <col min="8975" max="9216" width="8" style="1"/>
    <col min="9217" max="9217" width="3.125" style="1" customWidth="1"/>
    <col min="9218" max="9218" width="10" style="1" customWidth="1"/>
    <col min="9219" max="9219" width="17.5" style="1" customWidth="1"/>
    <col min="9220" max="9220" width="17.375" style="1" customWidth="1"/>
    <col min="9221" max="9222" width="16.875" style="1" customWidth="1"/>
    <col min="9223" max="9223" width="17.5" style="1" customWidth="1"/>
    <col min="9224" max="9225" width="15.25" style="1" customWidth="1"/>
    <col min="9226" max="9226" width="15.375" style="1" customWidth="1"/>
    <col min="9227" max="9229" width="15.25" style="1" customWidth="1"/>
    <col min="9230" max="9230" width="5.625" style="1" customWidth="1"/>
    <col min="9231" max="9472" width="8" style="1"/>
    <col min="9473" max="9473" width="3.125" style="1" customWidth="1"/>
    <col min="9474" max="9474" width="10" style="1" customWidth="1"/>
    <col min="9475" max="9475" width="17.5" style="1" customWidth="1"/>
    <col min="9476" max="9476" width="17.375" style="1" customWidth="1"/>
    <col min="9477" max="9478" width="16.875" style="1" customWidth="1"/>
    <col min="9479" max="9479" width="17.5" style="1" customWidth="1"/>
    <col min="9480" max="9481" width="15.25" style="1" customWidth="1"/>
    <col min="9482" max="9482" width="15.375" style="1" customWidth="1"/>
    <col min="9483" max="9485" width="15.25" style="1" customWidth="1"/>
    <col min="9486" max="9486" width="5.625" style="1" customWidth="1"/>
    <col min="9487" max="9728" width="8" style="1"/>
    <col min="9729" max="9729" width="3.125" style="1" customWidth="1"/>
    <col min="9730" max="9730" width="10" style="1" customWidth="1"/>
    <col min="9731" max="9731" width="17.5" style="1" customWidth="1"/>
    <col min="9732" max="9732" width="17.375" style="1" customWidth="1"/>
    <col min="9733" max="9734" width="16.875" style="1" customWidth="1"/>
    <col min="9735" max="9735" width="17.5" style="1" customWidth="1"/>
    <col min="9736" max="9737" width="15.25" style="1" customWidth="1"/>
    <col min="9738" max="9738" width="15.375" style="1" customWidth="1"/>
    <col min="9739" max="9741" width="15.25" style="1" customWidth="1"/>
    <col min="9742" max="9742" width="5.625" style="1" customWidth="1"/>
    <col min="9743" max="9984" width="8" style="1"/>
    <col min="9985" max="9985" width="3.125" style="1" customWidth="1"/>
    <col min="9986" max="9986" width="10" style="1" customWidth="1"/>
    <col min="9987" max="9987" width="17.5" style="1" customWidth="1"/>
    <col min="9988" max="9988" width="17.375" style="1" customWidth="1"/>
    <col min="9989" max="9990" width="16.875" style="1" customWidth="1"/>
    <col min="9991" max="9991" width="17.5" style="1" customWidth="1"/>
    <col min="9992" max="9993" width="15.25" style="1" customWidth="1"/>
    <col min="9994" max="9994" width="15.375" style="1" customWidth="1"/>
    <col min="9995" max="9997" width="15.25" style="1" customWidth="1"/>
    <col min="9998" max="9998" width="5.625" style="1" customWidth="1"/>
    <col min="9999" max="10240" width="8" style="1"/>
    <col min="10241" max="10241" width="3.125" style="1" customWidth="1"/>
    <col min="10242" max="10242" width="10" style="1" customWidth="1"/>
    <col min="10243" max="10243" width="17.5" style="1" customWidth="1"/>
    <col min="10244" max="10244" width="17.375" style="1" customWidth="1"/>
    <col min="10245" max="10246" width="16.875" style="1" customWidth="1"/>
    <col min="10247" max="10247" width="17.5" style="1" customWidth="1"/>
    <col min="10248" max="10249" width="15.25" style="1" customWidth="1"/>
    <col min="10250" max="10250" width="15.375" style="1" customWidth="1"/>
    <col min="10251" max="10253" width="15.25" style="1" customWidth="1"/>
    <col min="10254" max="10254" width="5.625" style="1" customWidth="1"/>
    <col min="10255" max="10496" width="8" style="1"/>
    <col min="10497" max="10497" width="3.125" style="1" customWidth="1"/>
    <col min="10498" max="10498" width="10" style="1" customWidth="1"/>
    <col min="10499" max="10499" width="17.5" style="1" customWidth="1"/>
    <col min="10500" max="10500" width="17.375" style="1" customWidth="1"/>
    <col min="10501" max="10502" width="16.875" style="1" customWidth="1"/>
    <col min="10503" max="10503" width="17.5" style="1" customWidth="1"/>
    <col min="10504" max="10505" width="15.25" style="1" customWidth="1"/>
    <col min="10506" max="10506" width="15.375" style="1" customWidth="1"/>
    <col min="10507" max="10509" width="15.25" style="1" customWidth="1"/>
    <col min="10510" max="10510" width="5.625" style="1" customWidth="1"/>
    <col min="10511" max="10752" width="8" style="1"/>
    <col min="10753" max="10753" width="3.125" style="1" customWidth="1"/>
    <col min="10754" max="10754" width="10" style="1" customWidth="1"/>
    <col min="10755" max="10755" width="17.5" style="1" customWidth="1"/>
    <col min="10756" max="10756" width="17.375" style="1" customWidth="1"/>
    <col min="10757" max="10758" width="16.875" style="1" customWidth="1"/>
    <col min="10759" max="10759" width="17.5" style="1" customWidth="1"/>
    <col min="10760" max="10761" width="15.25" style="1" customWidth="1"/>
    <col min="10762" max="10762" width="15.375" style="1" customWidth="1"/>
    <col min="10763" max="10765" width="15.25" style="1" customWidth="1"/>
    <col min="10766" max="10766" width="5.625" style="1" customWidth="1"/>
    <col min="10767" max="11008" width="8" style="1"/>
    <col min="11009" max="11009" width="3.125" style="1" customWidth="1"/>
    <col min="11010" max="11010" width="10" style="1" customWidth="1"/>
    <col min="11011" max="11011" width="17.5" style="1" customWidth="1"/>
    <col min="11012" max="11012" width="17.375" style="1" customWidth="1"/>
    <col min="11013" max="11014" width="16.875" style="1" customWidth="1"/>
    <col min="11015" max="11015" width="17.5" style="1" customWidth="1"/>
    <col min="11016" max="11017" width="15.25" style="1" customWidth="1"/>
    <col min="11018" max="11018" width="15.375" style="1" customWidth="1"/>
    <col min="11019" max="11021" width="15.25" style="1" customWidth="1"/>
    <col min="11022" max="11022" width="5.625" style="1" customWidth="1"/>
    <col min="11023" max="11264" width="8" style="1"/>
    <col min="11265" max="11265" width="3.125" style="1" customWidth="1"/>
    <col min="11266" max="11266" width="10" style="1" customWidth="1"/>
    <col min="11267" max="11267" width="17.5" style="1" customWidth="1"/>
    <col min="11268" max="11268" width="17.375" style="1" customWidth="1"/>
    <col min="11269" max="11270" width="16.875" style="1" customWidth="1"/>
    <col min="11271" max="11271" width="17.5" style="1" customWidth="1"/>
    <col min="11272" max="11273" width="15.25" style="1" customWidth="1"/>
    <col min="11274" max="11274" width="15.375" style="1" customWidth="1"/>
    <col min="11275" max="11277" width="15.25" style="1" customWidth="1"/>
    <col min="11278" max="11278" width="5.625" style="1" customWidth="1"/>
    <col min="11279" max="11520" width="8" style="1"/>
    <col min="11521" max="11521" width="3.125" style="1" customWidth="1"/>
    <col min="11522" max="11522" width="10" style="1" customWidth="1"/>
    <col min="11523" max="11523" width="17.5" style="1" customWidth="1"/>
    <col min="11524" max="11524" width="17.375" style="1" customWidth="1"/>
    <col min="11525" max="11526" width="16.875" style="1" customWidth="1"/>
    <col min="11527" max="11527" width="17.5" style="1" customWidth="1"/>
    <col min="11528" max="11529" width="15.25" style="1" customWidth="1"/>
    <col min="11530" max="11530" width="15.375" style="1" customWidth="1"/>
    <col min="11531" max="11533" width="15.25" style="1" customWidth="1"/>
    <col min="11534" max="11534" width="5.625" style="1" customWidth="1"/>
    <col min="11535" max="11776" width="8" style="1"/>
    <col min="11777" max="11777" width="3.125" style="1" customWidth="1"/>
    <col min="11778" max="11778" width="10" style="1" customWidth="1"/>
    <col min="11779" max="11779" width="17.5" style="1" customWidth="1"/>
    <col min="11780" max="11780" width="17.375" style="1" customWidth="1"/>
    <col min="11781" max="11782" width="16.875" style="1" customWidth="1"/>
    <col min="11783" max="11783" width="17.5" style="1" customWidth="1"/>
    <col min="11784" max="11785" width="15.25" style="1" customWidth="1"/>
    <col min="11786" max="11786" width="15.375" style="1" customWidth="1"/>
    <col min="11787" max="11789" width="15.25" style="1" customWidth="1"/>
    <col min="11790" max="11790" width="5.625" style="1" customWidth="1"/>
    <col min="11791" max="12032" width="8" style="1"/>
    <col min="12033" max="12033" width="3.125" style="1" customWidth="1"/>
    <col min="12034" max="12034" width="10" style="1" customWidth="1"/>
    <col min="12035" max="12035" width="17.5" style="1" customWidth="1"/>
    <col min="12036" max="12036" width="17.375" style="1" customWidth="1"/>
    <col min="12037" max="12038" width="16.875" style="1" customWidth="1"/>
    <col min="12039" max="12039" width="17.5" style="1" customWidth="1"/>
    <col min="12040" max="12041" width="15.25" style="1" customWidth="1"/>
    <col min="12042" max="12042" width="15.375" style="1" customWidth="1"/>
    <col min="12043" max="12045" width="15.25" style="1" customWidth="1"/>
    <col min="12046" max="12046" width="5.625" style="1" customWidth="1"/>
    <col min="12047" max="12288" width="8" style="1"/>
    <col min="12289" max="12289" width="3.125" style="1" customWidth="1"/>
    <col min="12290" max="12290" width="10" style="1" customWidth="1"/>
    <col min="12291" max="12291" width="17.5" style="1" customWidth="1"/>
    <col min="12292" max="12292" width="17.375" style="1" customWidth="1"/>
    <col min="12293" max="12294" width="16.875" style="1" customWidth="1"/>
    <col min="12295" max="12295" width="17.5" style="1" customWidth="1"/>
    <col min="12296" max="12297" width="15.25" style="1" customWidth="1"/>
    <col min="12298" max="12298" width="15.375" style="1" customWidth="1"/>
    <col min="12299" max="12301" width="15.25" style="1" customWidth="1"/>
    <col min="12302" max="12302" width="5.625" style="1" customWidth="1"/>
    <col min="12303" max="12544" width="8" style="1"/>
    <col min="12545" max="12545" width="3.125" style="1" customWidth="1"/>
    <col min="12546" max="12546" width="10" style="1" customWidth="1"/>
    <col min="12547" max="12547" width="17.5" style="1" customWidth="1"/>
    <col min="12548" max="12548" width="17.375" style="1" customWidth="1"/>
    <col min="12549" max="12550" width="16.875" style="1" customWidth="1"/>
    <col min="12551" max="12551" width="17.5" style="1" customWidth="1"/>
    <col min="12552" max="12553" width="15.25" style="1" customWidth="1"/>
    <col min="12554" max="12554" width="15.375" style="1" customWidth="1"/>
    <col min="12555" max="12557" width="15.25" style="1" customWidth="1"/>
    <col min="12558" max="12558" width="5.625" style="1" customWidth="1"/>
    <col min="12559" max="12800" width="8" style="1"/>
    <col min="12801" max="12801" width="3.125" style="1" customWidth="1"/>
    <col min="12802" max="12802" width="10" style="1" customWidth="1"/>
    <col min="12803" max="12803" width="17.5" style="1" customWidth="1"/>
    <col min="12804" max="12804" width="17.375" style="1" customWidth="1"/>
    <col min="12805" max="12806" width="16.875" style="1" customWidth="1"/>
    <col min="12807" max="12807" width="17.5" style="1" customWidth="1"/>
    <col min="12808" max="12809" width="15.25" style="1" customWidth="1"/>
    <col min="12810" max="12810" width="15.375" style="1" customWidth="1"/>
    <col min="12811" max="12813" width="15.25" style="1" customWidth="1"/>
    <col min="12814" max="12814" width="5.625" style="1" customWidth="1"/>
    <col min="12815" max="13056" width="8" style="1"/>
    <col min="13057" max="13057" width="3.125" style="1" customWidth="1"/>
    <col min="13058" max="13058" width="10" style="1" customWidth="1"/>
    <col min="13059" max="13059" width="17.5" style="1" customWidth="1"/>
    <col min="13060" max="13060" width="17.375" style="1" customWidth="1"/>
    <col min="13061" max="13062" width="16.875" style="1" customWidth="1"/>
    <col min="13063" max="13063" width="17.5" style="1" customWidth="1"/>
    <col min="13064" max="13065" width="15.25" style="1" customWidth="1"/>
    <col min="13066" max="13066" width="15.375" style="1" customWidth="1"/>
    <col min="13067" max="13069" width="15.25" style="1" customWidth="1"/>
    <col min="13070" max="13070" width="5.625" style="1" customWidth="1"/>
    <col min="13071" max="13312" width="8" style="1"/>
    <col min="13313" max="13313" width="3.125" style="1" customWidth="1"/>
    <col min="13314" max="13314" width="10" style="1" customWidth="1"/>
    <col min="13315" max="13315" width="17.5" style="1" customWidth="1"/>
    <col min="13316" max="13316" width="17.375" style="1" customWidth="1"/>
    <col min="13317" max="13318" width="16.875" style="1" customWidth="1"/>
    <col min="13319" max="13319" width="17.5" style="1" customWidth="1"/>
    <col min="13320" max="13321" width="15.25" style="1" customWidth="1"/>
    <col min="13322" max="13322" width="15.375" style="1" customWidth="1"/>
    <col min="13323" max="13325" width="15.25" style="1" customWidth="1"/>
    <col min="13326" max="13326" width="5.625" style="1" customWidth="1"/>
    <col min="13327" max="13568" width="8" style="1"/>
    <col min="13569" max="13569" width="3.125" style="1" customWidth="1"/>
    <col min="13570" max="13570" width="10" style="1" customWidth="1"/>
    <col min="13571" max="13571" width="17.5" style="1" customWidth="1"/>
    <col min="13572" max="13572" width="17.375" style="1" customWidth="1"/>
    <col min="13573" max="13574" width="16.875" style="1" customWidth="1"/>
    <col min="13575" max="13575" width="17.5" style="1" customWidth="1"/>
    <col min="13576" max="13577" width="15.25" style="1" customWidth="1"/>
    <col min="13578" max="13578" width="15.375" style="1" customWidth="1"/>
    <col min="13579" max="13581" width="15.25" style="1" customWidth="1"/>
    <col min="13582" max="13582" width="5.625" style="1" customWidth="1"/>
    <col min="13583" max="13824" width="8" style="1"/>
    <col min="13825" max="13825" width="3.125" style="1" customWidth="1"/>
    <col min="13826" max="13826" width="10" style="1" customWidth="1"/>
    <col min="13827" max="13827" width="17.5" style="1" customWidth="1"/>
    <col min="13828" max="13828" width="17.375" style="1" customWidth="1"/>
    <col min="13829" max="13830" width="16.875" style="1" customWidth="1"/>
    <col min="13831" max="13831" width="17.5" style="1" customWidth="1"/>
    <col min="13832" max="13833" width="15.25" style="1" customWidth="1"/>
    <col min="13834" max="13834" width="15.375" style="1" customWidth="1"/>
    <col min="13835" max="13837" width="15.25" style="1" customWidth="1"/>
    <col min="13838" max="13838" width="5.625" style="1" customWidth="1"/>
    <col min="13839" max="14080" width="8" style="1"/>
    <col min="14081" max="14081" width="3.125" style="1" customWidth="1"/>
    <col min="14082" max="14082" width="10" style="1" customWidth="1"/>
    <col min="14083" max="14083" width="17.5" style="1" customWidth="1"/>
    <col min="14084" max="14084" width="17.375" style="1" customWidth="1"/>
    <col min="14085" max="14086" width="16.875" style="1" customWidth="1"/>
    <col min="14087" max="14087" width="17.5" style="1" customWidth="1"/>
    <col min="14088" max="14089" width="15.25" style="1" customWidth="1"/>
    <col min="14090" max="14090" width="15.375" style="1" customWidth="1"/>
    <col min="14091" max="14093" width="15.25" style="1" customWidth="1"/>
    <col min="14094" max="14094" width="5.625" style="1" customWidth="1"/>
    <col min="14095" max="14336" width="8" style="1"/>
    <col min="14337" max="14337" width="3.125" style="1" customWidth="1"/>
    <col min="14338" max="14338" width="10" style="1" customWidth="1"/>
    <col min="14339" max="14339" width="17.5" style="1" customWidth="1"/>
    <col min="14340" max="14340" width="17.375" style="1" customWidth="1"/>
    <col min="14341" max="14342" width="16.875" style="1" customWidth="1"/>
    <col min="14343" max="14343" width="17.5" style="1" customWidth="1"/>
    <col min="14344" max="14345" width="15.25" style="1" customWidth="1"/>
    <col min="14346" max="14346" width="15.375" style="1" customWidth="1"/>
    <col min="14347" max="14349" width="15.25" style="1" customWidth="1"/>
    <col min="14350" max="14350" width="5.625" style="1" customWidth="1"/>
    <col min="14351" max="14592" width="8" style="1"/>
    <col min="14593" max="14593" width="3.125" style="1" customWidth="1"/>
    <col min="14594" max="14594" width="10" style="1" customWidth="1"/>
    <col min="14595" max="14595" width="17.5" style="1" customWidth="1"/>
    <col min="14596" max="14596" width="17.375" style="1" customWidth="1"/>
    <col min="14597" max="14598" width="16.875" style="1" customWidth="1"/>
    <col min="14599" max="14599" width="17.5" style="1" customWidth="1"/>
    <col min="14600" max="14601" width="15.25" style="1" customWidth="1"/>
    <col min="14602" max="14602" width="15.375" style="1" customWidth="1"/>
    <col min="14603" max="14605" width="15.25" style="1" customWidth="1"/>
    <col min="14606" max="14606" width="5.625" style="1" customWidth="1"/>
    <col min="14607" max="14848" width="8" style="1"/>
    <col min="14849" max="14849" width="3.125" style="1" customWidth="1"/>
    <col min="14850" max="14850" width="10" style="1" customWidth="1"/>
    <col min="14851" max="14851" width="17.5" style="1" customWidth="1"/>
    <col min="14852" max="14852" width="17.375" style="1" customWidth="1"/>
    <col min="14853" max="14854" width="16.875" style="1" customWidth="1"/>
    <col min="14855" max="14855" width="17.5" style="1" customWidth="1"/>
    <col min="14856" max="14857" width="15.25" style="1" customWidth="1"/>
    <col min="14858" max="14858" width="15.375" style="1" customWidth="1"/>
    <col min="14859" max="14861" width="15.25" style="1" customWidth="1"/>
    <col min="14862" max="14862" width="5.625" style="1" customWidth="1"/>
    <col min="14863" max="15104" width="8" style="1"/>
    <col min="15105" max="15105" width="3.125" style="1" customWidth="1"/>
    <col min="15106" max="15106" width="10" style="1" customWidth="1"/>
    <col min="15107" max="15107" width="17.5" style="1" customWidth="1"/>
    <col min="15108" max="15108" width="17.375" style="1" customWidth="1"/>
    <col min="15109" max="15110" width="16.875" style="1" customWidth="1"/>
    <col min="15111" max="15111" width="17.5" style="1" customWidth="1"/>
    <col min="15112" max="15113" width="15.25" style="1" customWidth="1"/>
    <col min="15114" max="15114" width="15.375" style="1" customWidth="1"/>
    <col min="15115" max="15117" width="15.25" style="1" customWidth="1"/>
    <col min="15118" max="15118" width="5.625" style="1" customWidth="1"/>
    <col min="15119" max="15360" width="8" style="1"/>
    <col min="15361" max="15361" width="3.125" style="1" customWidth="1"/>
    <col min="15362" max="15362" width="10" style="1" customWidth="1"/>
    <col min="15363" max="15363" width="17.5" style="1" customWidth="1"/>
    <col min="15364" max="15364" width="17.375" style="1" customWidth="1"/>
    <col min="15365" max="15366" width="16.875" style="1" customWidth="1"/>
    <col min="15367" max="15367" width="17.5" style="1" customWidth="1"/>
    <col min="15368" max="15369" width="15.25" style="1" customWidth="1"/>
    <col min="15370" max="15370" width="15.375" style="1" customWidth="1"/>
    <col min="15371" max="15373" width="15.25" style="1" customWidth="1"/>
    <col min="15374" max="15374" width="5.625" style="1" customWidth="1"/>
    <col min="15375" max="15616" width="8" style="1"/>
    <col min="15617" max="15617" width="3.125" style="1" customWidth="1"/>
    <col min="15618" max="15618" width="10" style="1" customWidth="1"/>
    <col min="15619" max="15619" width="17.5" style="1" customWidth="1"/>
    <col min="15620" max="15620" width="17.375" style="1" customWidth="1"/>
    <col min="15621" max="15622" width="16.875" style="1" customWidth="1"/>
    <col min="15623" max="15623" width="17.5" style="1" customWidth="1"/>
    <col min="15624" max="15625" width="15.25" style="1" customWidth="1"/>
    <col min="15626" max="15626" width="15.375" style="1" customWidth="1"/>
    <col min="15627" max="15629" width="15.25" style="1" customWidth="1"/>
    <col min="15630" max="15630" width="5.625" style="1" customWidth="1"/>
    <col min="15631" max="15872" width="8" style="1"/>
    <col min="15873" max="15873" width="3.125" style="1" customWidth="1"/>
    <col min="15874" max="15874" width="10" style="1" customWidth="1"/>
    <col min="15875" max="15875" width="17.5" style="1" customWidth="1"/>
    <col min="15876" max="15876" width="17.375" style="1" customWidth="1"/>
    <col min="15877" max="15878" width="16.875" style="1" customWidth="1"/>
    <col min="15879" max="15879" width="17.5" style="1" customWidth="1"/>
    <col min="15880" max="15881" width="15.25" style="1" customWidth="1"/>
    <col min="15882" max="15882" width="15.375" style="1" customWidth="1"/>
    <col min="15883" max="15885" width="15.25" style="1" customWidth="1"/>
    <col min="15886" max="15886" width="5.625" style="1" customWidth="1"/>
    <col min="15887" max="16128" width="8" style="1"/>
    <col min="16129" max="16129" width="3.125" style="1" customWidth="1"/>
    <col min="16130" max="16130" width="10" style="1" customWidth="1"/>
    <col min="16131" max="16131" width="17.5" style="1" customWidth="1"/>
    <col min="16132" max="16132" width="17.375" style="1" customWidth="1"/>
    <col min="16133" max="16134" width="16.875" style="1" customWidth="1"/>
    <col min="16135" max="16135" width="17.5" style="1" customWidth="1"/>
    <col min="16136" max="16137" width="15.25" style="1" customWidth="1"/>
    <col min="16138" max="16138" width="15.375" style="1" customWidth="1"/>
    <col min="16139" max="16141" width="15.25" style="1" customWidth="1"/>
    <col min="16142" max="16142" width="5.625" style="1" customWidth="1"/>
    <col min="16143" max="16384" width="8" style="1"/>
  </cols>
  <sheetData>
    <row r="1" spans="1:17" ht="17.25" x14ac:dyDescent="0.2">
      <c r="B1" s="2"/>
      <c r="C1" s="2"/>
      <c r="D1" s="2"/>
      <c r="E1" s="2"/>
      <c r="F1" s="2"/>
      <c r="G1" s="3" t="s">
        <v>0</v>
      </c>
      <c r="H1" s="4" t="s">
        <v>1</v>
      </c>
      <c r="I1" s="3"/>
      <c r="L1" s="5"/>
      <c r="M1" s="2"/>
      <c r="N1" s="2"/>
      <c r="O1" s="2"/>
      <c r="P1" s="2"/>
      <c r="Q1" s="2"/>
    </row>
    <row r="2" spans="1:17" ht="17.25" x14ac:dyDescent="0.2">
      <c r="B2" s="2"/>
      <c r="C2" s="2"/>
      <c r="D2" s="2"/>
      <c r="E2" s="2"/>
      <c r="F2" s="2"/>
      <c r="G2" s="3"/>
      <c r="H2" s="4"/>
      <c r="I2" s="3"/>
      <c r="L2" s="5"/>
      <c r="M2" s="2"/>
      <c r="N2" s="2"/>
      <c r="O2" s="2"/>
      <c r="P2" s="2"/>
      <c r="Q2" s="2"/>
    </row>
    <row r="3" spans="1:17" x14ac:dyDescent="0.15">
      <c r="B3" s="2"/>
      <c r="C3" s="2"/>
      <c r="D3" s="2"/>
      <c r="E3" s="2"/>
      <c r="F3" s="2"/>
      <c r="G3" s="6" t="s">
        <v>2</v>
      </c>
      <c r="H3" s="7" t="s">
        <v>3</v>
      </c>
      <c r="I3" s="6"/>
      <c r="K3" s="2"/>
      <c r="L3" s="8"/>
      <c r="M3" s="2"/>
      <c r="N3" s="2"/>
    </row>
    <row r="4" spans="1:17" ht="12.75" thickBot="1" x14ac:dyDescent="0.2">
      <c r="A4" s="9"/>
      <c r="N4" s="6" t="s">
        <v>4</v>
      </c>
    </row>
    <row r="5" spans="1:17" s="23" customFormat="1" ht="11.25" x14ac:dyDescent="0.15">
      <c r="A5" s="11"/>
      <c r="B5" s="12"/>
      <c r="C5" s="13"/>
      <c r="D5" s="14" t="s">
        <v>5</v>
      </c>
      <c r="E5" s="15"/>
      <c r="F5" s="16"/>
      <c r="G5" s="17"/>
      <c r="H5" s="18"/>
      <c r="I5" s="19"/>
      <c r="J5" s="20" t="s">
        <v>6</v>
      </c>
      <c r="K5" s="11"/>
      <c r="L5" s="21"/>
      <c r="M5" s="11"/>
      <c r="N5" s="22" t="s">
        <v>7</v>
      </c>
    </row>
    <row r="6" spans="1:17" s="23" customFormat="1" ht="22.5" x14ac:dyDescent="0.15">
      <c r="A6" s="24" t="s">
        <v>8</v>
      </c>
      <c r="B6" s="25"/>
      <c r="C6" s="26" t="s">
        <v>9</v>
      </c>
      <c r="D6" s="27" t="s">
        <v>9</v>
      </c>
      <c r="E6" s="27" t="s">
        <v>10</v>
      </c>
      <c r="F6" s="28" t="s">
        <v>11</v>
      </c>
      <c r="G6" s="29" t="s">
        <v>12</v>
      </c>
      <c r="H6" s="27" t="s">
        <v>13</v>
      </c>
      <c r="I6" s="27" t="s">
        <v>14</v>
      </c>
      <c r="J6" s="30" t="s">
        <v>15</v>
      </c>
      <c r="K6" s="27" t="s">
        <v>16</v>
      </c>
      <c r="L6" s="31" t="s">
        <v>17</v>
      </c>
      <c r="M6" s="27" t="s">
        <v>18</v>
      </c>
      <c r="N6" s="32"/>
    </row>
    <row r="7" spans="1:17" x14ac:dyDescent="0.15">
      <c r="A7" s="23"/>
      <c r="B7" s="33"/>
      <c r="N7" s="34"/>
    </row>
    <row r="8" spans="1:17" s="40" customFormat="1" x14ac:dyDescent="0.15">
      <c r="A8" s="35" t="s">
        <v>19</v>
      </c>
      <c r="B8" s="36"/>
      <c r="C8" s="37">
        <f>[1]総括表!$AB$8</f>
        <v>2008377</v>
      </c>
      <c r="D8" s="37">
        <f>[1]総括表!D8</f>
        <v>1323992</v>
      </c>
      <c r="E8" s="37">
        <f>[1]総括表!E8</f>
        <v>1165994</v>
      </c>
      <c r="F8" s="37">
        <f>[1]総括表!F8</f>
        <v>157998</v>
      </c>
      <c r="G8" s="37">
        <f>[1]総括表!I8</f>
        <v>137871</v>
      </c>
      <c r="H8" s="37">
        <f>[1]総括表!J8</f>
        <v>166467</v>
      </c>
      <c r="I8" s="37">
        <f>[1]総括表!K8</f>
        <v>28597</v>
      </c>
      <c r="J8" s="37">
        <f>[1]総括表!U8</f>
        <v>546514</v>
      </c>
      <c r="K8" s="37">
        <f>[1]総括表!V8</f>
        <v>333163</v>
      </c>
      <c r="L8" s="38">
        <f>[1]総括表!W8</f>
        <v>-12484</v>
      </c>
      <c r="M8" s="37">
        <f>[1]総括表!X8</f>
        <v>225835</v>
      </c>
      <c r="N8" s="39" t="s">
        <v>20</v>
      </c>
    </row>
    <row r="9" spans="1:17" s="40" customFormat="1" x14ac:dyDescent="0.15">
      <c r="A9" s="35" t="s">
        <v>21</v>
      </c>
      <c r="B9" s="36"/>
      <c r="C9" s="37">
        <f>SUM(C12:C21)</f>
        <v>1692291.922314503</v>
      </c>
      <c r="D9" s="37">
        <f t="shared" ref="D9:M9" si="0">SUM(D12:D21)</f>
        <v>1114239.2825197198</v>
      </c>
      <c r="E9" s="37">
        <f t="shared" si="0"/>
        <v>981276.72193616361</v>
      </c>
      <c r="F9" s="37">
        <f t="shared" si="0"/>
        <v>132962.56058355601</v>
      </c>
      <c r="G9" s="37">
        <f t="shared" si="0"/>
        <v>115541.28879478353</v>
      </c>
      <c r="H9" s="37">
        <f t="shared" si="0"/>
        <v>139099.82746301673</v>
      </c>
      <c r="I9" s="37">
        <f t="shared" si="0"/>
        <v>23558.538668233221</v>
      </c>
      <c r="J9" s="37">
        <f t="shared" si="0"/>
        <v>462511.35100000002</v>
      </c>
      <c r="K9" s="37">
        <f t="shared" si="0"/>
        <v>288364.31900000002</v>
      </c>
      <c r="L9" s="38">
        <f t="shared" si="0"/>
        <v>-10370.591</v>
      </c>
      <c r="M9" s="37">
        <f t="shared" si="0"/>
        <v>184517.62300000005</v>
      </c>
      <c r="N9" s="39" t="s">
        <v>22</v>
      </c>
    </row>
    <row r="10" spans="1:17" s="40" customFormat="1" x14ac:dyDescent="0.15">
      <c r="A10" s="35" t="s">
        <v>23</v>
      </c>
      <c r="B10" s="36"/>
      <c r="C10" s="37">
        <f t="shared" ref="C10:M10" si="1">SUM(C23:C32)</f>
        <v>316083.21367145737</v>
      </c>
      <c r="D10" s="37">
        <f t="shared" si="1"/>
        <v>209751.48777780685</v>
      </c>
      <c r="E10" s="37">
        <f t="shared" si="1"/>
        <v>184716.11977780683</v>
      </c>
      <c r="F10" s="37">
        <f t="shared" si="1"/>
        <v>25035.368000000002</v>
      </c>
      <c r="G10" s="37">
        <f t="shared" si="1"/>
        <v>22329.231893650514</v>
      </c>
      <c r="H10" s="37">
        <f t="shared" si="1"/>
        <v>27367.591324746274</v>
      </c>
      <c r="I10" s="37">
        <f t="shared" si="1"/>
        <v>5038.3594310957633</v>
      </c>
      <c r="J10" s="37">
        <f t="shared" si="1"/>
        <v>84002.494000000006</v>
      </c>
      <c r="K10" s="37">
        <f t="shared" si="1"/>
        <v>44798.987000000001</v>
      </c>
      <c r="L10" s="38">
        <f t="shared" si="1"/>
        <v>-2113.384</v>
      </c>
      <c r="M10" s="37">
        <f t="shared" si="1"/>
        <v>41316.891000000003</v>
      </c>
      <c r="N10" s="39" t="s">
        <v>24</v>
      </c>
    </row>
    <row r="11" spans="1:17" x14ac:dyDescent="0.15">
      <c r="A11" s="23"/>
      <c r="B11" s="33"/>
      <c r="C11" s="41"/>
      <c r="D11" s="41"/>
      <c r="E11" s="41"/>
      <c r="F11" s="41"/>
      <c r="G11" s="41"/>
      <c r="H11" s="41"/>
      <c r="I11" s="41"/>
      <c r="J11" s="41"/>
      <c r="K11" s="41"/>
      <c r="L11" s="42"/>
      <c r="M11" s="41"/>
      <c r="N11" s="43"/>
    </row>
    <row r="12" spans="1:17" x14ac:dyDescent="0.15">
      <c r="A12" s="23">
        <v>1</v>
      </c>
      <c r="B12" s="44" t="s">
        <v>25</v>
      </c>
      <c r="C12" s="41">
        <f>[1]総括表!AB9</f>
        <v>621414.60160569625</v>
      </c>
      <c r="D12" s="41">
        <f>[1]総括表!D9</f>
        <v>402743.63096267631</v>
      </c>
      <c r="E12" s="41">
        <f>[1]総括表!E9</f>
        <v>354773.24552194629</v>
      </c>
      <c r="F12" s="41">
        <f>[1]総括表!F9</f>
        <v>47970.385440729995</v>
      </c>
      <c r="G12" s="41">
        <f>[1]総括表!I9</f>
        <v>42064.771643019922</v>
      </c>
      <c r="H12" s="41">
        <f>[1]総括表!J9</f>
        <v>50071.284707849234</v>
      </c>
      <c r="I12" s="41">
        <f>[1]総括表!K9</f>
        <v>8006.5130648293107</v>
      </c>
      <c r="J12" s="41">
        <f>[1]総括表!U9</f>
        <v>176606.19899999999</v>
      </c>
      <c r="K12" s="41">
        <f>[1]総括表!V9</f>
        <v>116499.82</v>
      </c>
      <c r="L12" s="42">
        <f>[1]総括表!W9</f>
        <v>-3038.643</v>
      </c>
      <c r="M12" s="41">
        <f>[1]総括表!X9</f>
        <v>63145.021999999997</v>
      </c>
      <c r="N12" s="43">
        <v>1</v>
      </c>
    </row>
    <row r="13" spans="1:17" x14ac:dyDescent="0.15">
      <c r="A13" s="23">
        <v>2</v>
      </c>
      <c r="B13" s="44" t="s">
        <v>26</v>
      </c>
      <c r="C13" s="41">
        <f>[1]総括表!AB10</f>
        <v>258935.88355548232</v>
      </c>
      <c r="D13" s="41">
        <f>[1]総括表!D10</f>
        <v>190113.37690042541</v>
      </c>
      <c r="E13" s="41">
        <f>[1]総括表!E10</f>
        <v>167430.4339307984</v>
      </c>
      <c r="F13" s="41">
        <f>[1]総括表!F10</f>
        <v>22682.942969627002</v>
      </c>
      <c r="G13" s="41">
        <f>[1]総括表!I10</f>
        <v>18013.418655056925</v>
      </c>
      <c r="H13" s="41">
        <f>[1]総括表!J10</f>
        <v>22661.804970625151</v>
      </c>
      <c r="I13" s="41">
        <f>[1]総括表!K10</f>
        <v>4648.3863155682266</v>
      </c>
      <c r="J13" s="41">
        <f>[1]総括表!U10</f>
        <v>50809.088000000003</v>
      </c>
      <c r="K13" s="41">
        <f>[1]総括表!V10</f>
        <v>21981.108</v>
      </c>
      <c r="L13" s="42">
        <f>[1]総括表!W10</f>
        <v>-2963.8989999999999</v>
      </c>
      <c r="M13" s="41">
        <f>[1]総括表!X10</f>
        <v>31791.879000000001</v>
      </c>
      <c r="N13" s="43">
        <v>2</v>
      </c>
    </row>
    <row r="14" spans="1:17" x14ac:dyDescent="0.15">
      <c r="A14" s="23">
        <v>3</v>
      </c>
      <c r="B14" s="44" t="s">
        <v>27</v>
      </c>
      <c r="C14" s="41">
        <f>[1]総括表!AB11</f>
        <v>241751.40024950885</v>
      </c>
      <c r="D14" s="41">
        <f>[1]総括表!D11</f>
        <v>136132.53354827643</v>
      </c>
      <c r="E14" s="41">
        <f>[1]総括表!E11</f>
        <v>119889.99354827643</v>
      </c>
      <c r="F14" s="41">
        <f>[1]総括表!F11</f>
        <v>16242.54</v>
      </c>
      <c r="G14" s="41">
        <f>[1]総括表!I11</f>
        <v>14639.676701232427</v>
      </c>
      <c r="H14" s="41">
        <f>[1]総括表!J11</f>
        <v>17034.769993474059</v>
      </c>
      <c r="I14" s="41">
        <f>[1]総括表!K11</f>
        <v>2395.0932922416305</v>
      </c>
      <c r="J14" s="41">
        <f>[1]総括表!U11</f>
        <v>90979.19</v>
      </c>
      <c r="K14" s="41">
        <f>[1]総括表!V11</f>
        <v>72522.413</v>
      </c>
      <c r="L14" s="42">
        <f>[1]総括表!W11</f>
        <v>-308.18200000000002</v>
      </c>
      <c r="M14" s="41">
        <f>[1]総括表!X11</f>
        <v>18764.958999999999</v>
      </c>
      <c r="N14" s="43">
        <v>3</v>
      </c>
    </row>
    <row r="15" spans="1:17" x14ac:dyDescent="0.15">
      <c r="A15" s="23">
        <v>4</v>
      </c>
      <c r="B15" s="44" t="s">
        <v>28</v>
      </c>
      <c r="C15" s="41">
        <f>[1]総括表!AB12</f>
        <v>39975.341507998106</v>
      </c>
      <c r="D15" s="41">
        <f>[1]総括表!D12</f>
        <v>27731.947461208922</v>
      </c>
      <c r="E15" s="41">
        <f>[1]総括表!E12</f>
        <v>24410.77846120892</v>
      </c>
      <c r="F15" s="41">
        <f>[1]総括表!F12</f>
        <v>3321.1689999999999</v>
      </c>
      <c r="G15" s="41">
        <f>[1]総括表!I12</f>
        <v>3255.4540467891802</v>
      </c>
      <c r="H15" s="41">
        <f>[1]総括表!J12</f>
        <v>3898.2305410806143</v>
      </c>
      <c r="I15" s="41">
        <f>[1]総括表!K12</f>
        <v>642.77649429143446</v>
      </c>
      <c r="J15" s="41">
        <f>[1]総括表!U12</f>
        <v>8987.94</v>
      </c>
      <c r="K15" s="41">
        <f>[1]総括表!V12</f>
        <v>3897.2710000000002</v>
      </c>
      <c r="L15" s="42">
        <f>[1]総括表!W12</f>
        <v>-79.426000000000002</v>
      </c>
      <c r="M15" s="41">
        <f>[1]総括表!X12</f>
        <v>5170.0950000000003</v>
      </c>
      <c r="N15" s="43">
        <v>4</v>
      </c>
    </row>
    <row r="16" spans="1:17" x14ac:dyDescent="0.15">
      <c r="A16" s="23">
        <v>5</v>
      </c>
      <c r="B16" s="44" t="s">
        <v>29</v>
      </c>
      <c r="C16" s="41">
        <f>[1]総括表!AB13</f>
        <v>134207.06295250717</v>
      </c>
      <c r="D16" s="41">
        <f>[1]総括表!D13</f>
        <v>85020.766171947093</v>
      </c>
      <c r="E16" s="41">
        <f>[1]総括表!E13</f>
        <v>74866.924998748087</v>
      </c>
      <c r="F16" s="41">
        <f>[1]総括表!F13</f>
        <v>10153.841173199</v>
      </c>
      <c r="G16" s="41">
        <f>[1]総括表!I13</f>
        <v>8562.3307805600743</v>
      </c>
      <c r="H16" s="41">
        <f>[1]総括表!J13</f>
        <v>10365.93625079945</v>
      </c>
      <c r="I16" s="41">
        <f>[1]総括表!K13</f>
        <v>1803.6054702393767</v>
      </c>
      <c r="J16" s="41">
        <f>[1]総括表!U13</f>
        <v>40623.966</v>
      </c>
      <c r="K16" s="41">
        <f>[1]総括表!V13</f>
        <v>28719.508999999998</v>
      </c>
      <c r="L16" s="42">
        <f>[1]総括表!W13</f>
        <v>-2242.6709999999998</v>
      </c>
      <c r="M16" s="41">
        <f>[1]総括表!X13</f>
        <v>14147.128000000001</v>
      </c>
      <c r="N16" s="43">
        <v>5</v>
      </c>
    </row>
    <row r="17" spans="1:14" x14ac:dyDescent="0.15">
      <c r="A17" s="23">
        <v>6</v>
      </c>
      <c r="B17" s="44" t="s">
        <v>30</v>
      </c>
      <c r="C17" s="41">
        <f>[1]総括表!AB14</f>
        <v>112447.73767293904</v>
      </c>
      <c r="D17" s="41">
        <f>[1]総括表!D14</f>
        <v>77091.917961746629</v>
      </c>
      <c r="E17" s="41">
        <f>[1]総括表!E14</f>
        <v>67872.411961746635</v>
      </c>
      <c r="F17" s="41">
        <f>[1]総括表!F14</f>
        <v>9219.5059999999994</v>
      </c>
      <c r="G17" s="41">
        <f>[1]総括表!I14</f>
        <v>8130.282711192418</v>
      </c>
      <c r="H17" s="41">
        <f>[1]総括表!J14</f>
        <v>9767.2383238538205</v>
      </c>
      <c r="I17" s="41">
        <f>[1]総括表!K14</f>
        <v>1636.9556126614023</v>
      </c>
      <c r="J17" s="41">
        <f>[1]総括表!U14</f>
        <v>27225.537</v>
      </c>
      <c r="K17" s="41">
        <f>[1]総括表!V14</f>
        <v>14056.778</v>
      </c>
      <c r="L17" s="42">
        <f>[1]総括表!W14</f>
        <v>-127.325</v>
      </c>
      <c r="M17" s="41">
        <f>[1]総括表!X14</f>
        <v>13296.084000000001</v>
      </c>
      <c r="N17" s="43">
        <v>6</v>
      </c>
    </row>
    <row r="18" spans="1:14" x14ac:dyDescent="0.15">
      <c r="A18" s="23">
        <v>7</v>
      </c>
      <c r="B18" s="44" t="s">
        <v>31</v>
      </c>
      <c r="C18" s="41">
        <f>[1]総括表!AB15</f>
        <v>62392.157877252554</v>
      </c>
      <c r="D18" s="41">
        <f>[1]総括表!D15</f>
        <v>43129.578236849418</v>
      </c>
      <c r="E18" s="41">
        <f>[1]総括表!E15</f>
        <v>37977.068236849416</v>
      </c>
      <c r="F18" s="41">
        <f>[1]総括表!F15</f>
        <v>5152.51</v>
      </c>
      <c r="G18" s="41">
        <f>[1]総括表!I15</f>
        <v>4835.8706404031336</v>
      </c>
      <c r="H18" s="41">
        <f>[1]総括表!J15</f>
        <v>5787.9884418612346</v>
      </c>
      <c r="I18" s="41">
        <f>[1]総括表!K15</f>
        <v>952.11780145810053</v>
      </c>
      <c r="J18" s="41">
        <f>[1]総括表!U15</f>
        <v>14426.709000000001</v>
      </c>
      <c r="K18" s="41">
        <f>[1]総括表!V15</f>
        <v>6470.7659999999996</v>
      </c>
      <c r="L18" s="42">
        <f>[1]総括表!W15</f>
        <v>-505.64</v>
      </c>
      <c r="M18" s="41">
        <f>[1]総括表!X15</f>
        <v>8461.5830000000005</v>
      </c>
      <c r="N18" s="43">
        <v>7</v>
      </c>
    </row>
    <row r="19" spans="1:14" x14ac:dyDescent="0.15">
      <c r="A19" s="23">
        <v>8</v>
      </c>
      <c r="B19" s="44" t="s">
        <v>32</v>
      </c>
      <c r="C19" s="41">
        <f>[1]総括表!AB16</f>
        <v>99912.983083975225</v>
      </c>
      <c r="D19" s="41">
        <f>[1]総括表!D16</f>
        <v>67199.597589634912</v>
      </c>
      <c r="E19" s="41">
        <f>[1]総括表!E16</f>
        <v>59157.850589634909</v>
      </c>
      <c r="F19" s="41">
        <f>[1]総括表!F16</f>
        <v>8041.7470000000003</v>
      </c>
      <c r="G19" s="41">
        <f>[1]総括表!I16</f>
        <v>6903.5554943403076</v>
      </c>
      <c r="H19" s="41">
        <f>[1]総括表!J16</f>
        <v>8416.8509951161723</v>
      </c>
      <c r="I19" s="41">
        <f>[1]総括表!K16</f>
        <v>1513.2955007758644</v>
      </c>
      <c r="J19" s="41">
        <f>[1]総括表!U16</f>
        <v>25809.83</v>
      </c>
      <c r="K19" s="41">
        <f>[1]総括表!V16</f>
        <v>13816.174000000001</v>
      </c>
      <c r="L19" s="42">
        <f>[1]総括表!W16</f>
        <v>-672.17499999999995</v>
      </c>
      <c r="M19" s="41">
        <f>[1]総括表!X16</f>
        <v>12665.831</v>
      </c>
      <c r="N19" s="43">
        <v>8</v>
      </c>
    </row>
    <row r="20" spans="1:14" x14ac:dyDescent="0.15">
      <c r="A20" s="23">
        <v>9</v>
      </c>
      <c r="B20" s="44" t="s">
        <v>33</v>
      </c>
      <c r="C20" s="41">
        <f>[1]総括表!AB17</f>
        <v>51237.310544823456</v>
      </c>
      <c r="D20" s="41">
        <f>[1]総括表!D17</f>
        <v>36511.536431450339</v>
      </c>
      <c r="E20" s="41">
        <f>[1]総括表!E17</f>
        <v>32150.262431450334</v>
      </c>
      <c r="F20" s="41">
        <f>[1]総括表!F17</f>
        <v>4361.2740000000003</v>
      </c>
      <c r="G20" s="41">
        <f>[1]総括表!I17</f>
        <v>3911.614113373123</v>
      </c>
      <c r="H20" s="41">
        <f>[1]総括表!J17</f>
        <v>4848.4441596393326</v>
      </c>
      <c r="I20" s="41">
        <f>[1]総括表!K17</f>
        <v>936.83004626620937</v>
      </c>
      <c r="J20" s="41">
        <f>[1]総括表!U17</f>
        <v>10814.16</v>
      </c>
      <c r="K20" s="41">
        <f>[1]総括表!V17</f>
        <v>2895.8789999999999</v>
      </c>
      <c r="L20" s="42">
        <f>[1]総括表!W17</f>
        <v>-3.4329999999999998</v>
      </c>
      <c r="M20" s="41">
        <f>[1]総括表!X17</f>
        <v>7921.7139999999999</v>
      </c>
      <c r="N20" s="43">
        <v>9</v>
      </c>
    </row>
    <row r="21" spans="1:14" x14ac:dyDescent="0.15">
      <c r="A21" s="23">
        <v>10</v>
      </c>
      <c r="B21" s="44" t="s">
        <v>34</v>
      </c>
      <c r="C21" s="41">
        <f>[1]総括表!AB18</f>
        <v>70017.44326432026</v>
      </c>
      <c r="D21" s="41">
        <f>[1]総括表!D18</f>
        <v>48564.397255504271</v>
      </c>
      <c r="E21" s="41">
        <f>[1]総括表!E18</f>
        <v>42747.752255504274</v>
      </c>
      <c r="F21" s="41">
        <f>[1]総括表!F18</f>
        <v>5816.6450000000004</v>
      </c>
      <c r="G21" s="41">
        <f>[1]総括表!I18</f>
        <v>5224.3140088159926</v>
      </c>
      <c r="H21" s="41">
        <f>[1]総括表!J18</f>
        <v>6247.2790787176609</v>
      </c>
      <c r="I21" s="41">
        <f>[1]総括表!K18</f>
        <v>1022.965069901668</v>
      </c>
      <c r="J21" s="41">
        <f>[1]総括表!U18</f>
        <v>16228.732</v>
      </c>
      <c r="K21" s="41">
        <f>[1]総括表!V18</f>
        <v>7504.6009999999997</v>
      </c>
      <c r="L21" s="42">
        <f>[1]総括表!W18</f>
        <v>-429.197</v>
      </c>
      <c r="M21" s="41">
        <f>[1]総括表!X18</f>
        <v>9153.3279999999995</v>
      </c>
      <c r="N21" s="43">
        <v>10</v>
      </c>
    </row>
    <row r="22" spans="1:14" x14ac:dyDescent="0.15">
      <c r="A22" s="23"/>
      <c r="B22" s="44"/>
      <c r="C22" s="41"/>
      <c r="D22" s="41"/>
      <c r="E22" s="41"/>
      <c r="F22" s="41"/>
      <c r="G22" s="41"/>
      <c r="H22" s="41"/>
      <c r="I22" s="41"/>
      <c r="J22" s="41"/>
      <c r="K22" s="41"/>
      <c r="L22" s="42"/>
      <c r="M22" s="41"/>
      <c r="N22" s="43"/>
    </row>
    <row r="23" spans="1:14" x14ac:dyDescent="0.15">
      <c r="A23" s="23">
        <v>11</v>
      </c>
      <c r="B23" s="44" t="s">
        <v>35</v>
      </c>
      <c r="C23" s="41">
        <f>[1]総括表!$AB$19</f>
        <v>43382.562786614755</v>
      </c>
      <c r="D23" s="41">
        <f>[1]総括表!D19</f>
        <v>27913.235165832677</v>
      </c>
      <c r="E23" s="41">
        <f>[1]総括表!E19</f>
        <v>24596.893165832676</v>
      </c>
      <c r="F23" s="41">
        <f>[1]総括表!F19</f>
        <v>3316.3420000000001</v>
      </c>
      <c r="G23" s="41">
        <f>[1]総括表!I19</f>
        <v>2922.0896207820801</v>
      </c>
      <c r="H23" s="41">
        <f>[1]総括表!J19</f>
        <v>3475.0060233346303</v>
      </c>
      <c r="I23" s="41">
        <f>[1]総括表!K19</f>
        <v>552.91640255255038</v>
      </c>
      <c r="J23" s="41">
        <f>[1]総括表!U19</f>
        <v>12547.237999999999</v>
      </c>
      <c r="K23" s="41">
        <f>[1]総括表!V19</f>
        <v>8654.1569999999992</v>
      </c>
      <c r="L23" s="42">
        <f>[1]総括表!W19</f>
        <v>-161.96299999999999</v>
      </c>
      <c r="M23" s="41">
        <f>[1]総括表!X19</f>
        <v>4055.0439999999999</v>
      </c>
      <c r="N23" s="43">
        <v>11</v>
      </c>
    </row>
    <row r="24" spans="1:14" x14ac:dyDescent="0.15">
      <c r="A24" s="23">
        <v>12</v>
      </c>
      <c r="B24" s="44" t="s">
        <v>36</v>
      </c>
      <c r="C24" s="41">
        <f>[1]総括表!AB20</f>
        <v>43185.522801086423</v>
      </c>
      <c r="D24" s="41">
        <f>[1]総括表!D20</f>
        <v>27456.23700586427</v>
      </c>
      <c r="E24" s="41">
        <f>[1]総括表!E20</f>
        <v>24175.231005864269</v>
      </c>
      <c r="F24" s="41">
        <f>[1]総括表!F20</f>
        <v>3281.0059999999999</v>
      </c>
      <c r="G24" s="41">
        <f>[1]総括表!I20</f>
        <v>3475.5887952221537</v>
      </c>
      <c r="H24" s="41">
        <f>[1]総括表!J20</f>
        <v>4033.1941146569216</v>
      </c>
      <c r="I24" s="41">
        <f>[1]総括表!K20</f>
        <v>557.60531943476758</v>
      </c>
      <c r="J24" s="41">
        <f>[1]総括表!U20</f>
        <v>12253.697</v>
      </c>
      <c r="K24" s="41">
        <f>[1]総括表!V20</f>
        <v>8244.4449999999997</v>
      </c>
      <c r="L24" s="42">
        <f>[1]総括表!W20</f>
        <v>-105.798</v>
      </c>
      <c r="M24" s="41">
        <f>[1]総括表!X20</f>
        <v>4115.05</v>
      </c>
      <c r="N24" s="43">
        <v>12</v>
      </c>
    </row>
    <row r="25" spans="1:14" x14ac:dyDescent="0.15">
      <c r="A25" s="23">
        <v>13</v>
      </c>
      <c r="B25" s="44" t="s">
        <v>37</v>
      </c>
      <c r="C25" s="41">
        <f>[1]総括表!AB21</f>
        <v>26925.189994969922</v>
      </c>
      <c r="D25" s="41">
        <f>[1]総括表!D21</f>
        <v>14563.641288225397</v>
      </c>
      <c r="E25" s="41">
        <f>[1]総括表!E21</f>
        <v>12828.850288225398</v>
      </c>
      <c r="F25" s="41">
        <f>[1]総括表!F21</f>
        <v>1734.7909999999999</v>
      </c>
      <c r="G25" s="41">
        <f>[1]総括表!I21</f>
        <v>1584.271706744526</v>
      </c>
      <c r="H25" s="41">
        <f>[1]総括表!J21</f>
        <v>1919.0661504150951</v>
      </c>
      <c r="I25" s="41">
        <f>[1]総括表!K21</f>
        <v>334.79444367056885</v>
      </c>
      <c r="J25" s="41">
        <f>[1]総括表!U21</f>
        <v>10777.277</v>
      </c>
      <c r="K25" s="41">
        <f>[1]総括表!V21</f>
        <v>8332.9030000000002</v>
      </c>
      <c r="L25" s="42">
        <f>[1]総括表!W21</f>
        <v>9.9039999999999999</v>
      </c>
      <c r="M25" s="41">
        <f>[1]総括表!X21</f>
        <v>2434.4699999999998</v>
      </c>
      <c r="N25" s="43">
        <v>13</v>
      </c>
    </row>
    <row r="26" spans="1:14" x14ac:dyDescent="0.15">
      <c r="A26" s="23">
        <v>14</v>
      </c>
      <c r="B26" s="44" t="s">
        <v>38</v>
      </c>
      <c r="C26" s="41">
        <f>[1]総括表!AB22</f>
        <v>48402.728144000896</v>
      </c>
      <c r="D26" s="41">
        <f>[1]総括表!D22</f>
        <v>33893.236167709576</v>
      </c>
      <c r="E26" s="41">
        <f>[1]総括表!E22</f>
        <v>29836.033167709575</v>
      </c>
      <c r="F26" s="41">
        <f>[1]総括表!F22</f>
        <v>4057.203</v>
      </c>
      <c r="G26" s="41">
        <f>[1]総括表!I22</f>
        <v>3880.7089762913197</v>
      </c>
      <c r="H26" s="41">
        <f>[1]総括表!J22</f>
        <v>4766.8012223059868</v>
      </c>
      <c r="I26" s="41">
        <f>[1]総括表!K22</f>
        <v>886.09224601466724</v>
      </c>
      <c r="J26" s="41">
        <f>[1]総括表!U22</f>
        <v>10628.782999999999</v>
      </c>
      <c r="K26" s="41">
        <f>[1]総括表!V22</f>
        <v>3822.2640000000001</v>
      </c>
      <c r="L26" s="42">
        <f>[1]総括表!W22</f>
        <v>-272.83300000000003</v>
      </c>
      <c r="M26" s="41">
        <f>[1]総括表!X22</f>
        <v>7079.3519999999999</v>
      </c>
      <c r="N26" s="43">
        <v>14</v>
      </c>
    </row>
    <row r="27" spans="1:14" x14ac:dyDescent="0.15">
      <c r="A27" s="23">
        <v>15</v>
      </c>
      <c r="B27" s="44" t="s">
        <v>39</v>
      </c>
      <c r="C27" s="41">
        <f>[1]総括表!$AB$23</f>
        <v>20102.354585333218</v>
      </c>
      <c r="D27" s="41">
        <f>[1]総括表!D23</f>
        <v>15040.062204800392</v>
      </c>
      <c r="E27" s="41">
        <f>[1]総括表!E23</f>
        <v>13256.205204800392</v>
      </c>
      <c r="F27" s="41">
        <f>[1]総括表!F23</f>
        <v>1783.857</v>
      </c>
      <c r="G27" s="41">
        <f>[1]総括表!I23</f>
        <v>597.29438053282672</v>
      </c>
      <c r="H27" s="41">
        <f>[1]総括表!J23</f>
        <v>822.77587417836094</v>
      </c>
      <c r="I27" s="41">
        <f>[1]総括表!K23</f>
        <v>225.4814936455341</v>
      </c>
      <c r="J27" s="41">
        <f>[1]総括表!U23</f>
        <v>4464.9979999999996</v>
      </c>
      <c r="K27" s="41">
        <f>[1]総括表!V23</f>
        <v>2725.9229999999998</v>
      </c>
      <c r="L27" s="42">
        <f>[1]総括表!W23</f>
        <v>-40.737000000000002</v>
      </c>
      <c r="M27" s="41">
        <f>[1]総括表!X23</f>
        <v>1779.8119999999999</v>
      </c>
      <c r="N27" s="43">
        <v>15</v>
      </c>
    </row>
    <row r="28" spans="1:14" x14ac:dyDescent="0.15">
      <c r="A28" s="23">
        <v>16</v>
      </c>
      <c r="B28" s="44" t="s">
        <v>40</v>
      </c>
      <c r="C28" s="41">
        <f>[1]総括表!$AB$24</f>
        <v>37062.715601679025</v>
      </c>
      <c r="D28" s="41">
        <f>[1]総括表!D24</f>
        <v>26676.024117712004</v>
      </c>
      <c r="E28" s="41">
        <f>[1]総括表!E24</f>
        <v>23486.547117712005</v>
      </c>
      <c r="F28" s="41">
        <f>[1]総括表!F24</f>
        <v>3189.4769999999999</v>
      </c>
      <c r="G28" s="41">
        <f>[1]総括表!I24</f>
        <v>3120.785483967019</v>
      </c>
      <c r="H28" s="41">
        <f>[1]総括表!J24</f>
        <v>3821.1876582984205</v>
      </c>
      <c r="I28" s="41">
        <f>[1]総括表!K24</f>
        <v>700.40217433140208</v>
      </c>
      <c r="J28" s="41">
        <f>[1]総括表!U24</f>
        <v>7265.9059999999999</v>
      </c>
      <c r="K28" s="41">
        <f>[1]総括表!V24</f>
        <v>2335.0320000000002</v>
      </c>
      <c r="L28" s="42">
        <f>[1]総括表!W24</f>
        <v>-312.11</v>
      </c>
      <c r="M28" s="41">
        <f>[1]総括表!X24</f>
        <v>5242.9840000000004</v>
      </c>
      <c r="N28" s="43">
        <v>16</v>
      </c>
    </row>
    <row r="29" spans="1:14" x14ac:dyDescent="0.15">
      <c r="A29" s="23">
        <v>17</v>
      </c>
      <c r="B29" s="44" t="s">
        <v>41</v>
      </c>
      <c r="C29" s="41">
        <f>[1]総括表!AB25</f>
        <v>17356.847588837554</v>
      </c>
      <c r="D29" s="41">
        <f>[1]総括表!D25</f>
        <v>8526.8233019705822</v>
      </c>
      <c r="E29" s="41">
        <f>[1]総括表!E25</f>
        <v>7507.1613019705828</v>
      </c>
      <c r="F29" s="41">
        <f>[1]総括表!F25</f>
        <v>1019.662</v>
      </c>
      <c r="G29" s="41">
        <f>[1]総括表!I25</f>
        <v>953.64228686697334</v>
      </c>
      <c r="H29" s="41">
        <f>[1]総括表!J25</f>
        <v>1191.5318800832556</v>
      </c>
      <c r="I29" s="41">
        <f>[1]総括表!K25</f>
        <v>237.88959321628226</v>
      </c>
      <c r="J29" s="41">
        <f>[1]総括表!U25</f>
        <v>7876.3819999999996</v>
      </c>
      <c r="K29" s="41">
        <f>[1]総括表!V25</f>
        <v>6389.0889999999999</v>
      </c>
      <c r="L29" s="42">
        <f>[1]総括表!W25</f>
        <v>-172.32499999999999</v>
      </c>
      <c r="M29" s="41">
        <f>[1]総括表!X25</f>
        <v>1659.6179999999999</v>
      </c>
      <c r="N29" s="43">
        <v>17</v>
      </c>
    </row>
    <row r="30" spans="1:14" x14ac:dyDescent="0.15">
      <c r="A30" s="23">
        <v>18</v>
      </c>
      <c r="B30" s="44" t="s">
        <v>42</v>
      </c>
      <c r="C30" s="41">
        <f>[1]総括表!AB26</f>
        <v>19870.105640102334</v>
      </c>
      <c r="D30" s="41">
        <f>[1]総括表!D26</f>
        <v>14552.692979406553</v>
      </c>
      <c r="E30" s="41">
        <f>[1]総括表!E26</f>
        <v>12810.044979406552</v>
      </c>
      <c r="F30" s="41">
        <f>[1]総括表!F26</f>
        <v>1742.6479999999999</v>
      </c>
      <c r="G30" s="41">
        <f>[1]総括表!I26</f>
        <v>1549.3506606957815</v>
      </c>
      <c r="H30" s="41">
        <f>[1]総括表!J26</f>
        <v>1917.414961350577</v>
      </c>
      <c r="I30" s="41">
        <f>[1]総括表!K26</f>
        <v>368.0643006547956</v>
      </c>
      <c r="J30" s="41">
        <f>[1]総括表!U26</f>
        <v>3768.0619999999999</v>
      </c>
      <c r="K30" s="41">
        <f>[1]総括表!V26</f>
        <v>1272.23</v>
      </c>
      <c r="L30" s="42">
        <f>[1]総括表!W26</f>
        <v>-341.30900000000003</v>
      </c>
      <c r="M30" s="41">
        <f>[1]総括表!X26</f>
        <v>2837.1410000000001</v>
      </c>
      <c r="N30" s="43">
        <v>18</v>
      </c>
    </row>
    <row r="31" spans="1:14" x14ac:dyDescent="0.15">
      <c r="A31" s="23">
        <v>19</v>
      </c>
      <c r="B31" s="44" t="s">
        <v>43</v>
      </c>
      <c r="C31" s="41">
        <f>[1]総括表!AB27</f>
        <v>44184.817487790002</v>
      </c>
      <c r="D31" s="41">
        <f>[1]総括表!D27</f>
        <v>31246.056755008609</v>
      </c>
      <c r="E31" s="41">
        <f>[1]総括表!E27</f>
        <v>27516.316755008607</v>
      </c>
      <c r="F31" s="41">
        <f>[1]総括表!F27</f>
        <v>3729.74</v>
      </c>
      <c r="G31" s="41">
        <f>[1]総括表!I27</f>
        <v>3179.2007327813976</v>
      </c>
      <c r="H31" s="41">
        <f>[1]総括表!J27</f>
        <v>4058.6171036641972</v>
      </c>
      <c r="I31" s="41">
        <f>[1]総括表!K27</f>
        <v>879.41637088279936</v>
      </c>
      <c r="J31" s="41">
        <f>[1]総括表!U27</f>
        <v>9759.56</v>
      </c>
      <c r="K31" s="41">
        <f>[1]総括表!V27</f>
        <v>1828.4870000000001</v>
      </c>
      <c r="L31" s="42">
        <f>[1]総括表!W27</f>
        <v>-505.47699999999998</v>
      </c>
      <c r="M31" s="41">
        <f>[1]総括表!X27</f>
        <v>8436.5499999999993</v>
      </c>
      <c r="N31" s="43">
        <v>19</v>
      </c>
    </row>
    <row r="32" spans="1:14" ht="12.75" thickBot="1" x14ac:dyDescent="0.2">
      <c r="A32" s="45">
        <v>20</v>
      </c>
      <c r="B32" s="46" t="s">
        <v>44</v>
      </c>
      <c r="C32" s="47">
        <f>[1]総括表!$AB$28</f>
        <v>15610.369041043217</v>
      </c>
      <c r="D32" s="48">
        <f>[1]総括表!D28</f>
        <v>9883.4787912767824</v>
      </c>
      <c r="E32" s="48">
        <f>[1]総括表!E28</f>
        <v>8702.8367912767826</v>
      </c>
      <c r="F32" s="48">
        <f>[1]総括表!F28</f>
        <v>1180.6420000000001</v>
      </c>
      <c r="G32" s="48">
        <f>[1]総括表!I28</f>
        <v>1066.2992497664336</v>
      </c>
      <c r="H32" s="48">
        <f>[1]総括表!J28</f>
        <v>1361.9963364588291</v>
      </c>
      <c r="I32" s="48">
        <f>[1]総括表!K28</f>
        <v>295.69708669239549</v>
      </c>
      <c r="J32" s="48">
        <f>[1]総括表!U28</f>
        <v>4660.5910000000003</v>
      </c>
      <c r="K32" s="48">
        <f>[1]総括表!V28</f>
        <v>1194.4570000000001</v>
      </c>
      <c r="L32" s="49">
        <f>[1]総括表!W28</f>
        <v>-210.73599999999999</v>
      </c>
      <c r="M32" s="48">
        <f>[1]総括表!X28</f>
        <v>3676.87</v>
      </c>
      <c r="N32" s="50">
        <v>20</v>
      </c>
    </row>
    <row r="33" spans="1:9" x14ac:dyDescent="0.15">
      <c r="A33" s="23" t="s">
        <v>45</v>
      </c>
      <c r="C33" s="41"/>
      <c r="G33" s="51"/>
      <c r="H33" s="51"/>
      <c r="I33" s="51"/>
    </row>
    <row r="34" spans="1:9" x14ac:dyDescent="0.15">
      <c r="A34" s="1" t="s">
        <v>46</v>
      </c>
      <c r="C34" s="41"/>
    </row>
    <row r="35" spans="1:9" x14ac:dyDescent="0.15">
      <c r="C35" s="41"/>
    </row>
    <row r="36" spans="1:9" x14ac:dyDescent="0.15">
      <c r="C36" s="41"/>
    </row>
    <row r="37" spans="1:9" x14ac:dyDescent="0.15">
      <c r="C37" s="41"/>
    </row>
    <row r="38" spans="1:9" x14ac:dyDescent="0.15">
      <c r="C38" s="41"/>
    </row>
  </sheetData>
  <mergeCells count="2">
    <mergeCell ref="D5:F5"/>
    <mergeCell ref="N5:N6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2019-01-11T00:26:50Z</dcterms:created>
  <dcterms:modified xsi:type="dcterms:W3CDTF">2019-01-11T00:26:57Z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