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6CCAE7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9\"/>
    </mc:Choice>
  </mc:AlternateContent>
  <bookViews>
    <workbookView xWindow="0" yWindow="0" windowWidth="28800" windowHeight="12120"/>
  </bookViews>
  <sheets>
    <sheet name="Sheet1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E17" i="1"/>
  <c r="D17" i="1"/>
  <c r="C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D15" i="1"/>
  <c r="C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<sst xmlns="http://schemas.openxmlformats.org/spreadsheetml/2006/main" count="57" uniqueCount="57">
  <si>
    <t>19-2　市　 町 　民　</t>
    <phoneticPr fontId="4"/>
  </si>
  <si>
    <t>経   済   計   算 （続き）</t>
    <phoneticPr fontId="4"/>
  </si>
  <si>
    <t xml:space="preserve">（2）経 済 活 動 別 市 町 </t>
    <rPh sb="3" eb="4">
      <t>キョウ</t>
    </rPh>
    <rPh sb="5" eb="6">
      <t>スミ</t>
    </rPh>
    <rPh sb="7" eb="8">
      <t>カツ</t>
    </rPh>
    <rPh sb="9" eb="10">
      <t>ドウ</t>
    </rPh>
    <rPh sb="11" eb="12">
      <t>ベツ</t>
    </rPh>
    <phoneticPr fontId="4"/>
  </si>
  <si>
    <t xml:space="preserve"> 内 総 生 産 （平成27年度）</t>
    <rPh sb="1" eb="2">
      <t>ナイ</t>
    </rPh>
    <rPh sb="3" eb="4">
      <t>ソウ</t>
    </rPh>
    <phoneticPr fontId="4"/>
  </si>
  <si>
    <t>（単位：百万円）</t>
    <rPh sb="4" eb="6">
      <t>ヒャクマン</t>
    </rPh>
    <phoneticPr fontId="4"/>
  </si>
  <si>
    <t>市町内総生産</t>
    <rPh sb="0" eb="1">
      <t>シ</t>
    </rPh>
    <rPh sb="1" eb="3">
      <t>チョウナイ</t>
    </rPh>
    <rPh sb="3" eb="6">
      <t>ソウセイサン</t>
    </rPh>
    <phoneticPr fontId="7"/>
  </si>
  <si>
    <t>農　業</t>
  </si>
  <si>
    <t>林　業</t>
  </si>
  <si>
    <t>水産業</t>
  </si>
  <si>
    <t>鉱　業</t>
  </si>
  <si>
    <t>製造業</t>
    <rPh sb="0" eb="3">
      <t>セイゾウギョウ</t>
    </rPh>
    <phoneticPr fontId="4"/>
  </si>
  <si>
    <t>電気・ガス・水道・
廃棄物処理業</t>
    <rPh sb="10" eb="13">
      <t>ハイキブツ</t>
    </rPh>
    <rPh sb="13" eb="15">
      <t>ショリ</t>
    </rPh>
    <rPh sb="15" eb="16">
      <t>ギョウ</t>
    </rPh>
    <phoneticPr fontId="7"/>
  </si>
  <si>
    <t>建設業</t>
    <rPh sb="0" eb="2">
      <t>ケンセツ</t>
    </rPh>
    <rPh sb="2" eb="3">
      <t>ギョウ</t>
    </rPh>
    <phoneticPr fontId="7"/>
  </si>
  <si>
    <t>卸売・
小売業</t>
  </si>
  <si>
    <t>運輸・郵便業</t>
    <rPh sb="3" eb="5">
      <t>ユウビン</t>
    </rPh>
    <phoneticPr fontId="7"/>
  </si>
  <si>
    <t>宿泊・飲食サービス業</t>
    <rPh sb="0" eb="2">
      <t>シュクハク</t>
    </rPh>
    <rPh sb="3" eb="5">
      <t>インショク</t>
    </rPh>
    <rPh sb="9" eb="10">
      <t>ギョウ</t>
    </rPh>
    <phoneticPr fontId="7"/>
  </si>
  <si>
    <t>情報通信業</t>
    <rPh sb="0" eb="2">
      <t>ジョウホウ</t>
    </rPh>
    <phoneticPr fontId="7"/>
  </si>
  <si>
    <t>金融・保険業</t>
    <phoneticPr fontId="7"/>
  </si>
  <si>
    <t>不動産業</t>
    <phoneticPr fontId="7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</si>
  <si>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7"/>
  </si>
  <si>
    <t>公務</t>
    <rPh sb="0" eb="2">
      <t>コウム</t>
    </rPh>
    <phoneticPr fontId="7"/>
  </si>
  <si>
    <t>教育</t>
    <rPh sb="0" eb="2">
      <t>キョウイク</t>
    </rPh>
    <phoneticPr fontId="7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</si>
  <si>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4"/>
  </si>
  <si>
    <t>その他の
サービス</t>
    <rPh sb="2" eb="3">
      <t>タ</t>
    </rPh>
    <phoneticPr fontId="4"/>
  </si>
  <si>
    <t>輸入税に課せられる税・関税</t>
    <rPh sb="0" eb="3">
      <t>ユニュウゼイ</t>
    </rPh>
    <rPh sb="4" eb="5">
      <t>カ</t>
    </rPh>
    <rPh sb="9" eb="10">
      <t>ゼイ</t>
    </rPh>
    <rPh sb="11" eb="13">
      <t>カンゼイ</t>
    </rPh>
    <phoneticPr fontId="7"/>
  </si>
  <si>
    <t>（控除）</t>
    <rPh sb="1" eb="3">
      <t>コウジョ</t>
    </rPh>
    <phoneticPr fontId="7"/>
  </si>
  <si>
    <t>市町</t>
    <rPh sb="0" eb="2">
      <t>シチョウ</t>
    </rPh>
    <phoneticPr fontId="4"/>
  </si>
  <si>
    <t>市　　　町　</t>
    <phoneticPr fontId="4"/>
  </si>
  <si>
    <t>総資本形成に係る消費税</t>
    <rPh sb="0" eb="1">
      <t>ソウ</t>
    </rPh>
    <rPh sb="1" eb="3">
      <t>シホン</t>
    </rPh>
    <rPh sb="3" eb="5">
      <t>ケイセイ</t>
    </rPh>
    <rPh sb="6" eb="7">
      <t>カカ</t>
    </rPh>
    <rPh sb="8" eb="11">
      <t>ショウヒゼイ</t>
    </rPh>
    <phoneticPr fontId="7"/>
  </si>
  <si>
    <t>　県　　　計</t>
  </si>
  <si>
    <t>県 計</t>
    <rPh sb="0" eb="1">
      <t>ケン</t>
    </rPh>
    <phoneticPr fontId="4"/>
  </si>
  <si>
    <t>　市　　　計</t>
  </si>
  <si>
    <t>市 計</t>
    <rPh sb="0" eb="1">
      <t>シ</t>
    </rPh>
    <phoneticPr fontId="4"/>
  </si>
  <si>
    <t>　郡　　　計</t>
  </si>
  <si>
    <t>郡 計</t>
    <rPh sb="0" eb="1">
      <t>グン</t>
    </rPh>
    <phoneticPr fontId="4"/>
  </si>
  <si>
    <t>佐賀市</t>
    <rPh sb="0" eb="3">
      <t>サガシ</t>
    </rPh>
    <phoneticPr fontId="12"/>
  </si>
  <si>
    <t>唐津市</t>
    <rPh sb="0" eb="3">
      <t>カラツシ</t>
    </rPh>
    <phoneticPr fontId="12"/>
  </si>
  <si>
    <t>鳥栖市</t>
    <rPh sb="0" eb="3">
      <t>トスシ</t>
    </rPh>
    <phoneticPr fontId="12"/>
  </si>
  <si>
    <t>多久市</t>
    <rPh sb="0" eb="3">
      <t>タクシ</t>
    </rPh>
    <phoneticPr fontId="12"/>
  </si>
  <si>
    <t>伊万里市</t>
    <rPh sb="0" eb="4">
      <t>イマリシ</t>
    </rPh>
    <phoneticPr fontId="12"/>
  </si>
  <si>
    <t>武雄市</t>
    <rPh sb="0" eb="3">
      <t>タケオシ</t>
    </rPh>
    <phoneticPr fontId="12"/>
  </si>
  <si>
    <t>鹿島市</t>
    <rPh sb="0" eb="3">
      <t>カシマシ</t>
    </rPh>
    <phoneticPr fontId="12"/>
  </si>
  <si>
    <t>小 城 市</t>
    <rPh sb="0" eb="1">
      <t>ショウ</t>
    </rPh>
    <rPh sb="2" eb="3">
      <t>シロ</t>
    </rPh>
    <rPh sb="4" eb="5">
      <t>シ</t>
    </rPh>
    <phoneticPr fontId="12"/>
  </si>
  <si>
    <t>嬉 野 市</t>
    <rPh sb="0" eb="1">
      <t>ウレシ</t>
    </rPh>
    <rPh sb="2" eb="3">
      <t>ノ</t>
    </rPh>
    <rPh sb="4" eb="5">
      <t>シ</t>
    </rPh>
    <phoneticPr fontId="12"/>
  </si>
  <si>
    <t>神埼市</t>
    <rPh sb="0" eb="2">
      <t>カンザキ</t>
    </rPh>
    <rPh sb="2" eb="3">
      <t>シ</t>
    </rPh>
    <phoneticPr fontId="12"/>
  </si>
  <si>
    <t>吉野ヶ里町</t>
    <rPh sb="0" eb="4">
      <t>ヨシノガリ</t>
    </rPh>
    <rPh sb="4" eb="5">
      <t>チョウ</t>
    </rPh>
    <phoneticPr fontId="12"/>
  </si>
  <si>
    <t>基山町</t>
    <rPh sb="0" eb="3">
      <t>キヤマチョウ</t>
    </rPh>
    <phoneticPr fontId="12"/>
  </si>
  <si>
    <t>上峰町</t>
    <rPh sb="0" eb="1">
      <t>カミ</t>
    </rPh>
    <rPh sb="1" eb="2">
      <t>ミネ</t>
    </rPh>
    <rPh sb="2" eb="3">
      <t>チョウ</t>
    </rPh>
    <phoneticPr fontId="12"/>
  </si>
  <si>
    <t>みやき町</t>
    <rPh sb="3" eb="4">
      <t>チョウ</t>
    </rPh>
    <phoneticPr fontId="12"/>
  </si>
  <si>
    <t>玄海町</t>
    <rPh sb="0" eb="2">
      <t>ゲンカイ</t>
    </rPh>
    <rPh sb="2" eb="3">
      <t>チョウ</t>
    </rPh>
    <phoneticPr fontId="12"/>
  </si>
  <si>
    <t>有田町</t>
    <rPh sb="0" eb="3">
      <t>アリタチョウ</t>
    </rPh>
    <phoneticPr fontId="12"/>
  </si>
  <si>
    <t>大町町</t>
    <rPh sb="0" eb="2">
      <t>オオマチ</t>
    </rPh>
    <rPh sb="2" eb="3">
      <t>マチ</t>
    </rPh>
    <phoneticPr fontId="12"/>
  </si>
  <si>
    <t>江北町</t>
    <rPh sb="0" eb="2">
      <t>コウホク</t>
    </rPh>
    <rPh sb="2" eb="3">
      <t>チョウ</t>
    </rPh>
    <phoneticPr fontId="12"/>
  </si>
  <si>
    <t>白石町</t>
    <rPh sb="0" eb="2">
      <t>シロイシ</t>
    </rPh>
    <rPh sb="2" eb="3">
      <t>チョウ</t>
    </rPh>
    <phoneticPr fontId="12"/>
  </si>
  <si>
    <t>太良町</t>
    <rPh sb="0" eb="3">
      <t>タラチョウ</t>
    </rPh>
    <phoneticPr fontId="12"/>
  </si>
  <si>
    <t>資料：県統計分析課「平成27年度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4"/>
  </si>
  <si>
    <t>（注）19-2(1)表注を参照</t>
    <rPh sb="1" eb="2">
      <t>チュウ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</si>
</sst>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\ ###"/>
    <numFmt numFmtId="177" formatCode="#\ ###\ ###\ ###;[Red]&quot;△&quot;#\ ###\ ###\ ###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trike/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2" borderId="0" xfId="1" applyFont="1" applyFill="1"/>
    <xf numFmtId="0" fontId="1" fillId="2" borderId="0" xfId="1" applyFont="1" applyFill="1" applyAlignment="1">
      <alignment horizontal="centerContinuous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1" fillId="2" borderId="0" xfId="1" applyFont="1" applyFill="1" applyAlignment="1"/>
    <xf numFmtId="0" fontId="1" fillId="2" borderId="0" xfId="1" applyFont="1" applyFill="1" applyAlignment="1">
      <alignment horizontal="right"/>
    </xf>
    <xf numFmtId="0" fontId="1" fillId="2" borderId="0" xfId="1" applyFont="1" applyFill="1" applyAlignment="1">
      <alignment horizontal="left"/>
    </xf>
    <xf numFmtId="0" fontId="5" fillId="2" borderId="0" xfId="1" applyFont="1" applyFill="1"/>
    <xf numFmtId="176" fontId="1" fillId="2" borderId="0" xfId="1" applyNumberFormat="1" applyFont="1" applyFill="1"/>
    <xf numFmtId="0" fontId="6" fillId="2" borderId="1" xfId="1" applyFont="1" applyFill="1" applyBorder="1" applyAlignment="1">
      <alignment horizontal="centerContinuous"/>
    </xf>
    <xf numFmtId="0" fontId="6" fillId="2" borderId="2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Continuous" vertical="top"/>
    </xf>
    <xf numFmtId="0" fontId="6" fillId="2" borderId="8" xfId="1" applyFont="1" applyFill="1" applyBorder="1" applyAlignment="1">
      <alignment horizontal="centerContinuous" vertical="top"/>
    </xf>
    <xf numFmtId="0" fontId="6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Continuous" vertical="top"/>
    </xf>
    <xf numFmtId="0" fontId="6" fillId="2" borderId="13" xfId="1" applyFont="1" applyFill="1" applyBorder="1" applyAlignment="1">
      <alignment horizontal="centerContinuous" vertical="top"/>
    </xf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distributed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10" fillId="2" borderId="0" xfId="1" applyFont="1" applyFill="1"/>
    <xf numFmtId="0" fontId="10" fillId="2" borderId="13" xfId="1" applyFont="1" applyFill="1" applyBorder="1"/>
    <xf numFmtId="176" fontId="10" fillId="2" borderId="0" xfId="1" applyNumberFormat="1" applyFont="1" applyFill="1" applyAlignment="1">
      <alignment horizontal="right"/>
    </xf>
    <xf numFmtId="0" fontId="10" fillId="2" borderId="14" xfId="1" applyFont="1" applyFill="1" applyBorder="1" applyAlignment="1">
      <alignment horizontal="center"/>
    </xf>
    <xf numFmtId="0" fontId="11" fillId="2" borderId="0" xfId="1" applyFont="1" applyFill="1"/>
    <xf numFmtId="0" fontId="6" fillId="2" borderId="0" xfId="1" applyFont="1" applyFill="1"/>
    <xf numFmtId="0" fontId="6" fillId="2" borderId="13" xfId="1" applyFont="1" applyFill="1" applyBorder="1"/>
    <xf numFmtId="176" fontId="6" fillId="2" borderId="0" xfId="1" applyNumberFormat="1" applyFont="1" applyFill="1" applyAlignment="1">
      <alignment horizontal="right"/>
    </xf>
    <xf numFmtId="0" fontId="6" fillId="2" borderId="14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distributed"/>
    </xf>
    <xf numFmtId="0" fontId="6" fillId="2" borderId="0" xfId="1" applyNumberFormat="1" applyFont="1" applyFill="1" applyAlignment="1">
      <alignment horizontal="right"/>
    </xf>
    <xf numFmtId="177" fontId="6" fillId="2" borderId="0" xfId="1" applyNumberFormat="1" applyFont="1" applyFill="1" applyAlignment="1">
      <alignment horizontal="right"/>
    </xf>
    <xf numFmtId="1" fontId="6" fillId="2" borderId="0" xfId="1" quotePrefix="1" applyNumberFormat="1" applyFont="1" applyFill="1" applyAlignment="1">
      <alignment horizontal="right"/>
    </xf>
    <xf numFmtId="0" fontId="6" fillId="2" borderId="15" xfId="1" applyFont="1" applyFill="1" applyBorder="1"/>
    <xf numFmtId="0" fontId="6" fillId="2" borderId="16" xfId="1" applyFont="1" applyFill="1" applyBorder="1" applyAlignment="1">
      <alignment horizontal="distributed"/>
    </xf>
    <xf numFmtId="176" fontId="6" fillId="2" borderId="15" xfId="1" applyNumberFormat="1" applyFont="1" applyFill="1" applyBorder="1" applyAlignment="1">
      <alignment horizontal="right"/>
    </xf>
    <xf numFmtId="0" fontId="6" fillId="2" borderId="17" xfId="1" applyFont="1" applyFill="1" applyBorder="1" applyAlignment="1">
      <alignment horizontal="center"/>
    </xf>
  </cellXfs>
  <cellStyles count="2">
    <cellStyle name="標準" xfId="0" builtinId="0"/>
    <cellStyle name="標準_189-190 県（市町村）民経済計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350400&#32113;&#35336;&#20998;&#26512;&#35506;\02%20&#21152;&#24037;&#20998;&#26512;&#25285;&#24403;\03%20&#24066;&#30010;&#27665;&#32076;&#28168;&#35336;&#31639;\&#65320;&#65298;&#65303;&#24180;&#24230;&#24066;&#30010;&#27665;\270000_&#24066;&#30010;&#27665;_&#20844;&#34920;&#36039;&#26009;\&#28310;&#20633;&#29992;\&#12304;&#12522;&#12531;&#12463;&#20184;&#12305;H27toukeihyouseisanc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県計"/>
      <sheetName val="佐賀市"/>
      <sheetName val="唐津市"/>
      <sheetName val="鳥栖市"/>
      <sheetName val="多久市"/>
      <sheetName val="伊万里市"/>
      <sheetName val="武雄市"/>
      <sheetName val="鹿島市"/>
      <sheetName val="小城市"/>
      <sheetName val="嬉野市"/>
      <sheetName val="神埼市"/>
    </sheetNames>
    <sheetDataSet>
      <sheetData sheetId="0">
        <row r="5">
          <cell r="D5">
            <v>64339.569033029962</v>
          </cell>
          <cell r="E5">
            <v>1967.1840802833929</v>
          </cell>
          <cell r="F5">
            <v>14672.55225409475</v>
          </cell>
          <cell r="G5">
            <v>1554.3295822414057</v>
          </cell>
          <cell r="H5">
            <v>663830.35829448898</v>
          </cell>
          <cell r="I5">
            <v>66571.651901697231</v>
          </cell>
          <cell r="J5">
            <v>166140.16174656691</v>
          </cell>
          <cell r="K5">
            <v>226913.44379356096</v>
          </cell>
          <cell r="L5">
            <v>136896.12942194359</v>
          </cell>
          <cell r="M5">
            <v>64085.993863462027</v>
          </cell>
          <cell r="N5">
            <v>82078.174639021658</v>
          </cell>
          <cell r="O5">
            <v>110105.05198527222</v>
          </cell>
          <cell r="P5">
            <v>287586.21226557961</v>
          </cell>
          <cell r="Q5">
            <v>130863.82903538765</v>
          </cell>
          <cell r="R5">
            <v>161840.26730183541</v>
          </cell>
          <cell r="S5">
            <v>158142.54227003449</v>
          </cell>
          <cell r="T5">
            <v>273472.55813489959</v>
          </cell>
          <cell r="U5">
            <v>119737.8183372971</v>
          </cell>
          <cell r="W5">
            <v>45472.636261832602</v>
          </cell>
          <cell r="X5">
            <v>20663.362916693772</v>
          </cell>
          <cell r="Y5">
            <v>2755607.1012858357</v>
          </cell>
        </row>
        <row r="6">
          <cell r="D6">
            <v>9063.5723531117274</v>
          </cell>
          <cell r="E6">
            <v>382.3376913634001</v>
          </cell>
          <cell r="F6">
            <v>8317.8315333360933</v>
          </cell>
          <cell r="G6" t="str">
            <v>-</v>
          </cell>
          <cell r="H6">
            <v>94365.980117836341</v>
          </cell>
          <cell r="I6">
            <v>20956.107405705639</v>
          </cell>
          <cell r="J6">
            <v>45244.415281689384</v>
          </cell>
          <cell r="K6">
            <v>78897.489816829097</v>
          </cell>
          <cell r="L6">
            <v>29223.994986992984</v>
          </cell>
          <cell r="M6">
            <v>22736.553747697519</v>
          </cell>
          <cell r="N6">
            <v>36720.747540784032</v>
          </cell>
          <cell r="O6">
            <v>65847.876099261324</v>
          </cell>
          <cell r="P6">
            <v>93102.388329020585</v>
          </cell>
          <cell r="Q6">
            <v>57348.740021393773</v>
          </cell>
          <cell r="R6">
            <v>73949.876423720852</v>
          </cell>
          <cell r="S6">
            <v>65915.281529951899</v>
          </cell>
          <cell r="T6">
            <v>85576.806102536299</v>
          </cell>
          <cell r="U6">
            <v>45239.487380296196</v>
          </cell>
          <cell r="W6">
            <v>13869.089931195296</v>
          </cell>
          <cell r="X6">
            <v>6302.2965486849089</v>
          </cell>
          <cell r="Y6">
            <v>840456.27974403766</v>
          </cell>
        </row>
        <row r="7">
          <cell r="D7">
            <v>12978.475824056659</v>
          </cell>
          <cell r="E7">
            <v>553.77300051398447</v>
          </cell>
          <cell r="F7">
            <v>2040.7777773434775</v>
          </cell>
          <cell r="G7">
            <v>969.36683623657564</v>
          </cell>
          <cell r="H7">
            <v>77166.145243092353</v>
          </cell>
          <cell r="I7">
            <v>8914.1138503232032</v>
          </cell>
          <cell r="J7">
            <v>22444.713893688313</v>
          </cell>
          <cell r="K7">
            <v>25861.408363111965</v>
          </cell>
          <cell r="L7">
            <v>13710.691861203421</v>
          </cell>
          <cell r="M7">
            <v>10242.003374271882</v>
          </cell>
          <cell r="N7">
            <v>9742.4535742671796</v>
          </cell>
          <cell r="O7">
            <v>10734.02971688698</v>
          </cell>
          <cell r="P7">
            <v>35176.893131049947</v>
          </cell>
          <cell r="Q7">
            <v>14521.067570024135</v>
          </cell>
          <cell r="R7">
            <v>18187.590742335786</v>
          </cell>
          <cell r="S7">
            <v>18489.461926552278</v>
          </cell>
          <cell r="T7">
            <v>40459.054022403136</v>
          </cell>
          <cell r="U7">
            <v>14686.633582913531</v>
          </cell>
          <cell r="W7">
            <v>5609.628202491006</v>
          </cell>
          <cell r="X7">
            <v>2549.0887026729147</v>
          </cell>
          <cell r="Y7">
            <v>339939.19379009289</v>
          </cell>
        </row>
        <row r="8">
          <cell r="D8">
            <v>771.51874443112877</v>
          </cell>
          <cell r="E8">
            <v>35.877043052645952</v>
          </cell>
          <cell r="F8" t="str">
            <v>-</v>
          </cell>
          <cell r="G8" t="str">
            <v>-</v>
          </cell>
          <cell r="H8">
            <v>149286.0525961305</v>
          </cell>
          <cell r="I8">
            <v>7609.1040165206032</v>
          </cell>
          <cell r="J8">
            <v>14754.202881095636</v>
          </cell>
          <cell r="K8">
            <v>40453.853156367528</v>
          </cell>
          <cell r="L8">
            <v>30975.377906619429</v>
          </cell>
          <cell r="M8">
            <v>5673.2589655324982</v>
          </cell>
          <cell r="N8">
            <v>5549.5355557604844</v>
          </cell>
          <cell r="O8">
            <v>5022.5013811992767</v>
          </cell>
          <cell r="P8">
            <v>29210.041616080482</v>
          </cell>
          <cell r="Q8">
            <v>17437.05755233013</v>
          </cell>
          <cell r="R8">
            <v>9006.4575859224187</v>
          </cell>
          <cell r="S8">
            <v>12629.21009510668</v>
          </cell>
          <cell r="T8">
            <v>22371.446946577256</v>
          </cell>
          <cell r="U8">
            <v>10857.409419318068</v>
          </cell>
          <cell r="W8">
            <v>6021.996988751449</v>
          </cell>
          <cell r="X8">
            <v>2736.4744930403863</v>
          </cell>
          <cell r="Y8">
            <v>364928.42795775586</v>
          </cell>
        </row>
        <row r="9">
          <cell r="D9">
            <v>1721.8192914707047</v>
          </cell>
          <cell r="E9">
            <v>79.363363895159495</v>
          </cell>
          <cell r="G9" t="str">
            <v>-</v>
          </cell>
          <cell r="H9">
            <v>11693.682070179908</v>
          </cell>
          <cell r="I9">
            <v>1660.7256961278242</v>
          </cell>
          <cell r="J9">
            <v>2652.6865766500896</v>
          </cell>
          <cell r="K9">
            <v>4320.022127350062</v>
          </cell>
          <cell r="L9">
            <v>6146.3750050096123</v>
          </cell>
          <cell r="M9">
            <v>626.15593917520528</v>
          </cell>
          <cell r="N9">
            <v>1597.7067438590188</v>
          </cell>
          <cell r="O9">
            <v>1031.9775482720891</v>
          </cell>
          <cell r="P9">
            <v>6272.1074570440487</v>
          </cell>
          <cell r="Q9">
            <v>761.65513302544718</v>
          </cell>
          <cell r="R9">
            <v>2378.3527497586638</v>
          </cell>
          <cell r="S9">
            <v>2921.1770622381823</v>
          </cell>
          <cell r="T9">
            <v>5477.1207841824953</v>
          </cell>
          <cell r="U9">
            <v>2736.4321351024537</v>
          </cell>
          <cell r="W9">
            <v>867.18593577789272</v>
          </cell>
          <cell r="X9">
            <v>394.06067429329073</v>
          </cell>
          <cell r="Y9">
            <v>52550.806797416582</v>
          </cell>
        </row>
        <row r="10">
          <cell r="D10">
            <v>4770.484011416348</v>
          </cell>
          <cell r="E10">
            <v>199.00117868051552</v>
          </cell>
          <cell r="F10">
            <v>84.621383395060946</v>
          </cell>
          <cell r="G10">
            <v>217.27187708750833</v>
          </cell>
          <cell r="H10">
            <v>87989.601291973988</v>
          </cell>
          <cell r="I10">
            <v>4301.2968884185921</v>
          </cell>
          <cell r="J10">
            <v>13828.856797195462</v>
          </cell>
          <cell r="K10">
            <v>13403.140428614508</v>
          </cell>
          <cell r="L10">
            <v>7240.246262166238</v>
          </cell>
          <cell r="M10">
            <v>3494.8593916654222</v>
          </cell>
          <cell r="N10">
            <v>5061.8053605427685</v>
          </cell>
          <cell r="O10">
            <v>5547.5061108532827</v>
          </cell>
          <cell r="P10">
            <v>16211.154851183448</v>
          </cell>
          <cell r="Q10">
            <v>6292.7715716439461</v>
          </cell>
          <cell r="R10">
            <v>7170.9940173764344</v>
          </cell>
          <cell r="S10">
            <v>9634.1556808550777</v>
          </cell>
          <cell r="T10">
            <v>18752.03778202242</v>
          </cell>
          <cell r="U10">
            <v>8278.7880055759506</v>
          </cell>
          <cell r="W10">
            <v>3538.1461304403565</v>
          </cell>
          <cell r="X10">
            <v>1607.7800531426328</v>
          </cell>
          <cell r="Y10">
            <v>214408.95896796469</v>
          </cell>
        </row>
        <row r="11">
          <cell r="D11">
            <v>2396.2496663146289</v>
          </cell>
          <cell r="E11">
            <v>144.6721247478244</v>
          </cell>
          <cell r="G11">
            <v>33.426442628847433</v>
          </cell>
          <cell r="H11">
            <v>32416.355797988042</v>
          </cell>
          <cell r="I11">
            <v>3938.8695756505713</v>
          </cell>
          <cell r="J11">
            <v>14922.283709538311</v>
          </cell>
          <cell r="K11">
            <v>12311.66102275177</v>
          </cell>
          <cell r="L11">
            <v>9445.0376617652182</v>
          </cell>
          <cell r="M11">
            <v>5423.7289133538679</v>
          </cell>
          <cell r="N11">
            <v>4703.362419929781</v>
          </cell>
          <cell r="O11">
            <v>4987.80371636581</v>
          </cell>
          <cell r="P11">
            <v>19307.769390127585</v>
          </cell>
          <cell r="Q11">
            <v>9079.1708493972274</v>
          </cell>
          <cell r="R11">
            <v>8162.342148004519</v>
          </cell>
          <cell r="S11">
            <v>6062.1602222155334</v>
          </cell>
          <cell r="T11">
            <v>16827.922728035348</v>
          </cell>
          <cell r="U11">
            <v>8319.1208200020337</v>
          </cell>
          <cell r="W11">
            <v>2639.0112246747508</v>
          </cell>
          <cell r="X11">
            <v>1199.2013474365735</v>
          </cell>
          <cell r="Y11">
            <v>159922.06893864617</v>
          </cell>
        </row>
        <row r="12">
          <cell r="D12">
            <v>3823.8148195829813</v>
          </cell>
          <cell r="E12">
            <v>73.657874237015875</v>
          </cell>
          <cell r="F12">
            <v>1103.0922368279564</v>
          </cell>
          <cell r="G12" t="str">
            <v>-</v>
          </cell>
          <cell r="H12">
            <v>19895.992263096097</v>
          </cell>
          <cell r="I12">
            <v>1988.4576693274059</v>
          </cell>
          <cell r="J12">
            <v>4679.6660014915078</v>
          </cell>
          <cell r="K12">
            <v>7196.6827910989687</v>
          </cell>
          <cell r="L12">
            <v>2151.3623558063618</v>
          </cell>
          <cell r="M12">
            <v>2026.0554268911915</v>
          </cell>
          <cell r="N12">
            <v>2029.382809584376</v>
          </cell>
          <cell r="O12">
            <v>3552.9441813818039</v>
          </cell>
          <cell r="P12">
            <v>9449.1189484987408</v>
          </cell>
          <cell r="Q12">
            <v>2905.1876020261225</v>
          </cell>
          <cell r="R12">
            <v>3836.879029604564</v>
          </cell>
          <cell r="S12">
            <v>3927.2284474166568</v>
          </cell>
          <cell r="T12">
            <v>9045.1526817870235</v>
          </cell>
          <cell r="U12">
            <v>4940.6902864092726</v>
          </cell>
          <cell r="W12">
            <v>1375.8591535164758</v>
          </cell>
          <cell r="X12">
            <v>625.20846268217383</v>
          </cell>
          <cell r="Y12">
            <v>83376.016115902356</v>
          </cell>
        </row>
        <row r="13">
          <cell r="D13">
            <v>2858.2356899663091</v>
          </cell>
          <cell r="E13">
            <v>31.067633528337698</v>
          </cell>
          <cell r="F13">
            <v>1009.9599924273338</v>
          </cell>
          <cell r="G13" t="str">
            <v>-</v>
          </cell>
          <cell r="H13">
            <v>12433.237304261524</v>
          </cell>
          <cell r="I13">
            <v>2866.9341151404137</v>
          </cell>
          <cell r="J13">
            <v>9017.7555125939907</v>
          </cell>
          <cell r="K13">
            <v>9097.8043689407477</v>
          </cell>
          <cell r="L13">
            <v>7022.7154513707274</v>
          </cell>
          <cell r="M13">
            <v>1443.3699830873938</v>
          </cell>
          <cell r="N13">
            <v>2341.9203686053147</v>
          </cell>
          <cell r="O13">
            <v>2132.6896005937479</v>
          </cell>
          <cell r="P13">
            <v>15476.217735043545</v>
          </cell>
          <cell r="Q13">
            <v>5237.3001768576651</v>
          </cell>
          <cell r="R13">
            <v>4935.2870061786607</v>
          </cell>
          <cell r="S13">
            <v>5188.6000198690163</v>
          </cell>
          <cell r="T13">
            <v>11347.432079394644</v>
          </cell>
          <cell r="U13">
            <v>5097.5202739020078</v>
          </cell>
          <cell r="W13">
            <v>1624.1818056673299</v>
          </cell>
          <cell r="X13">
            <v>738.04953598796442</v>
          </cell>
          <cell r="Y13">
            <v>98424.179581440752</v>
          </cell>
        </row>
        <row r="14">
          <cell r="D14">
            <v>2008.6937335919115</v>
          </cell>
          <cell r="E14">
            <v>110.69534498468542</v>
          </cell>
          <cell r="F14">
            <v>26.543435950218655</v>
          </cell>
          <cell r="G14" t="str">
            <v>-</v>
          </cell>
          <cell r="H14">
            <v>9248.0660546899944</v>
          </cell>
          <cell r="I14">
            <v>1887.2088972688732</v>
          </cell>
          <cell r="J14">
            <v>8096.6697696805504</v>
          </cell>
          <cell r="K14">
            <v>2986.3968813249039</v>
          </cell>
          <cell r="L14">
            <v>2629.208049586035</v>
          </cell>
          <cell r="M14">
            <v>5074.3187985011018</v>
          </cell>
          <cell r="N14">
            <v>2318.1253214141743</v>
          </cell>
          <cell r="O14">
            <v>1309.4476401660293</v>
          </cell>
          <cell r="P14">
            <v>7729.0861193310375</v>
          </cell>
          <cell r="Q14">
            <v>1459.381937459412</v>
          </cell>
          <cell r="R14">
            <v>2405.2274718182166</v>
          </cell>
          <cell r="S14">
            <v>5570.0206850772583</v>
          </cell>
          <cell r="T14">
            <v>13643.450509731296</v>
          </cell>
          <cell r="U14">
            <v>2514.3458007496865</v>
          </cell>
          <cell r="W14">
            <v>1149.2537973387737</v>
          </cell>
          <cell r="X14">
            <v>522.23601378774492</v>
          </cell>
          <cell r="Y14">
            <v>69643.904234876405</v>
          </cell>
        </row>
        <row r="15">
          <cell r="D15">
            <v>2166.4883410944212</v>
          </cell>
          <cell r="E15">
            <v>109.06825544568193</v>
          </cell>
          <cell r="F15">
            <v>106.49559639190721</v>
          </cell>
          <cell r="G15">
            <v>133.70577051538973</v>
          </cell>
          <cell r="H15">
            <v>40654.488504923902</v>
          </cell>
          <cell r="I15">
            <v>2318.4736825864611</v>
          </cell>
          <cell r="J15">
            <v>6759.1247333345182</v>
          </cell>
          <cell r="K15">
            <v>4675.8038608194929</v>
          </cell>
          <cell r="L15">
            <v>5958.9777033088094</v>
          </cell>
          <cell r="M15">
            <v>1024.2209890337583</v>
          </cell>
          <cell r="N15">
            <v>2041.6664775307513</v>
          </cell>
          <cell r="O15">
            <v>1609.6470888086908</v>
          </cell>
          <cell r="P15">
            <v>9831.7741370229287</v>
          </cell>
          <cell r="Q15">
            <v>1800.6467171748184</v>
          </cell>
          <cell r="R15">
            <v>3501.3329389373534</v>
          </cell>
          <cell r="S15">
            <v>6394.7594220562578</v>
          </cell>
          <cell r="T15">
            <v>6256.3405057192267</v>
          </cell>
          <cell r="U15">
            <v>2751.1066934070491</v>
          </cell>
          <cell r="W15">
            <v>1633.4414276407904</v>
          </cell>
          <cell r="X15">
            <v>742.25722978005717</v>
          </cell>
          <cell r="Y15">
            <v>98985.305615972131</v>
          </cell>
        </row>
        <row r="16">
          <cell r="D16">
            <v>963.35696516631685</v>
          </cell>
          <cell r="E16">
            <v>27.100252626946663</v>
          </cell>
          <cell r="F16" t="str">
            <v>-</v>
          </cell>
          <cell r="G16" t="str">
            <v>-</v>
          </cell>
          <cell r="H16">
            <v>23839.938404277014</v>
          </cell>
          <cell r="I16">
            <v>1320.2461222300399</v>
          </cell>
          <cell r="J16">
            <v>4164.1569707970693</v>
          </cell>
          <cell r="K16">
            <v>1894.6479910138496</v>
          </cell>
          <cell r="L16">
            <v>3153.6006865306458</v>
          </cell>
          <cell r="M16">
            <v>1136.7031107518144</v>
          </cell>
          <cell r="N16">
            <v>676.52855330183093</v>
          </cell>
          <cell r="O16">
            <v>449.83234789492622</v>
          </cell>
          <cell r="P16">
            <v>6030.0750363912957</v>
          </cell>
          <cell r="Q16">
            <v>1501.0414509252651</v>
          </cell>
          <cell r="R16">
            <v>13916.686764453898</v>
          </cell>
          <cell r="S16">
            <v>1604.8673641945918</v>
          </cell>
          <cell r="T16">
            <v>6582.5700480070809</v>
          </cell>
          <cell r="U16">
            <v>1108.7616906130593</v>
          </cell>
          <cell r="W16">
            <v>1138.483882747041</v>
          </cell>
          <cell r="X16">
            <v>517.34202320164025</v>
          </cell>
          <cell r="Y16">
            <v>68991.255618721058</v>
          </cell>
        </row>
        <row r="17">
          <cell r="D17">
            <v>182.92452734655896</v>
          </cell>
          <cell r="E17">
            <v>25.85961828979946</v>
          </cell>
          <cell r="F17" t="str">
            <v>-</v>
          </cell>
          <cell r="G17" t="str">
            <v>-</v>
          </cell>
          <cell r="H17">
            <v>20558.053444413577</v>
          </cell>
          <cell r="I17">
            <v>1233.1515980456518</v>
          </cell>
          <cell r="J17">
            <v>1810.3544365167338</v>
          </cell>
          <cell r="K17">
            <v>5901.5369399973033</v>
          </cell>
          <cell r="L17">
            <v>4630.7082706020446</v>
          </cell>
          <cell r="M17">
            <v>628.87024805386909</v>
          </cell>
          <cell r="N17">
            <v>912.94732440237226</v>
          </cell>
          <cell r="O17">
            <v>733.25677174959844</v>
          </cell>
          <cell r="P17">
            <v>5962.3420816562402</v>
          </cell>
          <cell r="Q17">
            <v>1786.4736717173885</v>
          </cell>
          <cell r="R17">
            <v>1438.9267355364029</v>
          </cell>
          <cell r="S17">
            <v>3421.3915264447924</v>
          </cell>
          <cell r="T17">
            <v>3932.2926907338178</v>
          </cell>
          <cell r="U17">
            <v>1579.8611773438809</v>
          </cell>
          <cell r="W17">
            <v>911.50080228102809</v>
          </cell>
          <cell r="X17">
            <v>414.19793143155147</v>
          </cell>
          <cell r="Y17">
            <v>55236.253933699511</v>
          </cell>
        </row>
        <row r="18">
          <cell r="D18">
            <v>380.92562892231081</v>
          </cell>
          <cell r="E18">
            <v>1.7080277450130303</v>
          </cell>
          <cell r="F18" t="str">
            <v>-</v>
          </cell>
          <cell r="G18" t="str">
            <v>-</v>
          </cell>
          <cell r="H18">
            <v>22196.173754892741</v>
          </cell>
          <cell r="I18">
            <v>771.68552774300008</v>
          </cell>
          <cell r="J18">
            <v>1357.7310409644047</v>
          </cell>
          <cell r="K18">
            <v>2034.6328503419193</v>
          </cell>
          <cell r="L18">
            <v>3876.6721518769004</v>
          </cell>
          <cell r="M18">
            <v>441.49593754494668</v>
          </cell>
          <cell r="N18">
            <v>392.62356217089189</v>
          </cell>
          <cell r="O18">
            <v>1253.4781638614829</v>
          </cell>
          <cell r="P18">
            <v>3269.2926754574605</v>
          </cell>
          <cell r="Q18">
            <v>1509.5839389150608</v>
          </cell>
          <cell r="R18">
            <v>928.75784649396076</v>
          </cell>
          <cell r="S18">
            <v>984.24446118992159</v>
          </cell>
          <cell r="T18">
            <v>2622.5892972999141</v>
          </cell>
          <cell r="U18">
            <v>1367.6416246892077</v>
          </cell>
          <cell r="W18">
            <v>722.50788703799026</v>
          </cell>
          <cell r="X18">
            <v>328.31706950253488</v>
          </cell>
          <cell r="Y18">
            <v>43783.427307644582</v>
          </cell>
        </row>
        <row r="19">
          <cell r="D19">
            <v>1177.29244033947</v>
          </cell>
          <cell r="E19">
            <v>9.8806161958348735</v>
          </cell>
          <cell r="F19" t="str">
            <v>-</v>
          </cell>
          <cell r="G19" t="str">
            <v>-</v>
          </cell>
          <cell r="H19">
            <v>17196.731612210191</v>
          </cell>
          <cell r="I19">
            <v>1741.6032093650588</v>
          </cell>
          <cell r="J19">
            <v>5321.0854458643507</v>
          </cell>
          <cell r="K19">
            <v>5148.5672564168481</v>
          </cell>
          <cell r="L19">
            <v>4017.3693883561955</v>
          </cell>
          <cell r="M19">
            <v>859.08258147219851</v>
          </cell>
          <cell r="N19">
            <v>2466.5114519387207</v>
          </cell>
          <cell r="O19">
            <v>1056.2179372032865</v>
          </cell>
          <cell r="P19">
            <v>8943.0649994199084</v>
          </cell>
          <cell r="Q19">
            <v>3009.9656502784487</v>
          </cell>
          <cell r="R19">
            <v>2240.2211908903082</v>
          </cell>
          <cell r="S19">
            <v>4600.3010792927134</v>
          </cell>
          <cell r="T19">
            <v>8025.1874777988642</v>
          </cell>
          <cell r="U19">
            <v>2772.9669370737834</v>
          </cell>
          <cell r="W19">
            <v>1142.079592772307</v>
          </cell>
          <cell r="X19">
            <v>518.97596104433421</v>
          </cell>
          <cell r="Y19">
            <v>69209.152905844152</v>
          </cell>
        </row>
        <row r="20">
          <cell r="D20">
            <v>2064.902870031402</v>
          </cell>
          <cell r="E20">
            <v>21.0020672479755</v>
          </cell>
          <cell r="F20">
            <v>177.09369841210116</v>
          </cell>
          <cell r="G20" t="str">
            <v>-</v>
          </cell>
          <cell r="H20">
            <v>98.033668162906295</v>
          </cell>
          <cell r="I20">
            <v>617.43969303109816</v>
          </cell>
          <cell r="J20">
            <v>1347.0898748931786</v>
          </cell>
          <cell r="K20">
            <v>433.73820740369126</v>
          </cell>
          <cell r="L20">
            <v>420.32861570662959</v>
          </cell>
          <cell r="M20">
            <v>437.25888622491436</v>
          </cell>
          <cell r="N20">
            <v>972.50239526666849</v>
          </cell>
          <cell r="O20">
            <v>145.75658879580368</v>
          </cell>
          <cell r="P20">
            <v>1150.0378790194961</v>
          </cell>
          <cell r="Q20">
            <v>3557.7729474719313</v>
          </cell>
          <cell r="R20">
            <v>1264.0053947078234</v>
          </cell>
          <cell r="S20">
            <v>1315.3891736410053</v>
          </cell>
          <cell r="T20">
            <v>940.30981130352711</v>
          </cell>
          <cell r="U20">
            <v>343.03230314368159</v>
          </cell>
          <cell r="W20">
            <v>254.86700343094557</v>
          </cell>
          <cell r="X20">
            <v>115.81491244667993</v>
          </cell>
          <cell r="Y20">
            <v>15444.746165448101</v>
          </cell>
        </row>
        <row r="21">
          <cell r="D21">
            <v>1412.74754280094</v>
          </cell>
          <cell r="E21">
            <v>50.168262539400544</v>
          </cell>
          <cell r="F21" t="str">
            <v>-</v>
          </cell>
          <cell r="G21" t="str">
            <v>-</v>
          </cell>
          <cell r="H21">
            <v>17534.517412750894</v>
          </cell>
          <cell r="I21">
            <v>1406.9196312420015</v>
          </cell>
          <cell r="J21">
            <v>2679.5077445234656</v>
          </cell>
          <cell r="K21">
            <v>4411.9123348860048</v>
          </cell>
          <cell r="L21">
            <v>1993.3771491157747</v>
          </cell>
          <cell r="M21">
            <v>788.65341634481001</v>
          </cell>
          <cell r="N21">
            <v>1683.6446955975603</v>
          </cell>
          <cell r="O21">
            <v>1534.6778591978043</v>
          </cell>
          <cell r="P21">
            <v>6233.5412741018499</v>
          </cell>
          <cell r="Q21">
            <v>1330.8853338328208</v>
          </cell>
          <cell r="R21">
            <v>1874.5299297037366</v>
          </cell>
          <cell r="S21">
            <v>2757.6926747993666</v>
          </cell>
          <cell r="T21">
            <v>5220.9662294390182</v>
          </cell>
          <cell r="U21">
            <v>2516.1174485026168</v>
          </cell>
          <cell r="W21">
            <v>889.70209226492955</v>
          </cell>
          <cell r="X21">
            <v>404.29231141020938</v>
          </cell>
          <cell r="Y21">
            <v>53915.268720232787</v>
          </cell>
        </row>
        <row r="22">
          <cell r="D22">
            <v>202.73070756408498</v>
          </cell>
          <cell r="E22">
            <v>3.6322615336985971</v>
          </cell>
          <cell r="F22" t="str">
            <v>-</v>
          </cell>
          <cell r="G22" t="str">
            <v>-</v>
          </cell>
          <cell r="H22">
            <v>15623.091944489312</v>
          </cell>
          <cell r="I22">
            <v>513.46797757701177</v>
          </cell>
          <cell r="J22">
            <v>557.51190681818457</v>
          </cell>
          <cell r="K22">
            <v>454.44425317564594</v>
          </cell>
          <cell r="L22">
            <v>363.67270799496896</v>
          </cell>
          <cell r="M22">
            <v>212.84595425300097</v>
          </cell>
          <cell r="N22">
            <v>388.55557024498637</v>
          </cell>
          <cell r="O22">
            <v>562.12012323135582</v>
          </cell>
          <cell r="P22">
            <v>1895.3545959979213</v>
          </cell>
          <cell r="Q22">
            <v>77.455143994309097</v>
          </cell>
          <cell r="R22">
            <v>924.77714988008347</v>
          </cell>
          <cell r="S22">
            <v>1207.2132074387553</v>
          </cell>
          <cell r="T22">
            <v>2153.7355956433921</v>
          </cell>
          <cell r="U22">
            <v>537.7049206940477</v>
          </cell>
          <cell r="W22">
            <v>427.58955691467196</v>
          </cell>
          <cell r="X22">
            <v>194.30230838259467</v>
          </cell>
          <cell r="Y22">
            <v>25911.601269062838</v>
          </cell>
        </row>
        <row r="23">
          <cell r="D23">
            <v>1250.9335399377021</v>
          </cell>
          <cell r="E23">
            <v>4.0862942254109216</v>
          </cell>
          <cell r="F23" t="str">
            <v>-</v>
          </cell>
          <cell r="G23" t="str">
            <v>-</v>
          </cell>
          <cell r="H23">
            <v>7110.616719756732</v>
          </cell>
          <cell r="I23">
            <v>592.6784225155958</v>
          </cell>
          <cell r="J23">
            <v>1257.697044128937</v>
          </cell>
          <cell r="K23">
            <v>2156.7424714030167</v>
          </cell>
          <cell r="L23">
            <v>629.70275896038652</v>
          </cell>
          <cell r="M23">
            <v>384.19415463508039</v>
          </cell>
          <cell r="N23">
            <v>529.65027825360505</v>
          </cell>
          <cell r="O23">
            <v>427.89933542005184</v>
          </cell>
          <cell r="P23">
            <v>3166.0561694962339</v>
          </cell>
          <cell r="Q23">
            <v>365.52652850309266</v>
          </cell>
          <cell r="R23">
            <v>927.77314786887121</v>
          </cell>
          <cell r="S23">
            <v>694.35647742833385</v>
          </cell>
          <cell r="T23">
            <v>2637.5813073969957</v>
          </cell>
          <cell r="U23">
            <v>1220.3969186026084</v>
          </cell>
          <cell r="W23">
            <v>388.91709631525021</v>
          </cell>
          <cell r="X23">
            <v>176.72903456477297</v>
          </cell>
          <cell r="Y23">
            <v>23568.079630283137</v>
          </cell>
        </row>
        <row r="24">
          <cell r="D24">
            <v>9720.8936256367087</v>
          </cell>
          <cell r="E24">
            <v>11.534592429929772</v>
          </cell>
          <cell r="F24">
            <v>1204.6765284055837</v>
          </cell>
          <cell r="G24" t="str">
            <v>-</v>
          </cell>
          <cell r="H24">
            <v>3998.7997616102448</v>
          </cell>
          <cell r="I24">
            <v>1461.9658632913809</v>
          </cell>
          <cell r="J24">
            <v>4295.4218391879022</v>
          </cell>
          <cell r="K24">
            <v>4263.6881164558235</v>
          </cell>
          <cell r="L24">
            <v>2674.3081156279554</v>
          </cell>
          <cell r="M24">
            <v>729.19447290379946</v>
          </cell>
          <cell r="N24">
            <v>1088.3061850140975</v>
          </cell>
          <cell r="O24">
            <v>1794.5744642978566</v>
          </cell>
          <cell r="P24">
            <v>6979.774702737408</v>
          </cell>
          <cell r="Q24">
            <v>774.93116875379746</v>
          </cell>
          <cell r="R24">
            <v>3769.0526302434828</v>
          </cell>
          <cell r="S24">
            <v>3348.0069525325193</v>
          </cell>
          <cell r="T24">
            <v>9660.6123405640046</v>
          </cell>
          <cell r="U24">
            <v>2323.5108918962997</v>
          </cell>
          <cell r="W24">
            <v>967.45578808125845</v>
          </cell>
          <cell r="X24">
            <v>439.62461159874192</v>
          </cell>
          <cell r="Y24">
            <v>58627.08342807131</v>
          </cell>
        </row>
        <row r="25">
          <cell r="D25">
            <v>4423.5087102476518</v>
          </cell>
          <cell r="E25">
            <v>92.698577000132261</v>
          </cell>
          <cell r="F25">
            <v>600.81636642295121</v>
          </cell>
          <cell r="G25">
            <v>200.55865577308461</v>
          </cell>
          <cell r="H25">
            <v>524.80032775278278</v>
          </cell>
          <cell r="I25">
            <v>471.20205958676848</v>
          </cell>
          <cell r="J25">
            <v>949.23028591497916</v>
          </cell>
          <cell r="K25">
            <v>1009.270555257763</v>
          </cell>
          <cell r="L25">
            <v>632.4023333432998</v>
          </cell>
          <cell r="M25">
            <v>703.16957206774941</v>
          </cell>
          <cell r="N25">
            <v>860.19845055307155</v>
          </cell>
          <cell r="O25">
            <v>370.81530983100743</v>
          </cell>
          <cell r="P25">
            <v>2190.1211368995369</v>
          </cell>
          <cell r="Q25">
            <v>107.21406966282682</v>
          </cell>
          <cell r="R25">
            <v>1021.1963983993837</v>
          </cell>
          <cell r="S25">
            <v>1477.0242617336819</v>
          </cell>
          <cell r="T25">
            <v>1939.949194323761</v>
          </cell>
          <cell r="U25">
            <v>546.29002706170797</v>
          </cell>
          <cell r="W25">
            <v>301.73796249305315</v>
          </cell>
          <cell r="X25">
            <v>137.11369160206274</v>
          </cell>
          <cell r="Y25">
            <v>18285.090562723126</v>
          </cell>
        </row>
      </sheetData>
      <sheetData sheetId="1">
        <row r="27">
          <cell r="L27">
            <v>2677829.1181268133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workbookViewId="0">
      <selection activeCell="D10" sqref="D10"/>
    </sheetView>
  </sheetViews>
  <sheetFormatPr defaultColWidth="8" defaultRowHeight="12" x14ac:dyDescent="0.15"/>
  <cols>
    <col min="1" max="1" width="3.125" style="1" customWidth="1"/>
    <col min="2" max="2" width="10" style="1" customWidth="1"/>
    <col min="3" max="3" width="11.25" style="1" customWidth="1"/>
    <col min="4" max="4" width="9.625" style="1" customWidth="1"/>
    <col min="5" max="5" width="9.5" style="1" customWidth="1"/>
    <col min="6" max="6" width="8.25" style="1" customWidth="1"/>
    <col min="7" max="7" width="9.125" style="1" customWidth="1"/>
    <col min="8" max="11" width="10" style="1" customWidth="1"/>
    <col min="12" max="12" width="11.25" style="1" customWidth="1"/>
    <col min="13" max="21" width="10" style="1" customWidth="1"/>
    <col min="22" max="23" width="10.5" style="1" customWidth="1"/>
    <col min="24" max="24" width="5.625" style="1" customWidth="1"/>
    <col min="25" max="256" width="8" style="1"/>
    <col min="257" max="257" width="3.125" style="1" customWidth="1"/>
    <col min="258" max="258" width="10" style="1" customWidth="1"/>
    <col min="259" max="259" width="11.25" style="1" customWidth="1"/>
    <col min="260" max="260" width="9.625" style="1" customWidth="1"/>
    <col min="261" max="261" width="9.5" style="1" customWidth="1"/>
    <col min="262" max="262" width="8.25" style="1" customWidth="1"/>
    <col min="263" max="263" width="9.125" style="1" customWidth="1"/>
    <col min="264" max="267" width="10" style="1" customWidth="1"/>
    <col min="268" max="268" width="11.25" style="1" customWidth="1"/>
    <col min="269" max="277" width="10" style="1" customWidth="1"/>
    <col min="278" max="279" width="10.5" style="1" customWidth="1"/>
    <col min="280" max="280" width="5.625" style="1" customWidth="1"/>
    <col min="281" max="512" width="8" style="1"/>
    <col min="513" max="513" width="3.125" style="1" customWidth="1"/>
    <col min="514" max="514" width="10" style="1" customWidth="1"/>
    <col min="515" max="515" width="11.25" style="1" customWidth="1"/>
    <col min="516" max="516" width="9.625" style="1" customWidth="1"/>
    <col min="517" max="517" width="9.5" style="1" customWidth="1"/>
    <col min="518" max="518" width="8.25" style="1" customWidth="1"/>
    <col min="519" max="519" width="9.125" style="1" customWidth="1"/>
    <col min="520" max="523" width="10" style="1" customWidth="1"/>
    <col min="524" max="524" width="11.25" style="1" customWidth="1"/>
    <col min="525" max="533" width="10" style="1" customWidth="1"/>
    <col min="534" max="535" width="10.5" style="1" customWidth="1"/>
    <col min="536" max="536" width="5.625" style="1" customWidth="1"/>
    <col min="537" max="768" width="8" style="1"/>
    <col min="769" max="769" width="3.125" style="1" customWidth="1"/>
    <col min="770" max="770" width="10" style="1" customWidth="1"/>
    <col min="771" max="771" width="11.25" style="1" customWidth="1"/>
    <col min="772" max="772" width="9.625" style="1" customWidth="1"/>
    <col min="773" max="773" width="9.5" style="1" customWidth="1"/>
    <col min="774" max="774" width="8.25" style="1" customWidth="1"/>
    <col min="775" max="775" width="9.125" style="1" customWidth="1"/>
    <col min="776" max="779" width="10" style="1" customWidth="1"/>
    <col min="780" max="780" width="11.25" style="1" customWidth="1"/>
    <col min="781" max="789" width="10" style="1" customWidth="1"/>
    <col min="790" max="791" width="10.5" style="1" customWidth="1"/>
    <col min="792" max="792" width="5.625" style="1" customWidth="1"/>
    <col min="793" max="1024" width="8" style="1"/>
    <col min="1025" max="1025" width="3.125" style="1" customWidth="1"/>
    <col min="1026" max="1026" width="10" style="1" customWidth="1"/>
    <col min="1027" max="1027" width="11.25" style="1" customWidth="1"/>
    <col min="1028" max="1028" width="9.625" style="1" customWidth="1"/>
    <col min="1029" max="1029" width="9.5" style="1" customWidth="1"/>
    <col min="1030" max="1030" width="8.25" style="1" customWidth="1"/>
    <col min="1031" max="1031" width="9.125" style="1" customWidth="1"/>
    <col min="1032" max="1035" width="10" style="1" customWidth="1"/>
    <col min="1036" max="1036" width="11.25" style="1" customWidth="1"/>
    <col min="1037" max="1045" width="10" style="1" customWidth="1"/>
    <col min="1046" max="1047" width="10.5" style="1" customWidth="1"/>
    <col min="1048" max="1048" width="5.625" style="1" customWidth="1"/>
    <col min="1049" max="1280" width="8" style="1"/>
    <col min="1281" max="1281" width="3.125" style="1" customWidth="1"/>
    <col min="1282" max="1282" width="10" style="1" customWidth="1"/>
    <col min="1283" max="1283" width="11.25" style="1" customWidth="1"/>
    <col min="1284" max="1284" width="9.625" style="1" customWidth="1"/>
    <col min="1285" max="1285" width="9.5" style="1" customWidth="1"/>
    <col min="1286" max="1286" width="8.25" style="1" customWidth="1"/>
    <col min="1287" max="1287" width="9.125" style="1" customWidth="1"/>
    <col min="1288" max="1291" width="10" style="1" customWidth="1"/>
    <col min="1292" max="1292" width="11.25" style="1" customWidth="1"/>
    <col min="1293" max="1301" width="10" style="1" customWidth="1"/>
    <col min="1302" max="1303" width="10.5" style="1" customWidth="1"/>
    <col min="1304" max="1304" width="5.625" style="1" customWidth="1"/>
    <col min="1305" max="1536" width="8" style="1"/>
    <col min="1537" max="1537" width="3.125" style="1" customWidth="1"/>
    <col min="1538" max="1538" width="10" style="1" customWidth="1"/>
    <col min="1539" max="1539" width="11.25" style="1" customWidth="1"/>
    <col min="1540" max="1540" width="9.625" style="1" customWidth="1"/>
    <col min="1541" max="1541" width="9.5" style="1" customWidth="1"/>
    <col min="1542" max="1542" width="8.25" style="1" customWidth="1"/>
    <col min="1543" max="1543" width="9.125" style="1" customWidth="1"/>
    <col min="1544" max="1547" width="10" style="1" customWidth="1"/>
    <col min="1548" max="1548" width="11.25" style="1" customWidth="1"/>
    <col min="1549" max="1557" width="10" style="1" customWidth="1"/>
    <col min="1558" max="1559" width="10.5" style="1" customWidth="1"/>
    <col min="1560" max="1560" width="5.625" style="1" customWidth="1"/>
    <col min="1561" max="1792" width="8" style="1"/>
    <col min="1793" max="1793" width="3.125" style="1" customWidth="1"/>
    <col min="1794" max="1794" width="10" style="1" customWidth="1"/>
    <col min="1795" max="1795" width="11.25" style="1" customWidth="1"/>
    <col min="1796" max="1796" width="9.625" style="1" customWidth="1"/>
    <col min="1797" max="1797" width="9.5" style="1" customWidth="1"/>
    <col min="1798" max="1798" width="8.25" style="1" customWidth="1"/>
    <col min="1799" max="1799" width="9.125" style="1" customWidth="1"/>
    <col min="1800" max="1803" width="10" style="1" customWidth="1"/>
    <col min="1804" max="1804" width="11.25" style="1" customWidth="1"/>
    <col min="1805" max="1813" width="10" style="1" customWidth="1"/>
    <col min="1814" max="1815" width="10.5" style="1" customWidth="1"/>
    <col min="1816" max="1816" width="5.625" style="1" customWidth="1"/>
    <col min="1817" max="2048" width="8" style="1"/>
    <col min="2049" max="2049" width="3.125" style="1" customWidth="1"/>
    <col min="2050" max="2050" width="10" style="1" customWidth="1"/>
    <col min="2051" max="2051" width="11.25" style="1" customWidth="1"/>
    <col min="2052" max="2052" width="9.625" style="1" customWidth="1"/>
    <col min="2053" max="2053" width="9.5" style="1" customWidth="1"/>
    <col min="2054" max="2054" width="8.25" style="1" customWidth="1"/>
    <col min="2055" max="2055" width="9.125" style="1" customWidth="1"/>
    <col min="2056" max="2059" width="10" style="1" customWidth="1"/>
    <col min="2060" max="2060" width="11.25" style="1" customWidth="1"/>
    <col min="2061" max="2069" width="10" style="1" customWidth="1"/>
    <col min="2070" max="2071" width="10.5" style="1" customWidth="1"/>
    <col min="2072" max="2072" width="5.625" style="1" customWidth="1"/>
    <col min="2073" max="2304" width="8" style="1"/>
    <col min="2305" max="2305" width="3.125" style="1" customWidth="1"/>
    <col min="2306" max="2306" width="10" style="1" customWidth="1"/>
    <col min="2307" max="2307" width="11.25" style="1" customWidth="1"/>
    <col min="2308" max="2308" width="9.625" style="1" customWidth="1"/>
    <col min="2309" max="2309" width="9.5" style="1" customWidth="1"/>
    <col min="2310" max="2310" width="8.25" style="1" customWidth="1"/>
    <col min="2311" max="2311" width="9.125" style="1" customWidth="1"/>
    <col min="2312" max="2315" width="10" style="1" customWidth="1"/>
    <col min="2316" max="2316" width="11.25" style="1" customWidth="1"/>
    <col min="2317" max="2325" width="10" style="1" customWidth="1"/>
    <col min="2326" max="2327" width="10.5" style="1" customWidth="1"/>
    <col min="2328" max="2328" width="5.625" style="1" customWidth="1"/>
    <col min="2329" max="2560" width="8" style="1"/>
    <col min="2561" max="2561" width="3.125" style="1" customWidth="1"/>
    <col min="2562" max="2562" width="10" style="1" customWidth="1"/>
    <col min="2563" max="2563" width="11.25" style="1" customWidth="1"/>
    <col min="2564" max="2564" width="9.625" style="1" customWidth="1"/>
    <col min="2565" max="2565" width="9.5" style="1" customWidth="1"/>
    <col min="2566" max="2566" width="8.25" style="1" customWidth="1"/>
    <col min="2567" max="2567" width="9.125" style="1" customWidth="1"/>
    <col min="2568" max="2571" width="10" style="1" customWidth="1"/>
    <col min="2572" max="2572" width="11.25" style="1" customWidth="1"/>
    <col min="2573" max="2581" width="10" style="1" customWidth="1"/>
    <col min="2582" max="2583" width="10.5" style="1" customWidth="1"/>
    <col min="2584" max="2584" width="5.625" style="1" customWidth="1"/>
    <col min="2585" max="2816" width="8" style="1"/>
    <col min="2817" max="2817" width="3.125" style="1" customWidth="1"/>
    <col min="2818" max="2818" width="10" style="1" customWidth="1"/>
    <col min="2819" max="2819" width="11.25" style="1" customWidth="1"/>
    <col min="2820" max="2820" width="9.625" style="1" customWidth="1"/>
    <col min="2821" max="2821" width="9.5" style="1" customWidth="1"/>
    <col min="2822" max="2822" width="8.25" style="1" customWidth="1"/>
    <col min="2823" max="2823" width="9.125" style="1" customWidth="1"/>
    <col min="2824" max="2827" width="10" style="1" customWidth="1"/>
    <col min="2828" max="2828" width="11.25" style="1" customWidth="1"/>
    <col min="2829" max="2837" width="10" style="1" customWidth="1"/>
    <col min="2838" max="2839" width="10.5" style="1" customWidth="1"/>
    <col min="2840" max="2840" width="5.625" style="1" customWidth="1"/>
    <col min="2841" max="3072" width="8" style="1"/>
    <col min="3073" max="3073" width="3.125" style="1" customWidth="1"/>
    <col min="3074" max="3074" width="10" style="1" customWidth="1"/>
    <col min="3075" max="3075" width="11.25" style="1" customWidth="1"/>
    <col min="3076" max="3076" width="9.625" style="1" customWidth="1"/>
    <col min="3077" max="3077" width="9.5" style="1" customWidth="1"/>
    <col min="3078" max="3078" width="8.25" style="1" customWidth="1"/>
    <col min="3079" max="3079" width="9.125" style="1" customWidth="1"/>
    <col min="3080" max="3083" width="10" style="1" customWidth="1"/>
    <col min="3084" max="3084" width="11.25" style="1" customWidth="1"/>
    <col min="3085" max="3093" width="10" style="1" customWidth="1"/>
    <col min="3094" max="3095" width="10.5" style="1" customWidth="1"/>
    <col min="3096" max="3096" width="5.625" style="1" customWidth="1"/>
    <col min="3097" max="3328" width="8" style="1"/>
    <col min="3329" max="3329" width="3.125" style="1" customWidth="1"/>
    <col min="3330" max="3330" width="10" style="1" customWidth="1"/>
    <col min="3331" max="3331" width="11.25" style="1" customWidth="1"/>
    <col min="3332" max="3332" width="9.625" style="1" customWidth="1"/>
    <col min="3333" max="3333" width="9.5" style="1" customWidth="1"/>
    <col min="3334" max="3334" width="8.25" style="1" customWidth="1"/>
    <col min="3335" max="3335" width="9.125" style="1" customWidth="1"/>
    <col min="3336" max="3339" width="10" style="1" customWidth="1"/>
    <col min="3340" max="3340" width="11.25" style="1" customWidth="1"/>
    <col min="3341" max="3349" width="10" style="1" customWidth="1"/>
    <col min="3350" max="3351" width="10.5" style="1" customWidth="1"/>
    <col min="3352" max="3352" width="5.625" style="1" customWidth="1"/>
    <col min="3353" max="3584" width="8" style="1"/>
    <col min="3585" max="3585" width="3.125" style="1" customWidth="1"/>
    <col min="3586" max="3586" width="10" style="1" customWidth="1"/>
    <col min="3587" max="3587" width="11.25" style="1" customWidth="1"/>
    <col min="3588" max="3588" width="9.625" style="1" customWidth="1"/>
    <col min="3589" max="3589" width="9.5" style="1" customWidth="1"/>
    <col min="3590" max="3590" width="8.25" style="1" customWidth="1"/>
    <col min="3591" max="3591" width="9.125" style="1" customWidth="1"/>
    <col min="3592" max="3595" width="10" style="1" customWidth="1"/>
    <col min="3596" max="3596" width="11.25" style="1" customWidth="1"/>
    <col min="3597" max="3605" width="10" style="1" customWidth="1"/>
    <col min="3606" max="3607" width="10.5" style="1" customWidth="1"/>
    <col min="3608" max="3608" width="5.625" style="1" customWidth="1"/>
    <col min="3609" max="3840" width="8" style="1"/>
    <col min="3841" max="3841" width="3.125" style="1" customWidth="1"/>
    <col min="3842" max="3842" width="10" style="1" customWidth="1"/>
    <col min="3843" max="3843" width="11.25" style="1" customWidth="1"/>
    <col min="3844" max="3844" width="9.625" style="1" customWidth="1"/>
    <col min="3845" max="3845" width="9.5" style="1" customWidth="1"/>
    <col min="3846" max="3846" width="8.25" style="1" customWidth="1"/>
    <col min="3847" max="3847" width="9.125" style="1" customWidth="1"/>
    <col min="3848" max="3851" width="10" style="1" customWidth="1"/>
    <col min="3852" max="3852" width="11.25" style="1" customWidth="1"/>
    <col min="3853" max="3861" width="10" style="1" customWidth="1"/>
    <col min="3862" max="3863" width="10.5" style="1" customWidth="1"/>
    <col min="3864" max="3864" width="5.625" style="1" customWidth="1"/>
    <col min="3865" max="4096" width="8" style="1"/>
    <col min="4097" max="4097" width="3.125" style="1" customWidth="1"/>
    <col min="4098" max="4098" width="10" style="1" customWidth="1"/>
    <col min="4099" max="4099" width="11.25" style="1" customWidth="1"/>
    <col min="4100" max="4100" width="9.625" style="1" customWidth="1"/>
    <col min="4101" max="4101" width="9.5" style="1" customWidth="1"/>
    <col min="4102" max="4102" width="8.25" style="1" customWidth="1"/>
    <col min="4103" max="4103" width="9.125" style="1" customWidth="1"/>
    <col min="4104" max="4107" width="10" style="1" customWidth="1"/>
    <col min="4108" max="4108" width="11.25" style="1" customWidth="1"/>
    <col min="4109" max="4117" width="10" style="1" customWidth="1"/>
    <col min="4118" max="4119" width="10.5" style="1" customWidth="1"/>
    <col min="4120" max="4120" width="5.625" style="1" customWidth="1"/>
    <col min="4121" max="4352" width="8" style="1"/>
    <col min="4353" max="4353" width="3.125" style="1" customWidth="1"/>
    <col min="4354" max="4354" width="10" style="1" customWidth="1"/>
    <col min="4355" max="4355" width="11.25" style="1" customWidth="1"/>
    <col min="4356" max="4356" width="9.625" style="1" customWidth="1"/>
    <col min="4357" max="4357" width="9.5" style="1" customWidth="1"/>
    <col min="4358" max="4358" width="8.25" style="1" customWidth="1"/>
    <col min="4359" max="4359" width="9.125" style="1" customWidth="1"/>
    <col min="4360" max="4363" width="10" style="1" customWidth="1"/>
    <col min="4364" max="4364" width="11.25" style="1" customWidth="1"/>
    <col min="4365" max="4373" width="10" style="1" customWidth="1"/>
    <col min="4374" max="4375" width="10.5" style="1" customWidth="1"/>
    <col min="4376" max="4376" width="5.625" style="1" customWidth="1"/>
    <col min="4377" max="4608" width="8" style="1"/>
    <col min="4609" max="4609" width="3.125" style="1" customWidth="1"/>
    <col min="4610" max="4610" width="10" style="1" customWidth="1"/>
    <col min="4611" max="4611" width="11.25" style="1" customWidth="1"/>
    <col min="4612" max="4612" width="9.625" style="1" customWidth="1"/>
    <col min="4613" max="4613" width="9.5" style="1" customWidth="1"/>
    <col min="4614" max="4614" width="8.25" style="1" customWidth="1"/>
    <col min="4615" max="4615" width="9.125" style="1" customWidth="1"/>
    <col min="4616" max="4619" width="10" style="1" customWidth="1"/>
    <col min="4620" max="4620" width="11.25" style="1" customWidth="1"/>
    <col min="4621" max="4629" width="10" style="1" customWidth="1"/>
    <col min="4630" max="4631" width="10.5" style="1" customWidth="1"/>
    <col min="4632" max="4632" width="5.625" style="1" customWidth="1"/>
    <col min="4633" max="4864" width="8" style="1"/>
    <col min="4865" max="4865" width="3.125" style="1" customWidth="1"/>
    <col min="4866" max="4866" width="10" style="1" customWidth="1"/>
    <col min="4867" max="4867" width="11.25" style="1" customWidth="1"/>
    <col min="4868" max="4868" width="9.625" style="1" customWidth="1"/>
    <col min="4869" max="4869" width="9.5" style="1" customWidth="1"/>
    <col min="4870" max="4870" width="8.25" style="1" customWidth="1"/>
    <col min="4871" max="4871" width="9.125" style="1" customWidth="1"/>
    <col min="4872" max="4875" width="10" style="1" customWidth="1"/>
    <col min="4876" max="4876" width="11.25" style="1" customWidth="1"/>
    <col min="4877" max="4885" width="10" style="1" customWidth="1"/>
    <col min="4886" max="4887" width="10.5" style="1" customWidth="1"/>
    <col min="4888" max="4888" width="5.625" style="1" customWidth="1"/>
    <col min="4889" max="5120" width="8" style="1"/>
    <col min="5121" max="5121" width="3.125" style="1" customWidth="1"/>
    <col min="5122" max="5122" width="10" style="1" customWidth="1"/>
    <col min="5123" max="5123" width="11.25" style="1" customWidth="1"/>
    <col min="5124" max="5124" width="9.625" style="1" customWidth="1"/>
    <col min="5125" max="5125" width="9.5" style="1" customWidth="1"/>
    <col min="5126" max="5126" width="8.25" style="1" customWidth="1"/>
    <col min="5127" max="5127" width="9.125" style="1" customWidth="1"/>
    <col min="5128" max="5131" width="10" style="1" customWidth="1"/>
    <col min="5132" max="5132" width="11.25" style="1" customWidth="1"/>
    <col min="5133" max="5141" width="10" style="1" customWidth="1"/>
    <col min="5142" max="5143" width="10.5" style="1" customWidth="1"/>
    <col min="5144" max="5144" width="5.625" style="1" customWidth="1"/>
    <col min="5145" max="5376" width="8" style="1"/>
    <col min="5377" max="5377" width="3.125" style="1" customWidth="1"/>
    <col min="5378" max="5378" width="10" style="1" customWidth="1"/>
    <col min="5379" max="5379" width="11.25" style="1" customWidth="1"/>
    <col min="5380" max="5380" width="9.625" style="1" customWidth="1"/>
    <col min="5381" max="5381" width="9.5" style="1" customWidth="1"/>
    <col min="5382" max="5382" width="8.25" style="1" customWidth="1"/>
    <col min="5383" max="5383" width="9.125" style="1" customWidth="1"/>
    <col min="5384" max="5387" width="10" style="1" customWidth="1"/>
    <col min="5388" max="5388" width="11.25" style="1" customWidth="1"/>
    <col min="5389" max="5397" width="10" style="1" customWidth="1"/>
    <col min="5398" max="5399" width="10.5" style="1" customWidth="1"/>
    <col min="5400" max="5400" width="5.625" style="1" customWidth="1"/>
    <col min="5401" max="5632" width="8" style="1"/>
    <col min="5633" max="5633" width="3.125" style="1" customWidth="1"/>
    <col min="5634" max="5634" width="10" style="1" customWidth="1"/>
    <col min="5635" max="5635" width="11.25" style="1" customWidth="1"/>
    <col min="5636" max="5636" width="9.625" style="1" customWidth="1"/>
    <col min="5637" max="5637" width="9.5" style="1" customWidth="1"/>
    <col min="5638" max="5638" width="8.25" style="1" customWidth="1"/>
    <col min="5639" max="5639" width="9.125" style="1" customWidth="1"/>
    <col min="5640" max="5643" width="10" style="1" customWidth="1"/>
    <col min="5644" max="5644" width="11.25" style="1" customWidth="1"/>
    <col min="5645" max="5653" width="10" style="1" customWidth="1"/>
    <col min="5654" max="5655" width="10.5" style="1" customWidth="1"/>
    <col min="5656" max="5656" width="5.625" style="1" customWidth="1"/>
    <col min="5657" max="5888" width="8" style="1"/>
    <col min="5889" max="5889" width="3.125" style="1" customWidth="1"/>
    <col min="5890" max="5890" width="10" style="1" customWidth="1"/>
    <col min="5891" max="5891" width="11.25" style="1" customWidth="1"/>
    <col min="5892" max="5892" width="9.625" style="1" customWidth="1"/>
    <col min="5893" max="5893" width="9.5" style="1" customWidth="1"/>
    <col min="5894" max="5894" width="8.25" style="1" customWidth="1"/>
    <col min="5895" max="5895" width="9.125" style="1" customWidth="1"/>
    <col min="5896" max="5899" width="10" style="1" customWidth="1"/>
    <col min="5900" max="5900" width="11.25" style="1" customWidth="1"/>
    <col min="5901" max="5909" width="10" style="1" customWidth="1"/>
    <col min="5910" max="5911" width="10.5" style="1" customWidth="1"/>
    <col min="5912" max="5912" width="5.625" style="1" customWidth="1"/>
    <col min="5913" max="6144" width="8" style="1"/>
    <col min="6145" max="6145" width="3.125" style="1" customWidth="1"/>
    <col min="6146" max="6146" width="10" style="1" customWidth="1"/>
    <col min="6147" max="6147" width="11.25" style="1" customWidth="1"/>
    <col min="6148" max="6148" width="9.625" style="1" customWidth="1"/>
    <col min="6149" max="6149" width="9.5" style="1" customWidth="1"/>
    <col min="6150" max="6150" width="8.25" style="1" customWidth="1"/>
    <col min="6151" max="6151" width="9.125" style="1" customWidth="1"/>
    <col min="6152" max="6155" width="10" style="1" customWidth="1"/>
    <col min="6156" max="6156" width="11.25" style="1" customWidth="1"/>
    <col min="6157" max="6165" width="10" style="1" customWidth="1"/>
    <col min="6166" max="6167" width="10.5" style="1" customWidth="1"/>
    <col min="6168" max="6168" width="5.625" style="1" customWidth="1"/>
    <col min="6169" max="6400" width="8" style="1"/>
    <col min="6401" max="6401" width="3.125" style="1" customWidth="1"/>
    <col min="6402" max="6402" width="10" style="1" customWidth="1"/>
    <col min="6403" max="6403" width="11.25" style="1" customWidth="1"/>
    <col min="6404" max="6404" width="9.625" style="1" customWidth="1"/>
    <col min="6405" max="6405" width="9.5" style="1" customWidth="1"/>
    <col min="6406" max="6406" width="8.25" style="1" customWidth="1"/>
    <col min="6407" max="6407" width="9.125" style="1" customWidth="1"/>
    <col min="6408" max="6411" width="10" style="1" customWidth="1"/>
    <col min="6412" max="6412" width="11.25" style="1" customWidth="1"/>
    <col min="6413" max="6421" width="10" style="1" customWidth="1"/>
    <col min="6422" max="6423" width="10.5" style="1" customWidth="1"/>
    <col min="6424" max="6424" width="5.625" style="1" customWidth="1"/>
    <col min="6425" max="6656" width="8" style="1"/>
    <col min="6657" max="6657" width="3.125" style="1" customWidth="1"/>
    <col min="6658" max="6658" width="10" style="1" customWidth="1"/>
    <col min="6659" max="6659" width="11.25" style="1" customWidth="1"/>
    <col min="6660" max="6660" width="9.625" style="1" customWidth="1"/>
    <col min="6661" max="6661" width="9.5" style="1" customWidth="1"/>
    <col min="6662" max="6662" width="8.25" style="1" customWidth="1"/>
    <col min="6663" max="6663" width="9.125" style="1" customWidth="1"/>
    <col min="6664" max="6667" width="10" style="1" customWidth="1"/>
    <col min="6668" max="6668" width="11.25" style="1" customWidth="1"/>
    <col min="6669" max="6677" width="10" style="1" customWidth="1"/>
    <col min="6678" max="6679" width="10.5" style="1" customWidth="1"/>
    <col min="6680" max="6680" width="5.625" style="1" customWidth="1"/>
    <col min="6681" max="6912" width="8" style="1"/>
    <col min="6913" max="6913" width="3.125" style="1" customWidth="1"/>
    <col min="6914" max="6914" width="10" style="1" customWidth="1"/>
    <col min="6915" max="6915" width="11.25" style="1" customWidth="1"/>
    <col min="6916" max="6916" width="9.625" style="1" customWidth="1"/>
    <col min="6917" max="6917" width="9.5" style="1" customWidth="1"/>
    <col min="6918" max="6918" width="8.25" style="1" customWidth="1"/>
    <col min="6919" max="6919" width="9.125" style="1" customWidth="1"/>
    <col min="6920" max="6923" width="10" style="1" customWidth="1"/>
    <col min="6924" max="6924" width="11.25" style="1" customWidth="1"/>
    <col min="6925" max="6933" width="10" style="1" customWidth="1"/>
    <col min="6934" max="6935" width="10.5" style="1" customWidth="1"/>
    <col min="6936" max="6936" width="5.625" style="1" customWidth="1"/>
    <col min="6937" max="7168" width="8" style="1"/>
    <col min="7169" max="7169" width="3.125" style="1" customWidth="1"/>
    <col min="7170" max="7170" width="10" style="1" customWidth="1"/>
    <col min="7171" max="7171" width="11.25" style="1" customWidth="1"/>
    <col min="7172" max="7172" width="9.625" style="1" customWidth="1"/>
    <col min="7173" max="7173" width="9.5" style="1" customWidth="1"/>
    <col min="7174" max="7174" width="8.25" style="1" customWidth="1"/>
    <col min="7175" max="7175" width="9.125" style="1" customWidth="1"/>
    <col min="7176" max="7179" width="10" style="1" customWidth="1"/>
    <col min="7180" max="7180" width="11.25" style="1" customWidth="1"/>
    <col min="7181" max="7189" width="10" style="1" customWidth="1"/>
    <col min="7190" max="7191" width="10.5" style="1" customWidth="1"/>
    <col min="7192" max="7192" width="5.625" style="1" customWidth="1"/>
    <col min="7193" max="7424" width="8" style="1"/>
    <col min="7425" max="7425" width="3.125" style="1" customWidth="1"/>
    <col min="7426" max="7426" width="10" style="1" customWidth="1"/>
    <col min="7427" max="7427" width="11.25" style="1" customWidth="1"/>
    <col min="7428" max="7428" width="9.625" style="1" customWidth="1"/>
    <col min="7429" max="7429" width="9.5" style="1" customWidth="1"/>
    <col min="7430" max="7430" width="8.25" style="1" customWidth="1"/>
    <col min="7431" max="7431" width="9.125" style="1" customWidth="1"/>
    <col min="7432" max="7435" width="10" style="1" customWidth="1"/>
    <col min="7436" max="7436" width="11.25" style="1" customWidth="1"/>
    <col min="7437" max="7445" width="10" style="1" customWidth="1"/>
    <col min="7446" max="7447" width="10.5" style="1" customWidth="1"/>
    <col min="7448" max="7448" width="5.625" style="1" customWidth="1"/>
    <col min="7449" max="7680" width="8" style="1"/>
    <col min="7681" max="7681" width="3.125" style="1" customWidth="1"/>
    <col min="7682" max="7682" width="10" style="1" customWidth="1"/>
    <col min="7683" max="7683" width="11.25" style="1" customWidth="1"/>
    <col min="7684" max="7684" width="9.625" style="1" customWidth="1"/>
    <col min="7685" max="7685" width="9.5" style="1" customWidth="1"/>
    <col min="7686" max="7686" width="8.25" style="1" customWidth="1"/>
    <col min="7687" max="7687" width="9.125" style="1" customWidth="1"/>
    <col min="7688" max="7691" width="10" style="1" customWidth="1"/>
    <col min="7692" max="7692" width="11.25" style="1" customWidth="1"/>
    <col min="7693" max="7701" width="10" style="1" customWidth="1"/>
    <col min="7702" max="7703" width="10.5" style="1" customWidth="1"/>
    <col min="7704" max="7704" width="5.625" style="1" customWidth="1"/>
    <col min="7705" max="7936" width="8" style="1"/>
    <col min="7937" max="7937" width="3.125" style="1" customWidth="1"/>
    <col min="7938" max="7938" width="10" style="1" customWidth="1"/>
    <col min="7939" max="7939" width="11.25" style="1" customWidth="1"/>
    <col min="7940" max="7940" width="9.625" style="1" customWidth="1"/>
    <col min="7941" max="7941" width="9.5" style="1" customWidth="1"/>
    <col min="7942" max="7942" width="8.25" style="1" customWidth="1"/>
    <col min="7943" max="7943" width="9.125" style="1" customWidth="1"/>
    <col min="7944" max="7947" width="10" style="1" customWidth="1"/>
    <col min="7948" max="7948" width="11.25" style="1" customWidth="1"/>
    <col min="7949" max="7957" width="10" style="1" customWidth="1"/>
    <col min="7958" max="7959" width="10.5" style="1" customWidth="1"/>
    <col min="7960" max="7960" width="5.625" style="1" customWidth="1"/>
    <col min="7961" max="8192" width="8" style="1"/>
    <col min="8193" max="8193" width="3.125" style="1" customWidth="1"/>
    <col min="8194" max="8194" width="10" style="1" customWidth="1"/>
    <col min="8195" max="8195" width="11.25" style="1" customWidth="1"/>
    <col min="8196" max="8196" width="9.625" style="1" customWidth="1"/>
    <col min="8197" max="8197" width="9.5" style="1" customWidth="1"/>
    <col min="8198" max="8198" width="8.25" style="1" customWidth="1"/>
    <col min="8199" max="8199" width="9.125" style="1" customWidth="1"/>
    <col min="8200" max="8203" width="10" style="1" customWidth="1"/>
    <col min="8204" max="8204" width="11.25" style="1" customWidth="1"/>
    <col min="8205" max="8213" width="10" style="1" customWidth="1"/>
    <col min="8214" max="8215" width="10.5" style="1" customWidth="1"/>
    <col min="8216" max="8216" width="5.625" style="1" customWidth="1"/>
    <col min="8217" max="8448" width="8" style="1"/>
    <col min="8449" max="8449" width="3.125" style="1" customWidth="1"/>
    <col min="8450" max="8450" width="10" style="1" customWidth="1"/>
    <col min="8451" max="8451" width="11.25" style="1" customWidth="1"/>
    <col min="8452" max="8452" width="9.625" style="1" customWidth="1"/>
    <col min="8453" max="8453" width="9.5" style="1" customWidth="1"/>
    <col min="8454" max="8454" width="8.25" style="1" customWidth="1"/>
    <col min="8455" max="8455" width="9.125" style="1" customWidth="1"/>
    <col min="8456" max="8459" width="10" style="1" customWidth="1"/>
    <col min="8460" max="8460" width="11.25" style="1" customWidth="1"/>
    <col min="8461" max="8469" width="10" style="1" customWidth="1"/>
    <col min="8470" max="8471" width="10.5" style="1" customWidth="1"/>
    <col min="8472" max="8472" width="5.625" style="1" customWidth="1"/>
    <col min="8473" max="8704" width="8" style="1"/>
    <col min="8705" max="8705" width="3.125" style="1" customWidth="1"/>
    <col min="8706" max="8706" width="10" style="1" customWidth="1"/>
    <col min="8707" max="8707" width="11.25" style="1" customWidth="1"/>
    <col min="8708" max="8708" width="9.625" style="1" customWidth="1"/>
    <col min="8709" max="8709" width="9.5" style="1" customWidth="1"/>
    <col min="8710" max="8710" width="8.25" style="1" customWidth="1"/>
    <col min="8711" max="8711" width="9.125" style="1" customWidth="1"/>
    <col min="8712" max="8715" width="10" style="1" customWidth="1"/>
    <col min="8716" max="8716" width="11.25" style="1" customWidth="1"/>
    <col min="8717" max="8725" width="10" style="1" customWidth="1"/>
    <col min="8726" max="8727" width="10.5" style="1" customWidth="1"/>
    <col min="8728" max="8728" width="5.625" style="1" customWidth="1"/>
    <col min="8729" max="8960" width="8" style="1"/>
    <col min="8961" max="8961" width="3.125" style="1" customWidth="1"/>
    <col min="8962" max="8962" width="10" style="1" customWidth="1"/>
    <col min="8963" max="8963" width="11.25" style="1" customWidth="1"/>
    <col min="8964" max="8964" width="9.625" style="1" customWidth="1"/>
    <col min="8965" max="8965" width="9.5" style="1" customWidth="1"/>
    <col min="8966" max="8966" width="8.25" style="1" customWidth="1"/>
    <col min="8967" max="8967" width="9.125" style="1" customWidth="1"/>
    <col min="8968" max="8971" width="10" style="1" customWidth="1"/>
    <col min="8972" max="8972" width="11.25" style="1" customWidth="1"/>
    <col min="8973" max="8981" width="10" style="1" customWidth="1"/>
    <col min="8982" max="8983" width="10.5" style="1" customWidth="1"/>
    <col min="8984" max="8984" width="5.625" style="1" customWidth="1"/>
    <col min="8985" max="9216" width="8" style="1"/>
    <col min="9217" max="9217" width="3.125" style="1" customWidth="1"/>
    <col min="9218" max="9218" width="10" style="1" customWidth="1"/>
    <col min="9219" max="9219" width="11.25" style="1" customWidth="1"/>
    <col min="9220" max="9220" width="9.625" style="1" customWidth="1"/>
    <col min="9221" max="9221" width="9.5" style="1" customWidth="1"/>
    <col min="9222" max="9222" width="8.25" style="1" customWidth="1"/>
    <col min="9223" max="9223" width="9.125" style="1" customWidth="1"/>
    <col min="9224" max="9227" width="10" style="1" customWidth="1"/>
    <col min="9228" max="9228" width="11.25" style="1" customWidth="1"/>
    <col min="9229" max="9237" width="10" style="1" customWidth="1"/>
    <col min="9238" max="9239" width="10.5" style="1" customWidth="1"/>
    <col min="9240" max="9240" width="5.625" style="1" customWidth="1"/>
    <col min="9241" max="9472" width="8" style="1"/>
    <col min="9473" max="9473" width="3.125" style="1" customWidth="1"/>
    <col min="9474" max="9474" width="10" style="1" customWidth="1"/>
    <col min="9475" max="9475" width="11.25" style="1" customWidth="1"/>
    <col min="9476" max="9476" width="9.625" style="1" customWidth="1"/>
    <col min="9477" max="9477" width="9.5" style="1" customWidth="1"/>
    <col min="9478" max="9478" width="8.25" style="1" customWidth="1"/>
    <col min="9479" max="9479" width="9.125" style="1" customWidth="1"/>
    <col min="9480" max="9483" width="10" style="1" customWidth="1"/>
    <col min="9484" max="9484" width="11.25" style="1" customWidth="1"/>
    <col min="9485" max="9493" width="10" style="1" customWidth="1"/>
    <col min="9494" max="9495" width="10.5" style="1" customWidth="1"/>
    <col min="9496" max="9496" width="5.625" style="1" customWidth="1"/>
    <col min="9497" max="9728" width="8" style="1"/>
    <col min="9729" max="9729" width="3.125" style="1" customWidth="1"/>
    <col min="9730" max="9730" width="10" style="1" customWidth="1"/>
    <col min="9731" max="9731" width="11.25" style="1" customWidth="1"/>
    <col min="9732" max="9732" width="9.625" style="1" customWidth="1"/>
    <col min="9733" max="9733" width="9.5" style="1" customWidth="1"/>
    <col min="9734" max="9734" width="8.25" style="1" customWidth="1"/>
    <col min="9735" max="9735" width="9.125" style="1" customWidth="1"/>
    <col min="9736" max="9739" width="10" style="1" customWidth="1"/>
    <col min="9740" max="9740" width="11.25" style="1" customWidth="1"/>
    <col min="9741" max="9749" width="10" style="1" customWidth="1"/>
    <col min="9750" max="9751" width="10.5" style="1" customWidth="1"/>
    <col min="9752" max="9752" width="5.625" style="1" customWidth="1"/>
    <col min="9753" max="9984" width="8" style="1"/>
    <col min="9985" max="9985" width="3.125" style="1" customWidth="1"/>
    <col min="9986" max="9986" width="10" style="1" customWidth="1"/>
    <col min="9987" max="9987" width="11.25" style="1" customWidth="1"/>
    <col min="9988" max="9988" width="9.625" style="1" customWidth="1"/>
    <col min="9989" max="9989" width="9.5" style="1" customWidth="1"/>
    <col min="9990" max="9990" width="8.25" style="1" customWidth="1"/>
    <col min="9991" max="9991" width="9.125" style="1" customWidth="1"/>
    <col min="9992" max="9995" width="10" style="1" customWidth="1"/>
    <col min="9996" max="9996" width="11.25" style="1" customWidth="1"/>
    <col min="9997" max="10005" width="10" style="1" customWidth="1"/>
    <col min="10006" max="10007" width="10.5" style="1" customWidth="1"/>
    <col min="10008" max="10008" width="5.625" style="1" customWidth="1"/>
    <col min="10009" max="10240" width="8" style="1"/>
    <col min="10241" max="10241" width="3.125" style="1" customWidth="1"/>
    <col min="10242" max="10242" width="10" style="1" customWidth="1"/>
    <col min="10243" max="10243" width="11.25" style="1" customWidth="1"/>
    <col min="10244" max="10244" width="9.625" style="1" customWidth="1"/>
    <col min="10245" max="10245" width="9.5" style="1" customWidth="1"/>
    <col min="10246" max="10246" width="8.25" style="1" customWidth="1"/>
    <col min="10247" max="10247" width="9.125" style="1" customWidth="1"/>
    <col min="10248" max="10251" width="10" style="1" customWidth="1"/>
    <col min="10252" max="10252" width="11.25" style="1" customWidth="1"/>
    <col min="10253" max="10261" width="10" style="1" customWidth="1"/>
    <col min="10262" max="10263" width="10.5" style="1" customWidth="1"/>
    <col min="10264" max="10264" width="5.625" style="1" customWidth="1"/>
    <col min="10265" max="10496" width="8" style="1"/>
    <col min="10497" max="10497" width="3.125" style="1" customWidth="1"/>
    <col min="10498" max="10498" width="10" style="1" customWidth="1"/>
    <col min="10499" max="10499" width="11.25" style="1" customWidth="1"/>
    <col min="10500" max="10500" width="9.625" style="1" customWidth="1"/>
    <col min="10501" max="10501" width="9.5" style="1" customWidth="1"/>
    <col min="10502" max="10502" width="8.25" style="1" customWidth="1"/>
    <col min="10503" max="10503" width="9.125" style="1" customWidth="1"/>
    <col min="10504" max="10507" width="10" style="1" customWidth="1"/>
    <col min="10508" max="10508" width="11.25" style="1" customWidth="1"/>
    <col min="10509" max="10517" width="10" style="1" customWidth="1"/>
    <col min="10518" max="10519" width="10.5" style="1" customWidth="1"/>
    <col min="10520" max="10520" width="5.625" style="1" customWidth="1"/>
    <col min="10521" max="10752" width="8" style="1"/>
    <col min="10753" max="10753" width="3.125" style="1" customWidth="1"/>
    <col min="10754" max="10754" width="10" style="1" customWidth="1"/>
    <col min="10755" max="10755" width="11.25" style="1" customWidth="1"/>
    <col min="10756" max="10756" width="9.625" style="1" customWidth="1"/>
    <col min="10757" max="10757" width="9.5" style="1" customWidth="1"/>
    <col min="10758" max="10758" width="8.25" style="1" customWidth="1"/>
    <col min="10759" max="10759" width="9.125" style="1" customWidth="1"/>
    <col min="10760" max="10763" width="10" style="1" customWidth="1"/>
    <col min="10764" max="10764" width="11.25" style="1" customWidth="1"/>
    <col min="10765" max="10773" width="10" style="1" customWidth="1"/>
    <col min="10774" max="10775" width="10.5" style="1" customWidth="1"/>
    <col min="10776" max="10776" width="5.625" style="1" customWidth="1"/>
    <col min="10777" max="11008" width="8" style="1"/>
    <col min="11009" max="11009" width="3.125" style="1" customWidth="1"/>
    <col min="11010" max="11010" width="10" style="1" customWidth="1"/>
    <col min="11011" max="11011" width="11.25" style="1" customWidth="1"/>
    <col min="11012" max="11012" width="9.625" style="1" customWidth="1"/>
    <col min="11013" max="11013" width="9.5" style="1" customWidth="1"/>
    <col min="11014" max="11014" width="8.25" style="1" customWidth="1"/>
    <col min="11015" max="11015" width="9.125" style="1" customWidth="1"/>
    <col min="11016" max="11019" width="10" style="1" customWidth="1"/>
    <col min="11020" max="11020" width="11.25" style="1" customWidth="1"/>
    <col min="11021" max="11029" width="10" style="1" customWidth="1"/>
    <col min="11030" max="11031" width="10.5" style="1" customWidth="1"/>
    <col min="11032" max="11032" width="5.625" style="1" customWidth="1"/>
    <col min="11033" max="11264" width="8" style="1"/>
    <col min="11265" max="11265" width="3.125" style="1" customWidth="1"/>
    <col min="11266" max="11266" width="10" style="1" customWidth="1"/>
    <col min="11267" max="11267" width="11.25" style="1" customWidth="1"/>
    <col min="11268" max="11268" width="9.625" style="1" customWidth="1"/>
    <col min="11269" max="11269" width="9.5" style="1" customWidth="1"/>
    <col min="11270" max="11270" width="8.25" style="1" customWidth="1"/>
    <col min="11271" max="11271" width="9.125" style="1" customWidth="1"/>
    <col min="11272" max="11275" width="10" style="1" customWidth="1"/>
    <col min="11276" max="11276" width="11.25" style="1" customWidth="1"/>
    <col min="11277" max="11285" width="10" style="1" customWidth="1"/>
    <col min="11286" max="11287" width="10.5" style="1" customWidth="1"/>
    <col min="11288" max="11288" width="5.625" style="1" customWidth="1"/>
    <col min="11289" max="11520" width="8" style="1"/>
    <col min="11521" max="11521" width="3.125" style="1" customWidth="1"/>
    <col min="11522" max="11522" width="10" style="1" customWidth="1"/>
    <col min="11523" max="11523" width="11.25" style="1" customWidth="1"/>
    <col min="11524" max="11524" width="9.625" style="1" customWidth="1"/>
    <col min="11525" max="11525" width="9.5" style="1" customWidth="1"/>
    <col min="11526" max="11526" width="8.25" style="1" customWidth="1"/>
    <col min="11527" max="11527" width="9.125" style="1" customWidth="1"/>
    <col min="11528" max="11531" width="10" style="1" customWidth="1"/>
    <col min="11532" max="11532" width="11.25" style="1" customWidth="1"/>
    <col min="11533" max="11541" width="10" style="1" customWidth="1"/>
    <col min="11542" max="11543" width="10.5" style="1" customWidth="1"/>
    <col min="11544" max="11544" width="5.625" style="1" customWidth="1"/>
    <col min="11545" max="11776" width="8" style="1"/>
    <col min="11777" max="11777" width="3.125" style="1" customWidth="1"/>
    <col min="11778" max="11778" width="10" style="1" customWidth="1"/>
    <col min="11779" max="11779" width="11.25" style="1" customWidth="1"/>
    <col min="11780" max="11780" width="9.625" style="1" customWidth="1"/>
    <col min="11781" max="11781" width="9.5" style="1" customWidth="1"/>
    <col min="11782" max="11782" width="8.25" style="1" customWidth="1"/>
    <col min="11783" max="11783" width="9.125" style="1" customWidth="1"/>
    <col min="11784" max="11787" width="10" style="1" customWidth="1"/>
    <col min="11788" max="11788" width="11.25" style="1" customWidth="1"/>
    <col min="11789" max="11797" width="10" style="1" customWidth="1"/>
    <col min="11798" max="11799" width="10.5" style="1" customWidth="1"/>
    <col min="11800" max="11800" width="5.625" style="1" customWidth="1"/>
    <col min="11801" max="12032" width="8" style="1"/>
    <col min="12033" max="12033" width="3.125" style="1" customWidth="1"/>
    <col min="12034" max="12034" width="10" style="1" customWidth="1"/>
    <col min="12035" max="12035" width="11.25" style="1" customWidth="1"/>
    <col min="12036" max="12036" width="9.625" style="1" customWidth="1"/>
    <col min="12037" max="12037" width="9.5" style="1" customWidth="1"/>
    <col min="12038" max="12038" width="8.25" style="1" customWidth="1"/>
    <col min="12039" max="12039" width="9.125" style="1" customWidth="1"/>
    <col min="12040" max="12043" width="10" style="1" customWidth="1"/>
    <col min="12044" max="12044" width="11.25" style="1" customWidth="1"/>
    <col min="12045" max="12053" width="10" style="1" customWidth="1"/>
    <col min="12054" max="12055" width="10.5" style="1" customWidth="1"/>
    <col min="12056" max="12056" width="5.625" style="1" customWidth="1"/>
    <col min="12057" max="12288" width="8" style="1"/>
    <col min="12289" max="12289" width="3.125" style="1" customWidth="1"/>
    <col min="12290" max="12290" width="10" style="1" customWidth="1"/>
    <col min="12291" max="12291" width="11.25" style="1" customWidth="1"/>
    <col min="12292" max="12292" width="9.625" style="1" customWidth="1"/>
    <col min="12293" max="12293" width="9.5" style="1" customWidth="1"/>
    <col min="12294" max="12294" width="8.25" style="1" customWidth="1"/>
    <col min="12295" max="12295" width="9.125" style="1" customWidth="1"/>
    <col min="12296" max="12299" width="10" style="1" customWidth="1"/>
    <col min="12300" max="12300" width="11.25" style="1" customWidth="1"/>
    <col min="12301" max="12309" width="10" style="1" customWidth="1"/>
    <col min="12310" max="12311" width="10.5" style="1" customWidth="1"/>
    <col min="12312" max="12312" width="5.625" style="1" customWidth="1"/>
    <col min="12313" max="12544" width="8" style="1"/>
    <col min="12545" max="12545" width="3.125" style="1" customWidth="1"/>
    <col min="12546" max="12546" width="10" style="1" customWidth="1"/>
    <col min="12547" max="12547" width="11.25" style="1" customWidth="1"/>
    <col min="12548" max="12548" width="9.625" style="1" customWidth="1"/>
    <col min="12549" max="12549" width="9.5" style="1" customWidth="1"/>
    <col min="12550" max="12550" width="8.25" style="1" customWidth="1"/>
    <col min="12551" max="12551" width="9.125" style="1" customWidth="1"/>
    <col min="12552" max="12555" width="10" style="1" customWidth="1"/>
    <col min="12556" max="12556" width="11.25" style="1" customWidth="1"/>
    <col min="12557" max="12565" width="10" style="1" customWidth="1"/>
    <col min="12566" max="12567" width="10.5" style="1" customWidth="1"/>
    <col min="12568" max="12568" width="5.625" style="1" customWidth="1"/>
    <col min="12569" max="12800" width="8" style="1"/>
    <col min="12801" max="12801" width="3.125" style="1" customWidth="1"/>
    <col min="12802" max="12802" width="10" style="1" customWidth="1"/>
    <col min="12803" max="12803" width="11.25" style="1" customWidth="1"/>
    <col min="12804" max="12804" width="9.625" style="1" customWidth="1"/>
    <col min="12805" max="12805" width="9.5" style="1" customWidth="1"/>
    <col min="12806" max="12806" width="8.25" style="1" customWidth="1"/>
    <col min="12807" max="12807" width="9.125" style="1" customWidth="1"/>
    <col min="12808" max="12811" width="10" style="1" customWidth="1"/>
    <col min="12812" max="12812" width="11.25" style="1" customWidth="1"/>
    <col min="12813" max="12821" width="10" style="1" customWidth="1"/>
    <col min="12822" max="12823" width="10.5" style="1" customWidth="1"/>
    <col min="12824" max="12824" width="5.625" style="1" customWidth="1"/>
    <col min="12825" max="13056" width="8" style="1"/>
    <col min="13057" max="13057" width="3.125" style="1" customWidth="1"/>
    <col min="13058" max="13058" width="10" style="1" customWidth="1"/>
    <col min="13059" max="13059" width="11.25" style="1" customWidth="1"/>
    <col min="13060" max="13060" width="9.625" style="1" customWidth="1"/>
    <col min="13061" max="13061" width="9.5" style="1" customWidth="1"/>
    <col min="13062" max="13062" width="8.25" style="1" customWidth="1"/>
    <col min="13063" max="13063" width="9.125" style="1" customWidth="1"/>
    <col min="13064" max="13067" width="10" style="1" customWidth="1"/>
    <col min="13068" max="13068" width="11.25" style="1" customWidth="1"/>
    <col min="13069" max="13077" width="10" style="1" customWidth="1"/>
    <col min="13078" max="13079" width="10.5" style="1" customWidth="1"/>
    <col min="13080" max="13080" width="5.625" style="1" customWidth="1"/>
    <col min="13081" max="13312" width="8" style="1"/>
    <col min="13313" max="13313" width="3.125" style="1" customWidth="1"/>
    <col min="13314" max="13314" width="10" style="1" customWidth="1"/>
    <col min="13315" max="13315" width="11.25" style="1" customWidth="1"/>
    <col min="13316" max="13316" width="9.625" style="1" customWidth="1"/>
    <col min="13317" max="13317" width="9.5" style="1" customWidth="1"/>
    <col min="13318" max="13318" width="8.25" style="1" customWidth="1"/>
    <col min="13319" max="13319" width="9.125" style="1" customWidth="1"/>
    <col min="13320" max="13323" width="10" style="1" customWidth="1"/>
    <col min="13324" max="13324" width="11.25" style="1" customWidth="1"/>
    <col min="13325" max="13333" width="10" style="1" customWidth="1"/>
    <col min="13334" max="13335" width="10.5" style="1" customWidth="1"/>
    <col min="13336" max="13336" width="5.625" style="1" customWidth="1"/>
    <col min="13337" max="13568" width="8" style="1"/>
    <col min="13569" max="13569" width="3.125" style="1" customWidth="1"/>
    <col min="13570" max="13570" width="10" style="1" customWidth="1"/>
    <col min="13571" max="13571" width="11.25" style="1" customWidth="1"/>
    <col min="13572" max="13572" width="9.625" style="1" customWidth="1"/>
    <col min="13573" max="13573" width="9.5" style="1" customWidth="1"/>
    <col min="13574" max="13574" width="8.25" style="1" customWidth="1"/>
    <col min="13575" max="13575" width="9.125" style="1" customWidth="1"/>
    <col min="13576" max="13579" width="10" style="1" customWidth="1"/>
    <col min="13580" max="13580" width="11.25" style="1" customWidth="1"/>
    <col min="13581" max="13589" width="10" style="1" customWidth="1"/>
    <col min="13590" max="13591" width="10.5" style="1" customWidth="1"/>
    <col min="13592" max="13592" width="5.625" style="1" customWidth="1"/>
    <col min="13593" max="13824" width="8" style="1"/>
    <col min="13825" max="13825" width="3.125" style="1" customWidth="1"/>
    <col min="13826" max="13826" width="10" style="1" customWidth="1"/>
    <col min="13827" max="13827" width="11.25" style="1" customWidth="1"/>
    <col min="13828" max="13828" width="9.625" style="1" customWidth="1"/>
    <col min="13829" max="13829" width="9.5" style="1" customWidth="1"/>
    <col min="13830" max="13830" width="8.25" style="1" customWidth="1"/>
    <col min="13831" max="13831" width="9.125" style="1" customWidth="1"/>
    <col min="13832" max="13835" width="10" style="1" customWidth="1"/>
    <col min="13836" max="13836" width="11.25" style="1" customWidth="1"/>
    <col min="13837" max="13845" width="10" style="1" customWidth="1"/>
    <col min="13846" max="13847" width="10.5" style="1" customWidth="1"/>
    <col min="13848" max="13848" width="5.625" style="1" customWidth="1"/>
    <col min="13849" max="14080" width="8" style="1"/>
    <col min="14081" max="14081" width="3.125" style="1" customWidth="1"/>
    <col min="14082" max="14082" width="10" style="1" customWidth="1"/>
    <col min="14083" max="14083" width="11.25" style="1" customWidth="1"/>
    <col min="14084" max="14084" width="9.625" style="1" customWidth="1"/>
    <col min="14085" max="14085" width="9.5" style="1" customWidth="1"/>
    <col min="14086" max="14086" width="8.25" style="1" customWidth="1"/>
    <col min="14087" max="14087" width="9.125" style="1" customWidth="1"/>
    <col min="14088" max="14091" width="10" style="1" customWidth="1"/>
    <col min="14092" max="14092" width="11.25" style="1" customWidth="1"/>
    <col min="14093" max="14101" width="10" style="1" customWidth="1"/>
    <col min="14102" max="14103" width="10.5" style="1" customWidth="1"/>
    <col min="14104" max="14104" width="5.625" style="1" customWidth="1"/>
    <col min="14105" max="14336" width="8" style="1"/>
    <col min="14337" max="14337" width="3.125" style="1" customWidth="1"/>
    <col min="14338" max="14338" width="10" style="1" customWidth="1"/>
    <col min="14339" max="14339" width="11.25" style="1" customWidth="1"/>
    <col min="14340" max="14340" width="9.625" style="1" customWidth="1"/>
    <col min="14341" max="14341" width="9.5" style="1" customWidth="1"/>
    <col min="14342" max="14342" width="8.25" style="1" customWidth="1"/>
    <col min="14343" max="14343" width="9.125" style="1" customWidth="1"/>
    <col min="14344" max="14347" width="10" style="1" customWidth="1"/>
    <col min="14348" max="14348" width="11.25" style="1" customWidth="1"/>
    <col min="14349" max="14357" width="10" style="1" customWidth="1"/>
    <col min="14358" max="14359" width="10.5" style="1" customWidth="1"/>
    <col min="14360" max="14360" width="5.625" style="1" customWidth="1"/>
    <col min="14361" max="14592" width="8" style="1"/>
    <col min="14593" max="14593" width="3.125" style="1" customWidth="1"/>
    <col min="14594" max="14594" width="10" style="1" customWidth="1"/>
    <col min="14595" max="14595" width="11.25" style="1" customWidth="1"/>
    <col min="14596" max="14596" width="9.625" style="1" customWidth="1"/>
    <col min="14597" max="14597" width="9.5" style="1" customWidth="1"/>
    <col min="14598" max="14598" width="8.25" style="1" customWidth="1"/>
    <col min="14599" max="14599" width="9.125" style="1" customWidth="1"/>
    <col min="14600" max="14603" width="10" style="1" customWidth="1"/>
    <col min="14604" max="14604" width="11.25" style="1" customWidth="1"/>
    <col min="14605" max="14613" width="10" style="1" customWidth="1"/>
    <col min="14614" max="14615" width="10.5" style="1" customWidth="1"/>
    <col min="14616" max="14616" width="5.625" style="1" customWidth="1"/>
    <col min="14617" max="14848" width="8" style="1"/>
    <col min="14849" max="14849" width="3.125" style="1" customWidth="1"/>
    <col min="14850" max="14850" width="10" style="1" customWidth="1"/>
    <col min="14851" max="14851" width="11.25" style="1" customWidth="1"/>
    <col min="14852" max="14852" width="9.625" style="1" customWidth="1"/>
    <col min="14853" max="14853" width="9.5" style="1" customWidth="1"/>
    <col min="14854" max="14854" width="8.25" style="1" customWidth="1"/>
    <col min="14855" max="14855" width="9.125" style="1" customWidth="1"/>
    <col min="14856" max="14859" width="10" style="1" customWidth="1"/>
    <col min="14860" max="14860" width="11.25" style="1" customWidth="1"/>
    <col min="14861" max="14869" width="10" style="1" customWidth="1"/>
    <col min="14870" max="14871" width="10.5" style="1" customWidth="1"/>
    <col min="14872" max="14872" width="5.625" style="1" customWidth="1"/>
    <col min="14873" max="15104" width="8" style="1"/>
    <col min="15105" max="15105" width="3.125" style="1" customWidth="1"/>
    <col min="15106" max="15106" width="10" style="1" customWidth="1"/>
    <col min="15107" max="15107" width="11.25" style="1" customWidth="1"/>
    <col min="15108" max="15108" width="9.625" style="1" customWidth="1"/>
    <col min="15109" max="15109" width="9.5" style="1" customWidth="1"/>
    <col min="15110" max="15110" width="8.25" style="1" customWidth="1"/>
    <col min="15111" max="15111" width="9.125" style="1" customWidth="1"/>
    <col min="15112" max="15115" width="10" style="1" customWidth="1"/>
    <col min="15116" max="15116" width="11.25" style="1" customWidth="1"/>
    <col min="15117" max="15125" width="10" style="1" customWidth="1"/>
    <col min="15126" max="15127" width="10.5" style="1" customWidth="1"/>
    <col min="15128" max="15128" width="5.625" style="1" customWidth="1"/>
    <col min="15129" max="15360" width="8" style="1"/>
    <col min="15361" max="15361" width="3.125" style="1" customWidth="1"/>
    <col min="15362" max="15362" width="10" style="1" customWidth="1"/>
    <col min="15363" max="15363" width="11.25" style="1" customWidth="1"/>
    <col min="15364" max="15364" width="9.625" style="1" customWidth="1"/>
    <col min="15365" max="15365" width="9.5" style="1" customWidth="1"/>
    <col min="15366" max="15366" width="8.25" style="1" customWidth="1"/>
    <col min="15367" max="15367" width="9.125" style="1" customWidth="1"/>
    <col min="15368" max="15371" width="10" style="1" customWidth="1"/>
    <col min="15372" max="15372" width="11.25" style="1" customWidth="1"/>
    <col min="15373" max="15381" width="10" style="1" customWidth="1"/>
    <col min="15382" max="15383" width="10.5" style="1" customWidth="1"/>
    <col min="15384" max="15384" width="5.625" style="1" customWidth="1"/>
    <col min="15385" max="15616" width="8" style="1"/>
    <col min="15617" max="15617" width="3.125" style="1" customWidth="1"/>
    <col min="15618" max="15618" width="10" style="1" customWidth="1"/>
    <col min="15619" max="15619" width="11.25" style="1" customWidth="1"/>
    <col min="15620" max="15620" width="9.625" style="1" customWidth="1"/>
    <col min="15621" max="15621" width="9.5" style="1" customWidth="1"/>
    <col min="15622" max="15622" width="8.25" style="1" customWidth="1"/>
    <col min="15623" max="15623" width="9.125" style="1" customWidth="1"/>
    <col min="15624" max="15627" width="10" style="1" customWidth="1"/>
    <col min="15628" max="15628" width="11.25" style="1" customWidth="1"/>
    <col min="15629" max="15637" width="10" style="1" customWidth="1"/>
    <col min="15638" max="15639" width="10.5" style="1" customWidth="1"/>
    <col min="15640" max="15640" width="5.625" style="1" customWidth="1"/>
    <col min="15641" max="15872" width="8" style="1"/>
    <col min="15873" max="15873" width="3.125" style="1" customWidth="1"/>
    <col min="15874" max="15874" width="10" style="1" customWidth="1"/>
    <col min="15875" max="15875" width="11.25" style="1" customWidth="1"/>
    <col min="15876" max="15876" width="9.625" style="1" customWidth="1"/>
    <col min="15877" max="15877" width="9.5" style="1" customWidth="1"/>
    <col min="15878" max="15878" width="8.25" style="1" customWidth="1"/>
    <col min="15879" max="15879" width="9.125" style="1" customWidth="1"/>
    <col min="15880" max="15883" width="10" style="1" customWidth="1"/>
    <col min="15884" max="15884" width="11.25" style="1" customWidth="1"/>
    <col min="15885" max="15893" width="10" style="1" customWidth="1"/>
    <col min="15894" max="15895" width="10.5" style="1" customWidth="1"/>
    <col min="15896" max="15896" width="5.625" style="1" customWidth="1"/>
    <col min="15897" max="16128" width="8" style="1"/>
    <col min="16129" max="16129" width="3.125" style="1" customWidth="1"/>
    <col min="16130" max="16130" width="10" style="1" customWidth="1"/>
    <col min="16131" max="16131" width="11.25" style="1" customWidth="1"/>
    <col min="16132" max="16132" width="9.625" style="1" customWidth="1"/>
    <col min="16133" max="16133" width="9.5" style="1" customWidth="1"/>
    <col min="16134" max="16134" width="8.25" style="1" customWidth="1"/>
    <col min="16135" max="16135" width="9.125" style="1" customWidth="1"/>
    <col min="16136" max="16139" width="10" style="1" customWidth="1"/>
    <col min="16140" max="16140" width="11.25" style="1" customWidth="1"/>
    <col min="16141" max="16149" width="10" style="1" customWidth="1"/>
    <col min="16150" max="16151" width="10.5" style="1" customWidth="1"/>
    <col min="16152" max="16152" width="5.625" style="1" customWidth="1"/>
    <col min="16153" max="16384" width="8" style="1"/>
  </cols>
  <sheetData>
    <row r="1" spans="1:24" ht="17.25" x14ac:dyDescent="0.2">
      <c r="B1" s="2"/>
      <c r="C1" s="2"/>
      <c r="D1" s="2"/>
      <c r="E1" s="2"/>
      <c r="F1" s="2"/>
      <c r="G1" s="2"/>
      <c r="H1" s="2"/>
      <c r="K1" s="3" t="s">
        <v>0</v>
      </c>
      <c r="L1" s="4" t="s">
        <v>1</v>
      </c>
      <c r="M1" s="2"/>
      <c r="N1" s="5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7.25" x14ac:dyDescent="0.2">
      <c r="B2" s="2"/>
      <c r="C2" s="2"/>
      <c r="D2" s="2"/>
      <c r="E2" s="2"/>
      <c r="F2" s="2"/>
      <c r="G2" s="2"/>
      <c r="H2" s="2"/>
      <c r="K2" s="3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15">
      <c r="C3" s="2"/>
      <c r="D3" s="2"/>
      <c r="E3" s="2"/>
      <c r="F3" s="2"/>
      <c r="G3" s="2"/>
      <c r="H3" s="2"/>
      <c r="K3" s="6" t="s">
        <v>2</v>
      </c>
      <c r="L3" s="7" t="s">
        <v>3</v>
      </c>
      <c r="M3" s="5"/>
      <c r="N3" s="5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.75" thickBot="1" x14ac:dyDescent="0.2">
      <c r="A4" s="8"/>
      <c r="D4" s="9"/>
      <c r="V4" s="1" t="s">
        <v>4</v>
      </c>
    </row>
    <row r="5" spans="1:24" x14ac:dyDescent="0.15">
      <c r="A5" s="10"/>
      <c r="B5" s="11"/>
      <c r="C5" s="12" t="s">
        <v>5</v>
      </c>
      <c r="D5" s="13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5" t="s">
        <v>11</v>
      </c>
      <c r="J5" s="15" t="s">
        <v>12</v>
      </c>
      <c r="K5" s="15" t="s">
        <v>13</v>
      </c>
      <c r="L5" s="14" t="s">
        <v>14</v>
      </c>
      <c r="M5" s="15" t="s">
        <v>15</v>
      </c>
      <c r="N5" s="15" t="s">
        <v>16</v>
      </c>
      <c r="O5" s="15" t="s">
        <v>17</v>
      </c>
      <c r="P5" s="15" t="s">
        <v>18</v>
      </c>
      <c r="Q5" s="15" t="s">
        <v>19</v>
      </c>
      <c r="R5" s="15" t="s">
        <v>20</v>
      </c>
      <c r="S5" s="14" t="s">
        <v>21</v>
      </c>
      <c r="T5" s="15" t="s">
        <v>22</v>
      </c>
      <c r="U5" s="16" t="s">
        <v>23</v>
      </c>
      <c r="V5" s="17" t="s">
        <v>24</v>
      </c>
      <c r="W5" s="18" t="s">
        <v>25</v>
      </c>
      <c r="X5" s="19" t="s">
        <v>26</v>
      </c>
    </row>
    <row r="6" spans="1:24" ht="21" x14ac:dyDescent="0.15">
      <c r="A6" s="20" t="s">
        <v>27</v>
      </c>
      <c r="B6" s="21"/>
      <c r="C6" s="22"/>
      <c r="D6" s="23"/>
      <c r="E6" s="24"/>
      <c r="F6" s="24"/>
      <c r="G6" s="24"/>
      <c r="H6" s="24"/>
      <c r="I6" s="25"/>
      <c r="J6" s="25"/>
      <c r="K6" s="25"/>
      <c r="L6" s="24"/>
      <c r="M6" s="25"/>
      <c r="N6" s="25"/>
      <c r="O6" s="25"/>
      <c r="P6" s="25"/>
      <c r="Q6" s="25"/>
      <c r="R6" s="25"/>
      <c r="S6" s="24"/>
      <c r="T6" s="25"/>
      <c r="U6" s="26"/>
      <c r="V6" s="27"/>
      <c r="W6" s="28" t="s">
        <v>28</v>
      </c>
      <c r="X6" s="29"/>
    </row>
    <row r="7" spans="1:24" x14ac:dyDescent="0.15">
      <c r="A7" s="30"/>
      <c r="B7" s="31"/>
      <c r="C7" s="32"/>
      <c r="D7" s="32"/>
      <c r="E7" s="32"/>
      <c r="F7" s="32"/>
      <c r="G7" s="32"/>
      <c r="H7" s="32"/>
      <c r="I7" s="32"/>
      <c r="J7" s="33"/>
      <c r="K7" s="33"/>
      <c r="L7" s="33"/>
      <c r="M7" s="34"/>
      <c r="N7" s="34"/>
      <c r="O7" s="34"/>
      <c r="P7" s="34"/>
      <c r="Q7" s="34"/>
      <c r="R7" s="34"/>
      <c r="S7" s="33"/>
      <c r="T7" s="34"/>
      <c r="U7" s="34"/>
      <c r="V7" s="35"/>
      <c r="W7" s="36"/>
      <c r="X7" s="37"/>
    </row>
    <row r="8" spans="1:24" s="42" customFormat="1" x14ac:dyDescent="0.15">
      <c r="A8" s="38" t="s">
        <v>29</v>
      </c>
      <c r="B8" s="39"/>
      <c r="C8" s="40">
        <f>[1]総括表!$Y$5</f>
        <v>2755607.1012858357</v>
      </c>
      <c r="D8" s="40">
        <f>[1]総括表!D5</f>
        <v>64339.569033029962</v>
      </c>
      <c r="E8" s="40">
        <f>[1]総括表!E5</f>
        <v>1967.1840802833929</v>
      </c>
      <c r="F8" s="40">
        <f>[1]総括表!F5</f>
        <v>14672.55225409475</v>
      </c>
      <c r="G8" s="40">
        <f>[1]総括表!G5</f>
        <v>1554.3295822414057</v>
      </c>
      <c r="H8" s="40">
        <f>[1]総括表!H5</f>
        <v>663830.35829448898</v>
      </c>
      <c r="I8" s="40">
        <f>[1]総括表!I5</f>
        <v>66571.651901697231</v>
      </c>
      <c r="J8" s="40">
        <f>[1]総括表!J5</f>
        <v>166140.16174656691</v>
      </c>
      <c r="K8" s="40">
        <f>[1]総括表!K5</f>
        <v>226913.44379356096</v>
      </c>
      <c r="L8" s="40">
        <f>[1]総括表!L5</f>
        <v>136896.12942194359</v>
      </c>
      <c r="M8" s="40">
        <f>[1]総括表!M5</f>
        <v>64085.993863462027</v>
      </c>
      <c r="N8" s="40">
        <f>[1]総括表!N5</f>
        <v>82078.174639021658</v>
      </c>
      <c r="O8" s="40">
        <f>[1]総括表!O5</f>
        <v>110105.05198527222</v>
      </c>
      <c r="P8" s="40">
        <f>[1]総括表!P5</f>
        <v>287586.21226557961</v>
      </c>
      <c r="Q8" s="40">
        <f>[1]総括表!Q5</f>
        <v>130863.82903538765</v>
      </c>
      <c r="R8" s="40">
        <f>[1]総括表!R5</f>
        <v>161840.26730183541</v>
      </c>
      <c r="S8" s="40">
        <f>[1]総括表!S5</f>
        <v>158142.54227003449</v>
      </c>
      <c r="T8" s="40">
        <f>[1]総括表!T5</f>
        <v>273472.55813489959</v>
      </c>
      <c r="U8" s="40">
        <f>[1]総括表!U5</f>
        <v>119737.8183372971</v>
      </c>
      <c r="V8" s="40">
        <f>[1]総括表!W5</f>
        <v>45472.636261832602</v>
      </c>
      <c r="W8" s="40">
        <f>[1]総括表!X5</f>
        <v>20663.362916693772</v>
      </c>
      <c r="X8" s="41" t="s">
        <v>30</v>
      </c>
    </row>
    <row r="9" spans="1:24" s="42" customFormat="1" x14ac:dyDescent="0.15">
      <c r="A9" s="38" t="s">
        <v>31</v>
      </c>
      <c r="B9" s="39"/>
      <c r="C9" s="40">
        <f>SUM(C12:C21)</f>
        <v>2322635.1417441061</v>
      </c>
      <c r="D9" s="40">
        <f t="shared" ref="D9:W9" si="0">SUM(D12:D21)</f>
        <v>42559.352475036823</v>
      </c>
      <c r="E9" s="40">
        <f t="shared" si="0"/>
        <v>1719.5135104492508</v>
      </c>
      <c r="F9" s="40">
        <f t="shared" si="0"/>
        <v>12689.321955672047</v>
      </c>
      <c r="G9" s="40">
        <f t="shared" si="0"/>
        <v>1353.770926468321</v>
      </c>
      <c r="H9" s="40">
        <f t="shared" si="0"/>
        <v>535149.60124417266</v>
      </c>
      <c r="I9" s="40">
        <f t="shared" si="0"/>
        <v>56441.291797069585</v>
      </c>
      <c r="J9" s="40">
        <f t="shared" si="0"/>
        <v>142400.37515695777</v>
      </c>
      <c r="K9" s="40">
        <f t="shared" si="0"/>
        <v>199204.26281720903</v>
      </c>
      <c r="L9" s="40">
        <f t="shared" si="0"/>
        <v>114503.98724382881</v>
      </c>
      <c r="M9" s="40">
        <f t="shared" si="0"/>
        <v>57764.525529209845</v>
      </c>
      <c r="N9" s="40">
        <f t="shared" si="0"/>
        <v>72106.706172277889</v>
      </c>
      <c r="O9" s="40">
        <f t="shared" si="0"/>
        <v>101776.42308378904</v>
      </c>
      <c r="P9" s="40">
        <f t="shared" si="0"/>
        <v>241766.55171440236</v>
      </c>
      <c r="Q9" s="40">
        <f t="shared" si="0"/>
        <v>116842.97913133267</v>
      </c>
      <c r="R9" s="40">
        <f t="shared" si="0"/>
        <v>133534.34011365747</v>
      </c>
      <c r="S9" s="40">
        <f t="shared" si="0"/>
        <v>136732.05509133884</v>
      </c>
      <c r="T9" s="40">
        <f t="shared" si="0"/>
        <v>229756.76414238915</v>
      </c>
      <c r="U9" s="40">
        <f t="shared" si="0"/>
        <v>105421.53439767624</v>
      </c>
      <c r="V9" s="40">
        <f t="shared" si="0"/>
        <v>38327.794597494125</v>
      </c>
      <c r="W9" s="40">
        <f t="shared" si="0"/>
        <v>17416.653061508649</v>
      </c>
      <c r="X9" s="41" t="s">
        <v>32</v>
      </c>
    </row>
    <row r="10" spans="1:24" s="42" customFormat="1" x14ac:dyDescent="0.15">
      <c r="A10" s="38" t="s">
        <v>33</v>
      </c>
      <c r="B10" s="39"/>
      <c r="C10" s="40">
        <f t="shared" ref="C10:W10" si="1">SUM(C23:C32)</f>
        <v>432971.95954173052</v>
      </c>
      <c r="D10" s="40">
        <f t="shared" si="1"/>
        <v>21780.216557993146</v>
      </c>
      <c r="E10" s="40">
        <f t="shared" si="1"/>
        <v>247.67056983414165</v>
      </c>
      <c r="F10" s="40">
        <f t="shared" si="1"/>
        <v>1982.5865932406361</v>
      </c>
      <c r="G10" s="40">
        <f t="shared" si="1"/>
        <v>200.55865577308461</v>
      </c>
      <c r="H10" s="40">
        <f t="shared" si="1"/>
        <v>128680.7570503164</v>
      </c>
      <c r="I10" s="40">
        <f t="shared" si="1"/>
        <v>10130.360104627607</v>
      </c>
      <c r="J10" s="40">
        <f t="shared" si="1"/>
        <v>23739.786589609204</v>
      </c>
      <c r="K10" s="40">
        <f t="shared" si="1"/>
        <v>27709.180976351865</v>
      </c>
      <c r="L10" s="40">
        <f t="shared" si="1"/>
        <v>22392.142178114802</v>
      </c>
      <c r="M10" s="40">
        <f t="shared" si="1"/>
        <v>6321.4683342521839</v>
      </c>
      <c r="N10" s="40">
        <f t="shared" si="1"/>
        <v>9971.468466743805</v>
      </c>
      <c r="O10" s="40">
        <f t="shared" si="1"/>
        <v>8328.6289014831727</v>
      </c>
      <c r="P10" s="40">
        <f t="shared" si="1"/>
        <v>45819.660551177345</v>
      </c>
      <c r="Q10" s="40">
        <f t="shared" si="1"/>
        <v>14020.849904054941</v>
      </c>
      <c r="R10" s="40">
        <f t="shared" si="1"/>
        <v>28305.927188177957</v>
      </c>
      <c r="S10" s="40">
        <f t="shared" si="1"/>
        <v>21410.487178695679</v>
      </c>
      <c r="T10" s="40">
        <f t="shared" si="1"/>
        <v>43715.793992510371</v>
      </c>
      <c r="U10" s="40">
        <f t="shared" si="1"/>
        <v>14316.283939620895</v>
      </c>
      <c r="V10" s="40">
        <f t="shared" si="1"/>
        <v>7144.8416643384753</v>
      </c>
      <c r="W10" s="40">
        <f t="shared" si="1"/>
        <v>3246.7098551851227</v>
      </c>
      <c r="X10" s="41" t="s">
        <v>34</v>
      </c>
    </row>
    <row r="11" spans="1:24" x14ac:dyDescent="0.15">
      <c r="A11" s="43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6"/>
    </row>
    <row r="12" spans="1:24" x14ac:dyDescent="0.15">
      <c r="A12" s="43">
        <v>1</v>
      </c>
      <c r="B12" s="47" t="s">
        <v>35</v>
      </c>
      <c r="C12" s="45">
        <f>[1]総括表!Y6</f>
        <v>840456.27974403766</v>
      </c>
      <c r="D12" s="45">
        <f>[1]総括表!D6</f>
        <v>9063.5723531117274</v>
      </c>
      <c r="E12" s="45">
        <f>[1]総括表!E6</f>
        <v>382.3376913634001</v>
      </c>
      <c r="F12" s="45">
        <f>[1]総括表!F6</f>
        <v>8317.8315333360933</v>
      </c>
      <c r="G12" s="45" t="str">
        <f>[1]総括表!G6</f>
        <v>-</v>
      </c>
      <c r="H12" s="45">
        <f>[1]総括表!H6</f>
        <v>94365.980117836341</v>
      </c>
      <c r="I12" s="45">
        <f>[1]総括表!I6</f>
        <v>20956.107405705639</v>
      </c>
      <c r="J12" s="45">
        <f>[1]総括表!J6</f>
        <v>45244.415281689384</v>
      </c>
      <c r="K12" s="45">
        <f>[1]総括表!K6</f>
        <v>78897.489816829097</v>
      </c>
      <c r="L12" s="45">
        <f>[1]総括表!L6</f>
        <v>29223.994986992984</v>
      </c>
      <c r="M12" s="45">
        <f>[1]総括表!M6</f>
        <v>22736.553747697519</v>
      </c>
      <c r="N12" s="45">
        <f>[1]総括表!N6</f>
        <v>36720.747540784032</v>
      </c>
      <c r="O12" s="45">
        <f>[1]総括表!O6</f>
        <v>65847.876099261324</v>
      </c>
      <c r="P12" s="45">
        <f>[1]総括表!P6</f>
        <v>93102.388329020585</v>
      </c>
      <c r="Q12" s="45">
        <f>[1]総括表!Q6</f>
        <v>57348.740021393773</v>
      </c>
      <c r="R12" s="45">
        <f>[1]総括表!R6</f>
        <v>73949.876423720852</v>
      </c>
      <c r="S12" s="45">
        <f>[1]総括表!S6</f>
        <v>65915.281529951899</v>
      </c>
      <c r="T12" s="45">
        <f>[1]総括表!T6</f>
        <v>85576.806102536299</v>
      </c>
      <c r="U12" s="45">
        <f>[1]総括表!U6</f>
        <v>45239.487380296196</v>
      </c>
      <c r="V12" s="45">
        <f>[1]総括表!W6</f>
        <v>13869.089931195296</v>
      </c>
      <c r="W12" s="45">
        <f>[1]総括表!X6</f>
        <v>6302.2965486849089</v>
      </c>
      <c r="X12" s="46">
        <v>1</v>
      </c>
    </row>
    <row r="13" spans="1:24" x14ac:dyDescent="0.15">
      <c r="A13" s="43">
        <v>2</v>
      </c>
      <c r="B13" s="47" t="s">
        <v>36</v>
      </c>
      <c r="C13" s="45">
        <f>[1]総括表!Y7</f>
        <v>339939.19379009289</v>
      </c>
      <c r="D13" s="45">
        <f>[1]総括表!D7</f>
        <v>12978.475824056659</v>
      </c>
      <c r="E13" s="45">
        <f>[1]総括表!E7</f>
        <v>553.77300051398447</v>
      </c>
      <c r="F13" s="45">
        <f>[1]総括表!F7</f>
        <v>2040.7777773434775</v>
      </c>
      <c r="G13" s="45">
        <f>[1]総括表!G7</f>
        <v>969.36683623657564</v>
      </c>
      <c r="H13" s="45">
        <f>[1]総括表!H7</f>
        <v>77166.145243092353</v>
      </c>
      <c r="I13" s="45">
        <f>[1]総括表!I7</f>
        <v>8914.1138503232032</v>
      </c>
      <c r="J13" s="45">
        <f>[1]総括表!J7</f>
        <v>22444.713893688313</v>
      </c>
      <c r="K13" s="45">
        <f>[1]総括表!K7</f>
        <v>25861.408363111965</v>
      </c>
      <c r="L13" s="45">
        <f>[1]総括表!L7</f>
        <v>13710.691861203421</v>
      </c>
      <c r="M13" s="45">
        <f>[1]総括表!M7</f>
        <v>10242.003374271882</v>
      </c>
      <c r="N13" s="45">
        <f>[1]総括表!N7</f>
        <v>9742.4535742671796</v>
      </c>
      <c r="O13" s="45">
        <f>[1]総括表!O7</f>
        <v>10734.02971688698</v>
      </c>
      <c r="P13" s="45">
        <f>[1]総括表!P7</f>
        <v>35176.893131049947</v>
      </c>
      <c r="Q13" s="45">
        <f>[1]総括表!Q7</f>
        <v>14521.067570024135</v>
      </c>
      <c r="R13" s="45">
        <f>[1]総括表!R7</f>
        <v>18187.590742335786</v>
      </c>
      <c r="S13" s="45">
        <f>[1]総括表!S7</f>
        <v>18489.461926552278</v>
      </c>
      <c r="T13" s="45">
        <f>[1]総括表!T7</f>
        <v>40459.054022403136</v>
      </c>
      <c r="U13" s="45">
        <f>[1]総括表!U7</f>
        <v>14686.633582913531</v>
      </c>
      <c r="V13" s="45">
        <f>[1]総括表!W7</f>
        <v>5609.628202491006</v>
      </c>
      <c r="W13" s="45">
        <f>[1]総括表!X7</f>
        <v>2549.0887026729147</v>
      </c>
      <c r="X13" s="46">
        <v>2</v>
      </c>
    </row>
    <row r="14" spans="1:24" x14ac:dyDescent="0.15">
      <c r="A14" s="43">
        <v>3</v>
      </c>
      <c r="B14" s="47" t="s">
        <v>37</v>
      </c>
      <c r="C14" s="45">
        <f>[1]総括表!Y8</f>
        <v>364928.42795775586</v>
      </c>
      <c r="D14" s="45">
        <f>[1]総括表!D8</f>
        <v>771.51874443112877</v>
      </c>
      <c r="E14" s="45">
        <f>[1]総括表!E8</f>
        <v>35.877043052645952</v>
      </c>
      <c r="F14" s="45" t="str">
        <f>[1]総括表!F8</f>
        <v>-</v>
      </c>
      <c r="G14" s="45" t="str">
        <f>[1]総括表!G8</f>
        <v>-</v>
      </c>
      <c r="H14" s="45">
        <f>[1]総括表!H8</f>
        <v>149286.0525961305</v>
      </c>
      <c r="I14" s="45">
        <f>[1]総括表!I8</f>
        <v>7609.1040165206032</v>
      </c>
      <c r="J14" s="45">
        <f>[1]総括表!J8</f>
        <v>14754.202881095636</v>
      </c>
      <c r="K14" s="45">
        <f>[1]総括表!K8</f>
        <v>40453.853156367528</v>
      </c>
      <c r="L14" s="45">
        <f>[1]総括表!L8</f>
        <v>30975.377906619429</v>
      </c>
      <c r="M14" s="45">
        <f>[1]総括表!M8</f>
        <v>5673.2589655324982</v>
      </c>
      <c r="N14" s="45">
        <f>[1]総括表!N8</f>
        <v>5549.5355557604844</v>
      </c>
      <c r="O14" s="45">
        <f>[1]総括表!O8</f>
        <v>5022.5013811992767</v>
      </c>
      <c r="P14" s="45">
        <f>[1]総括表!P8</f>
        <v>29210.041616080482</v>
      </c>
      <c r="Q14" s="45">
        <f>[1]総括表!Q8</f>
        <v>17437.05755233013</v>
      </c>
      <c r="R14" s="45">
        <f>[1]総括表!R8</f>
        <v>9006.4575859224187</v>
      </c>
      <c r="S14" s="45">
        <f>[1]総括表!S8</f>
        <v>12629.21009510668</v>
      </c>
      <c r="T14" s="45">
        <f>[1]総括表!T8</f>
        <v>22371.446946577256</v>
      </c>
      <c r="U14" s="45">
        <f>[1]総括表!U8</f>
        <v>10857.409419318068</v>
      </c>
      <c r="V14" s="45">
        <f>[1]総括表!W8</f>
        <v>6021.996988751449</v>
      </c>
      <c r="W14" s="45">
        <f>[1]総括表!X8</f>
        <v>2736.4744930403863</v>
      </c>
      <c r="X14" s="46">
        <v>3</v>
      </c>
    </row>
    <row r="15" spans="1:24" x14ac:dyDescent="0.15">
      <c r="A15" s="43">
        <v>4</v>
      </c>
      <c r="B15" s="47" t="s">
        <v>38</v>
      </c>
      <c r="C15" s="45">
        <f>[1]総括表!Y9</f>
        <v>52550.806797416582</v>
      </c>
      <c r="D15" s="45">
        <f>[1]総括表!D9</f>
        <v>1721.8192914707047</v>
      </c>
      <c r="E15" s="45">
        <f>[1]総括表!E9</f>
        <v>79.363363895159495</v>
      </c>
      <c r="F15" s="48">
        <v>0</v>
      </c>
      <c r="G15" s="45" t="str">
        <f>[1]総括表!G9</f>
        <v>-</v>
      </c>
      <c r="H15" s="45">
        <f>[1]総括表!H9</f>
        <v>11693.682070179908</v>
      </c>
      <c r="I15" s="45">
        <f>[1]総括表!I9</f>
        <v>1660.7256961278242</v>
      </c>
      <c r="J15" s="45">
        <f>[1]総括表!J9</f>
        <v>2652.6865766500896</v>
      </c>
      <c r="K15" s="45">
        <f>[1]総括表!K9</f>
        <v>4320.022127350062</v>
      </c>
      <c r="L15" s="45">
        <f>[1]総括表!L9</f>
        <v>6146.3750050096123</v>
      </c>
      <c r="M15" s="45">
        <f>[1]総括表!M9</f>
        <v>626.15593917520528</v>
      </c>
      <c r="N15" s="45">
        <f>[1]総括表!N9</f>
        <v>1597.7067438590188</v>
      </c>
      <c r="O15" s="45">
        <f>[1]総括表!O9</f>
        <v>1031.9775482720891</v>
      </c>
      <c r="P15" s="45">
        <f>[1]総括表!P9</f>
        <v>6272.1074570440487</v>
      </c>
      <c r="Q15" s="45">
        <f>[1]総括表!Q9</f>
        <v>761.65513302544718</v>
      </c>
      <c r="R15" s="45">
        <f>[1]総括表!R9</f>
        <v>2378.3527497586638</v>
      </c>
      <c r="S15" s="45">
        <f>[1]総括表!S9</f>
        <v>2921.1770622381823</v>
      </c>
      <c r="T15" s="45">
        <f>[1]総括表!T9</f>
        <v>5477.1207841824953</v>
      </c>
      <c r="U15" s="45">
        <f>[1]総括表!U9</f>
        <v>2736.4321351024537</v>
      </c>
      <c r="V15" s="45">
        <f>[1]総括表!W9</f>
        <v>867.18593577789272</v>
      </c>
      <c r="W15" s="45">
        <f>[1]総括表!X9</f>
        <v>394.06067429329073</v>
      </c>
      <c r="X15" s="46">
        <v>4</v>
      </c>
    </row>
    <row r="16" spans="1:24" x14ac:dyDescent="0.15">
      <c r="A16" s="43">
        <v>5</v>
      </c>
      <c r="B16" s="47" t="s">
        <v>39</v>
      </c>
      <c r="C16" s="45">
        <f>[1]総括表!Y10</f>
        <v>214408.95896796469</v>
      </c>
      <c r="D16" s="45">
        <f>[1]総括表!D10</f>
        <v>4770.484011416348</v>
      </c>
      <c r="E16" s="45">
        <f>[1]総括表!E10</f>
        <v>199.00117868051552</v>
      </c>
      <c r="F16" s="45">
        <f>[1]総括表!F10</f>
        <v>84.621383395060946</v>
      </c>
      <c r="G16" s="45">
        <f>[1]総括表!G10</f>
        <v>217.27187708750833</v>
      </c>
      <c r="H16" s="45">
        <f>[1]総括表!H10</f>
        <v>87989.601291973988</v>
      </c>
      <c r="I16" s="45">
        <f>[1]総括表!I10</f>
        <v>4301.2968884185921</v>
      </c>
      <c r="J16" s="45">
        <f>[1]総括表!J10</f>
        <v>13828.856797195462</v>
      </c>
      <c r="K16" s="45">
        <f>[1]総括表!K10</f>
        <v>13403.140428614508</v>
      </c>
      <c r="L16" s="45">
        <f>[1]総括表!L10</f>
        <v>7240.246262166238</v>
      </c>
      <c r="M16" s="45">
        <f>[1]総括表!M10</f>
        <v>3494.8593916654222</v>
      </c>
      <c r="N16" s="45">
        <f>[1]総括表!N10</f>
        <v>5061.8053605427685</v>
      </c>
      <c r="O16" s="45">
        <f>[1]総括表!O10</f>
        <v>5547.5061108532827</v>
      </c>
      <c r="P16" s="45">
        <f>[1]総括表!P10</f>
        <v>16211.154851183448</v>
      </c>
      <c r="Q16" s="45">
        <f>[1]総括表!Q10</f>
        <v>6292.7715716439461</v>
      </c>
      <c r="R16" s="45">
        <f>[1]総括表!R10</f>
        <v>7170.9940173764344</v>
      </c>
      <c r="S16" s="45">
        <f>[1]総括表!S10</f>
        <v>9634.1556808550777</v>
      </c>
      <c r="T16" s="45">
        <f>[1]総括表!T10</f>
        <v>18752.03778202242</v>
      </c>
      <c r="U16" s="45">
        <f>[1]総括表!U10</f>
        <v>8278.7880055759506</v>
      </c>
      <c r="V16" s="45">
        <f>[1]総括表!W10</f>
        <v>3538.1461304403565</v>
      </c>
      <c r="W16" s="45">
        <f>[1]総括表!X10</f>
        <v>1607.7800531426328</v>
      </c>
      <c r="X16" s="46">
        <v>5</v>
      </c>
    </row>
    <row r="17" spans="1:24" x14ac:dyDescent="0.15">
      <c r="A17" s="43">
        <v>6</v>
      </c>
      <c r="B17" s="47" t="s">
        <v>40</v>
      </c>
      <c r="C17" s="45">
        <f>[1]総括表!Y11</f>
        <v>159922.06893864617</v>
      </c>
      <c r="D17" s="45">
        <f>[1]総括表!D11</f>
        <v>2396.2496663146289</v>
      </c>
      <c r="E17" s="45">
        <f>[1]総括表!E11</f>
        <v>144.6721247478244</v>
      </c>
      <c r="F17" s="48">
        <v>0</v>
      </c>
      <c r="G17" s="45">
        <f>[1]総括表!G11</f>
        <v>33.426442628847433</v>
      </c>
      <c r="H17" s="45">
        <f>[1]総括表!H11</f>
        <v>32416.355797988042</v>
      </c>
      <c r="I17" s="45">
        <f>[1]総括表!I11</f>
        <v>3938.8695756505713</v>
      </c>
      <c r="J17" s="45">
        <f>[1]総括表!J11</f>
        <v>14922.283709538311</v>
      </c>
      <c r="K17" s="45">
        <f>[1]総括表!K11</f>
        <v>12311.66102275177</v>
      </c>
      <c r="L17" s="45">
        <f>[1]総括表!L11</f>
        <v>9445.0376617652182</v>
      </c>
      <c r="M17" s="45">
        <f>[1]総括表!M11</f>
        <v>5423.7289133538679</v>
      </c>
      <c r="N17" s="45">
        <f>[1]総括表!N11</f>
        <v>4703.362419929781</v>
      </c>
      <c r="O17" s="45">
        <f>[1]総括表!O11</f>
        <v>4987.80371636581</v>
      </c>
      <c r="P17" s="45">
        <f>[1]総括表!P11</f>
        <v>19307.769390127585</v>
      </c>
      <c r="Q17" s="45">
        <f>[1]総括表!Q11</f>
        <v>9079.1708493972274</v>
      </c>
      <c r="R17" s="45">
        <f>[1]総括表!R11</f>
        <v>8162.342148004519</v>
      </c>
      <c r="S17" s="45">
        <f>[1]総括表!S11</f>
        <v>6062.1602222155334</v>
      </c>
      <c r="T17" s="45">
        <f>[1]総括表!T11</f>
        <v>16827.922728035348</v>
      </c>
      <c r="U17" s="45">
        <f>[1]総括表!U11</f>
        <v>8319.1208200020337</v>
      </c>
      <c r="V17" s="45">
        <f>[1]総括表!W11</f>
        <v>2639.0112246747508</v>
      </c>
      <c r="W17" s="45">
        <f>[1]総括表!X11</f>
        <v>1199.2013474365735</v>
      </c>
      <c r="X17" s="46">
        <v>6</v>
      </c>
    </row>
    <row r="18" spans="1:24" x14ac:dyDescent="0.15">
      <c r="A18" s="43">
        <v>7</v>
      </c>
      <c r="B18" s="47" t="s">
        <v>41</v>
      </c>
      <c r="C18" s="45">
        <f>[1]総括表!Y12</f>
        <v>83376.016115902356</v>
      </c>
      <c r="D18" s="45">
        <f>[1]総括表!D12</f>
        <v>3823.8148195829813</v>
      </c>
      <c r="E18" s="45">
        <f>[1]総括表!E12</f>
        <v>73.657874237015875</v>
      </c>
      <c r="F18" s="45">
        <f>[1]総括表!F12</f>
        <v>1103.0922368279564</v>
      </c>
      <c r="G18" s="45" t="str">
        <f>[1]総括表!G12</f>
        <v>-</v>
      </c>
      <c r="H18" s="45">
        <f>[1]総括表!H12</f>
        <v>19895.992263096097</v>
      </c>
      <c r="I18" s="45">
        <f>[1]総括表!I12</f>
        <v>1988.4576693274059</v>
      </c>
      <c r="J18" s="45">
        <f>[1]総括表!J12</f>
        <v>4679.6660014915078</v>
      </c>
      <c r="K18" s="45">
        <f>[1]総括表!K12</f>
        <v>7196.6827910989687</v>
      </c>
      <c r="L18" s="45">
        <f>[1]総括表!L12</f>
        <v>2151.3623558063618</v>
      </c>
      <c r="M18" s="45">
        <f>[1]総括表!M12</f>
        <v>2026.0554268911915</v>
      </c>
      <c r="N18" s="45">
        <f>[1]総括表!N12</f>
        <v>2029.382809584376</v>
      </c>
      <c r="O18" s="45">
        <f>[1]総括表!O12</f>
        <v>3552.9441813818039</v>
      </c>
      <c r="P18" s="45">
        <f>[1]総括表!P12</f>
        <v>9449.1189484987408</v>
      </c>
      <c r="Q18" s="45">
        <f>[1]総括表!Q12</f>
        <v>2905.1876020261225</v>
      </c>
      <c r="R18" s="45">
        <f>[1]総括表!R12</f>
        <v>3836.879029604564</v>
      </c>
      <c r="S18" s="45">
        <f>[1]総括表!S12</f>
        <v>3927.2284474166568</v>
      </c>
      <c r="T18" s="45">
        <f>[1]総括表!T12</f>
        <v>9045.1526817870235</v>
      </c>
      <c r="U18" s="45">
        <f>[1]総括表!U12</f>
        <v>4940.6902864092726</v>
      </c>
      <c r="V18" s="45">
        <f>[1]総括表!W12</f>
        <v>1375.8591535164758</v>
      </c>
      <c r="W18" s="45">
        <f>[1]総括表!X12</f>
        <v>625.20846268217383</v>
      </c>
      <c r="X18" s="46">
        <v>7</v>
      </c>
    </row>
    <row r="19" spans="1:24" x14ac:dyDescent="0.15">
      <c r="A19" s="43">
        <v>8</v>
      </c>
      <c r="B19" s="47" t="s">
        <v>42</v>
      </c>
      <c r="C19" s="45">
        <f>[1]総括表!Y13</f>
        <v>98424.179581440752</v>
      </c>
      <c r="D19" s="45">
        <f>[1]総括表!D13</f>
        <v>2858.2356899663091</v>
      </c>
      <c r="E19" s="45">
        <f>[1]総括表!E13</f>
        <v>31.067633528337698</v>
      </c>
      <c r="F19" s="45">
        <f>[1]総括表!F13</f>
        <v>1009.9599924273338</v>
      </c>
      <c r="G19" s="45" t="str">
        <f>[1]総括表!G13</f>
        <v>-</v>
      </c>
      <c r="H19" s="45">
        <f>[1]総括表!H13</f>
        <v>12433.237304261524</v>
      </c>
      <c r="I19" s="45">
        <f>[1]総括表!I13</f>
        <v>2866.9341151404137</v>
      </c>
      <c r="J19" s="45">
        <f>[1]総括表!J13</f>
        <v>9017.7555125939907</v>
      </c>
      <c r="K19" s="45">
        <f>[1]総括表!K13</f>
        <v>9097.8043689407477</v>
      </c>
      <c r="L19" s="45">
        <f>[1]総括表!L13</f>
        <v>7022.7154513707274</v>
      </c>
      <c r="M19" s="45">
        <f>[1]総括表!M13</f>
        <v>1443.3699830873938</v>
      </c>
      <c r="N19" s="45">
        <f>[1]総括表!N13</f>
        <v>2341.9203686053147</v>
      </c>
      <c r="O19" s="45">
        <f>[1]総括表!O13</f>
        <v>2132.6896005937479</v>
      </c>
      <c r="P19" s="45">
        <f>[1]総括表!P13</f>
        <v>15476.217735043545</v>
      </c>
      <c r="Q19" s="45">
        <f>[1]総括表!Q13</f>
        <v>5237.3001768576651</v>
      </c>
      <c r="R19" s="45">
        <f>[1]総括表!R13</f>
        <v>4935.2870061786607</v>
      </c>
      <c r="S19" s="45">
        <f>[1]総括表!S13</f>
        <v>5188.6000198690163</v>
      </c>
      <c r="T19" s="45">
        <f>[1]総括表!T13</f>
        <v>11347.432079394644</v>
      </c>
      <c r="U19" s="45">
        <f>[1]総括表!U13</f>
        <v>5097.5202739020078</v>
      </c>
      <c r="V19" s="45">
        <f>[1]総括表!W13</f>
        <v>1624.1818056673299</v>
      </c>
      <c r="W19" s="45">
        <f>[1]総括表!X13</f>
        <v>738.04953598796442</v>
      </c>
      <c r="X19" s="46">
        <v>8</v>
      </c>
    </row>
    <row r="20" spans="1:24" x14ac:dyDescent="0.15">
      <c r="A20" s="43">
        <v>9</v>
      </c>
      <c r="B20" s="47" t="s">
        <v>43</v>
      </c>
      <c r="C20" s="45">
        <f>[1]総括表!Y14</f>
        <v>69643.904234876405</v>
      </c>
      <c r="D20" s="45">
        <f>[1]総括表!D14</f>
        <v>2008.6937335919115</v>
      </c>
      <c r="E20" s="45">
        <f>[1]総括表!E14</f>
        <v>110.69534498468542</v>
      </c>
      <c r="F20" s="45">
        <f>[1]総括表!F14</f>
        <v>26.543435950218655</v>
      </c>
      <c r="G20" s="45" t="str">
        <f>[1]総括表!G14</f>
        <v>-</v>
      </c>
      <c r="H20" s="45">
        <f>[1]総括表!H14</f>
        <v>9248.0660546899944</v>
      </c>
      <c r="I20" s="45">
        <f>[1]総括表!I14</f>
        <v>1887.2088972688732</v>
      </c>
      <c r="J20" s="45">
        <f>[1]総括表!J14</f>
        <v>8096.6697696805504</v>
      </c>
      <c r="K20" s="45">
        <f>[1]総括表!K14</f>
        <v>2986.3968813249039</v>
      </c>
      <c r="L20" s="45">
        <f>[1]総括表!L14</f>
        <v>2629.208049586035</v>
      </c>
      <c r="M20" s="45">
        <f>[1]総括表!M14</f>
        <v>5074.3187985011018</v>
      </c>
      <c r="N20" s="45">
        <f>[1]総括表!N14</f>
        <v>2318.1253214141743</v>
      </c>
      <c r="O20" s="45">
        <f>[1]総括表!O14</f>
        <v>1309.4476401660293</v>
      </c>
      <c r="P20" s="45">
        <f>[1]総括表!P14</f>
        <v>7729.0861193310375</v>
      </c>
      <c r="Q20" s="45">
        <f>[1]総括表!Q14</f>
        <v>1459.381937459412</v>
      </c>
      <c r="R20" s="45">
        <f>[1]総括表!R14</f>
        <v>2405.2274718182166</v>
      </c>
      <c r="S20" s="45">
        <f>[1]総括表!S14</f>
        <v>5570.0206850772583</v>
      </c>
      <c r="T20" s="45">
        <f>[1]総括表!T14</f>
        <v>13643.450509731296</v>
      </c>
      <c r="U20" s="45">
        <f>[1]総括表!U14</f>
        <v>2514.3458007496865</v>
      </c>
      <c r="V20" s="45">
        <f>[1]総括表!W14</f>
        <v>1149.2537973387737</v>
      </c>
      <c r="W20" s="45">
        <f>[1]総括表!X14</f>
        <v>522.23601378774492</v>
      </c>
      <c r="X20" s="46">
        <v>9</v>
      </c>
    </row>
    <row r="21" spans="1:24" x14ac:dyDescent="0.15">
      <c r="A21" s="43">
        <v>10</v>
      </c>
      <c r="B21" s="47" t="s">
        <v>44</v>
      </c>
      <c r="C21" s="45">
        <f>[1]総括表!Y15</f>
        <v>98985.305615972131</v>
      </c>
      <c r="D21" s="45">
        <f>[1]総括表!D15</f>
        <v>2166.4883410944212</v>
      </c>
      <c r="E21" s="45">
        <f>[1]総括表!E15</f>
        <v>109.06825544568193</v>
      </c>
      <c r="F21" s="45">
        <f>[1]総括表!F15</f>
        <v>106.49559639190721</v>
      </c>
      <c r="G21" s="45">
        <f>[1]総括表!G15</f>
        <v>133.70577051538973</v>
      </c>
      <c r="H21" s="45">
        <f>[1]総括表!H15</f>
        <v>40654.488504923902</v>
      </c>
      <c r="I21" s="45">
        <f>[1]総括表!I15</f>
        <v>2318.4736825864611</v>
      </c>
      <c r="J21" s="45">
        <f>[1]総括表!J15</f>
        <v>6759.1247333345182</v>
      </c>
      <c r="K21" s="45">
        <f>[1]総括表!K15</f>
        <v>4675.8038608194929</v>
      </c>
      <c r="L21" s="45">
        <f>[1]総括表!L15</f>
        <v>5958.9777033088094</v>
      </c>
      <c r="M21" s="45">
        <f>[1]総括表!M15</f>
        <v>1024.2209890337583</v>
      </c>
      <c r="N21" s="45">
        <f>[1]総括表!N15</f>
        <v>2041.6664775307513</v>
      </c>
      <c r="O21" s="45">
        <f>[1]総括表!O15</f>
        <v>1609.6470888086908</v>
      </c>
      <c r="P21" s="45">
        <f>[1]総括表!P15</f>
        <v>9831.7741370229287</v>
      </c>
      <c r="Q21" s="45">
        <f>[1]総括表!Q15</f>
        <v>1800.6467171748184</v>
      </c>
      <c r="R21" s="45">
        <f>[1]総括表!R15</f>
        <v>3501.3329389373534</v>
      </c>
      <c r="S21" s="45">
        <f>[1]総括表!S15</f>
        <v>6394.7594220562578</v>
      </c>
      <c r="T21" s="45">
        <f>[1]総括表!T15</f>
        <v>6256.3405057192267</v>
      </c>
      <c r="U21" s="45">
        <f>[1]総括表!U15</f>
        <v>2751.1066934070491</v>
      </c>
      <c r="V21" s="45">
        <f>[1]総括表!W15</f>
        <v>1633.4414276407904</v>
      </c>
      <c r="W21" s="45">
        <f>[1]総括表!X15</f>
        <v>742.25722978005717</v>
      </c>
      <c r="X21" s="46">
        <v>10</v>
      </c>
    </row>
    <row r="22" spans="1:24" x14ac:dyDescent="0.15">
      <c r="A22" s="43"/>
      <c r="B22" s="47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6"/>
    </row>
    <row r="23" spans="1:24" x14ac:dyDescent="0.15">
      <c r="A23" s="43">
        <v>11</v>
      </c>
      <c r="B23" s="47" t="s">
        <v>45</v>
      </c>
      <c r="C23" s="45">
        <f>[1]総括表!$Y$16</f>
        <v>68991.255618721058</v>
      </c>
      <c r="D23" s="45">
        <f>[1]総括表!D16</f>
        <v>963.35696516631685</v>
      </c>
      <c r="E23" s="45">
        <f>[1]総括表!E16</f>
        <v>27.100252626946663</v>
      </c>
      <c r="F23" s="45" t="str">
        <f>[1]総括表!F16</f>
        <v>-</v>
      </c>
      <c r="G23" s="45" t="str">
        <f>[1]総括表!G16</f>
        <v>-</v>
      </c>
      <c r="H23" s="45">
        <f>[1]総括表!H16</f>
        <v>23839.938404277014</v>
      </c>
      <c r="I23" s="45">
        <f>[1]総括表!I16</f>
        <v>1320.2461222300399</v>
      </c>
      <c r="J23" s="45">
        <f>[1]総括表!J16</f>
        <v>4164.1569707970693</v>
      </c>
      <c r="K23" s="45">
        <f>[1]総括表!K16</f>
        <v>1894.6479910138496</v>
      </c>
      <c r="L23" s="45">
        <f>[1]総括表!L16</f>
        <v>3153.6006865306458</v>
      </c>
      <c r="M23" s="45">
        <f>[1]総括表!M16</f>
        <v>1136.7031107518144</v>
      </c>
      <c r="N23" s="45">
        <f>[1]総括表!N16</f>
        <v>676.52855330183093</v>
      </c>
      <c r="O23" s="45">
        <f>[1]総括表!O16</f>
        <v>449.83234789492622</v>
      </c>
      <c r="P23" s="45">
        <f>[1]総括表!P16</f>
        <v>6030.0750363912957</v>
      </c>
      <c r="Q23" s="45">
        <f>[1]総括表!Q16</f>
        <v>1501.0414509252651</v>
      </c>
      <c r="R23" s="45">
        <f>[1]総括表!R16</f>
        <v>13916.686764453898</v>
      </c>
      <c r="S23" s="45">
        <f>[1]総括表!S16</f>
        <v>1604.8673641945918</v>
      </c>
      <c r="T23" s="45">
        <f>[1]総括表!T16</f>
        <v>6582.5700480070809</v>
      </c>
      <c r="U23" s="45">
        <f>[1]総括表!U16</f>
        <v>1108.7616906130593</v>
      </c>
      <c r="V23" s="45">
        <f>[1]総括表!W16</f>
        <v>1138.483882747041</v>
      </c>
      <c r="W23" s="45">
        <f>[1]総括表!X16</f>
        <v>517.34202320164025</v>
      </c>
      <c r="X23" s="46">
        <v>11</v>
      </c>
    </row>
    <row r="24" spans="1:24" x14ac:dyDescent="0.15">
      <c r="A24" s="43">
        <v>12</v>
      </c>
      <c r="B24" s="47" t="s">
        <v>46</v>
      </c>
      <c r="C24" s="45">
        <f>[1]総括表!Y17</f>
        <v>55236.253933699511</v>
      </c>
      <c r="D24" s="45">
        <f>[1]総括表!D17</f>
        <v>182.92452734655896</v>
      </c>
      <c r="E24" s="45">
        <f>[1]総括表!E17</f>
        <v>25.85961828979946</v>
      </c>
      <c r="F24" s="45" t="str">
        <f>[1]総括表!F17</f>
        <v>-</v>
      </c>
      <c r="G24" s="45" t="str">
        <f>[1]総括表!G17</f>
        <v>-</v>
      </c>
      <c r="H24" s="45">
        <f>[1]総括表!H17</f>
        <v>20558.053444413577</v>
      </c>
      <c r="I24" s="45">
        <f>[1]総括表!I17</f>
        <v>1233.1515980456518</v>
      </c>
      <c r="J24" s="45">
        <f>[1]総括表!J17</f>
        <v>1810.3544365167338</v>
      </c>
      <c r="K24" s="45">
        <f>[1]総括表!K17</f>
        <v>5901.5369399973033</v>
      </c>
      <c r="L24" s="45">
        <f>[1]総括表!L17</f>
        <v>4630.7082706020446</v>
      </c>
      <c r="M24" s="45">
        <f>[1]総括表!M17</f>
        <v>628.87024805386909</v>
      </c>
      <c r="N24" s="45">
        <f>[1]総括表!N17</f>
        <v>912.94732440237226</v>
      </c>
      <c r="O24" s="45">
        <f>[1]総括表!O17</f>
        <v>733.25677174959844</v>
      </c>
      <c r="P24" s="45">
        <f>[1]総括表!P17</f>
        <v>5962.3420816562402</v>
      </c>
      <c r="Q24" s="45">
        <f>[1]総括表!Q17</f>
        <v>1786.4736717173885</v>
      </c>
      <c r="R24" s="45">
        <f>[1]総括表!R17</f>
        <v>1438.9267355364029</v>
      </c>
      <c r="S24" s="45">
        <f>[1]総括表!S17</f>
        <v>3421.3915264447924</v>
      </c>
      <c r="T24" s="45">
        <f>[1]総括表!T17</f>
        <v>3932.2926907338178</v>
      </c>
      <c r="U24" s="45">
        <f>[1]総括表!U17</f>
        <v>1579.8611773438809</v>
      </c>
      <c r="V24" s="45">
        <f>[1]総括表!W17</f>
        <v>911.50080228102809</v>
      </c>
      <c r="W24" s="45">
        <f>[1]総括表!X17</f>
        <v>414.19793143155147</v>
      </c>
      <c r="X24" s="46">
        <v>12</v>
      </c>
    </row>
    <row r="25" spans="1:24" x14ac:dyDescent="0.15">
      <c r="A25" s="43">
        <v>13</v>
      </c>
      <c r="B25" s="47" t="s">
        <v>47</v>
      </c>
      <c r="C25" s="45">
        <f>[1]総括表!Y18</f>
        <v>43783.427307644582</v>
      </c>
      <c r="D25" s="45">
        <f>[1]総括表!D18</f>
        <v>380.92562892231081</v>
      </c>
      <c r="E25" s="45">
        <f>[1]総括表!E18</f>
        <v>1.7080277450130303</v>
      </c>
      <c r="F25" s="45" t="str">
        <f>[1]総括表!F18</f>
        <v>-</v>
      </c>
      <c r="G25" s="45" t="str">
        <f>[1]総括表!G18</f>
        <v>-</v>
      </c>
      <c r="H25" s="45">
        <f>[1]総括表!H18</f>
        <v>22196.173754892741</v>
      </c>
      <c r="I25" s="45">
        <f>[1]総括表!I18</f>
        <v>771.68552774300008</v>
      </c>
      <c r="J25" s="45">
        <f>[1]総括表!J18</f>
        <v>1357.7310409644047</v>
      </c>
      <c r="K25" s="45">
        <f>[1]総括表!K18</f>
        <v>2034.6328503419193</v>
      </c>
      <c r="L25" s="45">
        <f>[1]総括表!L18</f>
        <v>3876.6721518769004</v>
      </c>
      <c r="M25" s="45">
        <f>[1]総括表!M18</f>
        <v>441.49593754494668</v>
      </c>
      <c r="N25" s="45">
        <f>[1]総括表!N18</f>
        <v>392.62356217089189</v>
      </c>
      <c r="O25" s="45">
        <f>[1]総括表!O18</f>
        <v>1253.4781638614829</v>
      </c>
      <c r="P25" s="45">
        <f>[1]総括表!P18</f>
        <v>3269.2926754574605</v>
      </c>
      <c r="Q25" s="45">
        <f>[1]総括表!Q18</f>
        <v>1509.5839389150608</v>
      </c>
      <c r="R25" s="45">
        <f>[1]総括表!R18</f>
        <v>928.75784649396076</v>
      </c>
      <c r="S25" s="45">
        <f>[1]総括表!S18</f>
        <v>984.24446118992159</v>
      </c>
      <c r="T25" s="45">
        <f>[1]総括表!T18</f>
        <v>2622.5892972999141</v>
      </c>
      <c r="U25" s="45">
        <f>[1]総括表!U18</f>
        <v>1367.6416246892077</v>
      </c>
      <c r="V25" s="45">
        <f>[1]総括表!W18</f>
        <v>722.50788703799026</v>
      </c>
      <c r="W25" s="45">
        <f>[1]総括表!X18</f>
        <v>328.31706950253488</v>
      </c>
      <c r="X25" s="46">
        <v>13</v>
      </c>
    </row>
    <row r="26" spans="1:24" x14ac:dyDescent="0.15">
      <c r="A26" s="43">
        <v>14</v>
      </c>
      <c r="B26" s="47" t="s">
        <v>48</v>
      </c>
      <c r="C26" s="45">
        <f>[1]総括表!Y19</f>
        <v>69209.152905844152</v>
      </c>
      <c r="D26" s="45">
        <f>[1]総括表!D19</f>
        <v>1177.29244033947</v>
      </c>
      <c r="E26" s="45">
        <f>[1]総括表!E19</f>
        <v>9.8806161958348735</v>
      </c>
      <c r="F26" s="45" t="str">
        <f>[1]総括表!F19</f>
        <v>-</v>
      </c>
      <c r="G26" s="45" t="str">
        <f>[1]総括表!G19</f>
        <v>-</v>
      </c>
      <c r="H26" s="45">
        <f>[1]総括表!H19</f>
        <v>17196.731612210191</v>
      </c>
      <c r="I26" s="45">
        <f>[1]総括表!I19</f>
        <v>1741.6032093650588</v>
      </c>
      <c r="J26" s="45">
        <f>[1]総括表!J19</f>
        <v>5321.0854458643507</v>
      </c>
      <c r="K26" s="45">
        <f>[1]総括表!K19</f>
        <v>5148.5672564168481</v>
      </c>
      <c r="L26" s="45">
        <f>[1]総括表!L19</f>
        <v>4017.3693883561955</v>
      </c>
      <c r="M26" s="45">
        <f>[1]総括表!M19</f>
        <v>859.08258147219851</v>
      </c>
      <c r="N26" s="45">
        <f>[1]総括表!N19</f>
        <v>2466.5114519387207</v>
      </c>
      <c r="O26" s="45">
        <f>[1]総括表!O19</f>
        <v>1056.2179372032865</v>
      </c>
      <c r="P26" s="45">
        <f>[1]総括表!P19</f>
        <v>8943.0649994199084</v>
      </c>
      <c r="Q26" s="45">
        <f>[1]総括表!Q19</f>
        <v>3009.9656502784487</v>
      </c>
      <c r="R26" s="45">
        <f>[1]総括表!R19</f>
        <v>2240.2211908903082</v>
      </c>
      <c r="S26" s="45">
        <f>[1]総括表!S19</f>
        <v>4600.3010792927134</v>
      </c>
      <c r="T26" s="45">
        <f>[1]総括表!T19</f>
        <v>8025.1874777988642</v>
      </c>
      <c r="U26" s="45">
        <f>[1]総括表!U19</f>
        <v>2772.9669370737834</v>
      </c>
      <c r="V26" s="45">
        <f>[1]総括表!W19</f>
        <v>1142.079592772307</v>
      </c>
      <c r="W26" s="45">
        <f>[1]総括表!X19</f>
        <v>518.97596104433421</v>
      </c>
      <c r="X26" s="46">
        <v>14</v>
      </c>
    </row>
    <row r="27" spans="1:24" x14ac:dyDescent="0.15">
      <c r="A27" s="43">
        <v>15</v>
      </c>
      <c r="B27" s="47" t="s">
        <v>49</v>
      </c>
      <c r="C27" s="45">
        <f>[1]総括表!$Y$20</f>
        <v>15444.746165448101</v>
      </c>
      <c r="D27" s="45">
        <f>[1]総括表!D20</f>
        <v>2064.902870031402</v>
      </c>
      <c r="E27" s="45">
        <f>[1]総括表!E20</f>
        <v>21.0020672479755</v>
      </c>
      <c r="F27" s="45">
        <f>[1]総括表!F20</f>
        <v>177.09369841210116</v>
      </c>
      <c r="G27" s="45" t="str">
        <f>[1]総括表!G20</f>
        <v>-</v>
      </c>
      <c r="H27" s="45">
        <f>[1]総括表!H20</f>
        <v>98.033668162906295</v>
      </c>
      <c r="I27" s="45">
        <f>[1]総括表!I20</f>
        <v>617.43969303109816</v>
      </c>
      <c r="J27" s="45">
        <f>[1]総括表!J20</f>
        <v>1347.0898748931786</v>
      </c>
      <c r="K27" s="45">
        <f>[1]総括表!K20</f>
        <v>433.73820740369126</v>
      </c>
      <c r="L27" s="45">
        <f>[1]総括表!L20</f>
        <v>420.32861570662959</v>
      </c>
      <c r="M27" s="49">
        <f>[1]総括表!M20</f>
        <v>437.25888622491436</v>
      </c>
      <c r="N27" s="45">
        <f>[1]総括表!N20</f>
        <v>972.50239526666849</v>
      </c>
      <c r="O27" s="45">
        <f>[1]総括表!O20</f>
        <v>145.75658879580368</v>
      </c>
      <c r="P27" s="45">
        <f>[1]総括表!P20</f>
        <v>1150.0378790194961</v>
      </c>
      <c r="Q27" s="45">
        <f>[1]総括表!Q20</f>
        <v>3557.7729474719313</v>
      </c>
      <c r="R27" s="45">
        <f>[1]総括表!R20</f>
        <v>1264.0053947078234</v>
      </c>
      <c r="S27" s="45">
        <f>[1]総括表!S20</f>
        <v>1315.3891736410053</v>
      </c>
      <c r="T27" s="45">
        <f>[1]総括表!T20</f>
        <v>940.30981130352711</v>
      </c>
      <c r="U27" s="45">
        <f>[1]総括表!U20</f>
        <v>343.03230314368159</v>
      </c>
      <c r="V27" s="45">
        <f>[1]総括表!W20</f>
        <v>254.86700343094557</v>
      </c>
      <c r="W27" s="45">
        <f>[1]総括表!X20</f>
        <v>115.81491244667993</v>
      </c>
      <c r="X27" s="46">
        <v>15</v>
      </c>
    </row>
    <row r="28" spans="1:24" x14ac:dyDescent="0.15">
      <c r="A28" s="43">
        <v>16</v>
      </c>
      <c r="B28" s="47" t="s">
        <v>50</v>
      </c>
      <c r="C28" s="45">
        <f>[1]総括表!$Y$21</f>
        <v>53915.268720232787</v>
      </c>
      <c r="D28" s="45">
        <f>[1]総括表!D21</f>
        <v>1412.74754280094</v>
      </c>
      <c r="E28" s="45">
        <f>[1]総括表!E21</f>
        <v>50.168262539400544</v>
      </c>
      <c r="F28" s="45" t="str">
        <f>[1]総括表!F21</f>
        <v>-</v>
      </c>
      <c r="G28" s="45" t="str">
        <f>[1]総括表!G21</f>
        <v>-</v>
      </c>
      <c r="H28" s="45">
        <f>[1]総括表!H21</f>
        <v>17534.517412750894</v>
      </c>
      <c r="I28" s="50">
        <f>[1]総括表!I21</f>
        <v>1406.9196312420015</v>
      </c>
      <c r="J28" s="45">
        <f>[1]総括表!J21</f>
        <v>2679.5077445234656</v>
      </c>
      <c r="K28" s="45">
        <f>[1]総括表!K21</f>
        <v>4411.9123348860048</v>
      </c>
      <c r="L28" s="45">
        <f>[1]総括表!L21</f>
        <v>1993.3771491157747</v>
      </c>
      <c r="M28" s="45">
        <f>[1]総括表!M21</f>
        <v>788.65341634481001</v>
      </c>
      <c r="N28" s="45">
        <f>[1]総括表!N21</f>
        <v>1683.6446955975603</v>
      </c>
      <c r="O28" s="45">
        <f>[1]総括表!O21</f>
        <v>1534.6778591978043</v>
      </c>
      <c r="P28" s="45">
        <f>[1]総括表!P21</f>
        <v>6233.5412741018499</v>
      </c>
      <c r="Q28" s="45">
        <f>[1]総括表!Q21</f>
        <v>1330.8853338328208</v>
      </c>
      <c r="R28" s="45">
        <f>[1]総括表!R21</f>
        <v>1874.5299297037366</v>
      </c>
      <c r="S28" s="45">
        <f>[1]総括表!S21</f>
        <v>2757.6926747993666</v>
      </c>
      <c r="T28" s="45">
        <f>[1]総括表!T21</f>
        <v>5220.9662294390182</v>
      </c>
      <c r="U28" s="45">
        <f>[1]総括表!U21</f>
        <v>2516.1174485026168</v>
      </c>
      <c r="V28" s="45">
        <f>[1]総括表!W21</f>
        <v>889.70209226492955</v>
      </c>
      <c r="W28" s="45">
        <f>[1]総括表!X21</f>
        <v>404.29231141020938</v>
      </c>
      <c r="X28" s="46">
        <v>16</v>
      </c>
    </row>
    <row r="29" spans="1:24" x14ac:dyDescent="0.15">
      <c r="A29" s="43">
        <v>17</v>
      </c>
      <c r="B29" s="47" t="s">
        <v>51</v>
      </c>
      <c r="C29" s="45">
        <f>[1]総括表!Y22</f>
        <v>25911.601269062838</v>
      </c>
      <c r="D29" s="45">
        <f>[1]総括表!D22</f>
        <v>202.73070756408498</v>
      </c>
      <c r="E29" s="45">
        <f>[1]総括表!E22</f>
        <v>3.6322615336985971</v>
      </c>
      <c r="F29" s="45" t="str">
        <f>[1]総括表!F22</f>
        <v>-</v>
      </c>
      <c r="G29" s="45" t="str">
        <f>[1]総括表!G22</f>
        <v>-</v>
      </c>
      <c r="H29" s="45">
        <f>[1]総括表!H22</f>
        <v>15623.091944489312</v>
      </c>
      <c r="I29" s="45">
        <f>[1]総括表!I22</f>
        <v>513.46797757701177</v>
      </c>
      <c r="J29" s="45">
        <f>[1]総括表!J22</f>
        <v>557.51190681818457</v>
      </c>
      <c r="K29" s="45">
        <f>[1]総括表!K22</f>
        <v>454.44425317564594</v>
      </c>
      <c r="L29" s="45">
        <f>[1]総括表!L22</f>
        <v>363.67270799496896</v>
      </c>
      <c r="M29" s="45">
        <f>[1]総括表!M22</f>
        <v>212.84595425300097</v>
      </c>
      <c r="N29" s="45">
        <f>[1]総括表!N22</f>
        <v>388.55557024498637</v>
      </c>
      <c r="O29" s="45">
        <f>[1]総括表!O22</f>
        <v>562.12012323135582</v>
      </c>
      <c r="P29" s="45">
        <f>[1]総括表!P22</f>
        <v>1895.3545959979213</v>
      </c>
      <c r="Q29" s="45">
        <f>[1]総括表!Q22</f>
        <v>77.455143994309097</v>
      </c>
      <c r="R29" s="45">
        <f>[1]総括表!R22</f>
        <v>924.77714988008347</v>
      </c>
      <c r="S29" s="45">
        <f>[1]総括表!S22</f>
        <v>1207.2132074387553</v>
      </c>
      <c r="T29" s="45">
        <f>[1]総括表!T22</f>
        <v>2153.7355956433921</v>
      </c>
      <c r="U29" s="45">
        <f>[1]総括表!U22</f>
        <v>537.7049206940477</v>
      </c>
      <c r="V29" s="45">
        <f>[1]総括表!W22</f>
        <v>427.58955691467196</v>
      </c>
      <c r="W29" s="45">
        <f>[1]総括表!X22</f>
        <v>194.30230838259467</v>
      </c>
      <c r="X29" s="46">
        <v>17</v>
      </c>
    </row>
    <row r="30" spans="1:24" x14ac:dyDescent="0.15">
      <c r="A30" s="43">
        <v>18</v>
      </c>
      <c r="B30" s="47" t="s">
        <v>52</v>
      </c>
      <c r="C30" s="45">
        <f>[1]総括表!Y23</f>
        <v>23568.079630283137</v>
      </c>
      <c r="D30" s="45">
        <f>[1]総括表!D23</f>
        <v>1250.9335399377021</v>
      </c>
      <c r="E30" s="45">
        <f>[1]総括表!E23</f>
        <v>4.0862942254109216</v>
      </c>
      <c r="F30" s="45" t="str">
        <f>[1]総括表!F23</f>
        <v>-</v>
      </c>
      <c r="G30" s="45" t="str">
        <f>[1]総括表!G23</f>
        <v>-</v>
      </c>
      <c r="H30" s="45">
        <f>[1]総括表!H23</f>
        <v>7110.616719756732</v>
      </c>
      <c r="I30" s="45">
        <f>[1]総括表!I23</f>
        <v>592.6784225155958</v>
      </c>
      <c r="J30" s="45">
        <f>[1]総括表!J23</f>
        <v>1257.697044128937</v>
      </c>
      <c r="K30" s="45">
        <f>[1]総括表!K23</f>
        <v>2156.7424714030167</v>
      </c>
      <c r="L30" s="45">
        <f>[1]総括表!L23</f>
        <v>629.70275896038652</v>
      </c>
      <c r="M30" s="45">
        <f>[1]総括表!M23</f>
        <v>384.19415463508039</v>
      </c>
      <c r="N30" s="45">
        <f>[1]総括表!N23</f>
        <v>529.65027825360505</v>
      </c>
      <c r="O30" s="45">
        <f>[1]総括表!O23</f>
        <v>427.89933542005184</v>
      </c>
      <c r="P30" s="45">
        <f>[1]総括表!P23</f>
        <v>3166.0561694962339</v>
      </c>
      <c r="Q30" s="45">
        <f>[1]総括表!Q23</f>
        <v>365.52652850309266</v>
      </c>
      <c r="R30" s="45">
        <f>[1]総括表!R23</f>
        <v>927.77314786887121</v>
      </c>
      <c r="S30" s="45">
        <f>[1]総括表!S23</f>
        <v>694.35647742833385</v>
      </c>
      <c r="T30" s="45">
        <f>[1]総括表!T23</f>
        <v>2637.5813073969957</v>
      </c>
      <c r="U30" s="45">
        <f>[1]総括表!U23</f>
        <v>1220.3969186026084</v>
      </c>
      <c r="V30" s="45">
        <f>[1]総括表!W23</f>
        <v>388.91709631525021</v>
      </c>
      <c r="W30" s="45">
        <f>[1]総括表!X23</f>
        <v>176.72903456477297</v>
      </c>
      <c r="X30" s="46">
        <v>18</v>
      </c>
    </row>
    <row r="31" spans="1:24" x14ac:dyDescent="0.15">
      <c r="A31" s="43">
        <v>19</v>
      </c>
      <c r="B31" s="47" t="s">
        <v>53</v>
      </c>
      <c r="C31" s="45">
        <f>[1]総括表!Y24</f>
        <v>58627.08342807131</v>
      </c>
      <c r="D31" s="45">
        <f>[1]総括表!D24</f>
        <v>9720.8936256367087</v>
      </c>
      <c r="E31" s="45">
        <f>[1]総括表!E24</f>
        <v>11.534592429929772</v>
      </c>
      <c r="F31" s="45">
        <f>[1]総括表!F24</f>
        <v>1204.6765284055837</v>
      </c>
      <c r="G31" s="45" t="str">
        <f>[1]総括表!G24</f>
        <v>-</v>
      </c>
      <c r="H31" s="45">
        <f>[1]総括表!H24</f>
        <v>3998.7997616102448</v>
      </c>
      <c r="I31" s="45">
        <f>[1]総括表!I24</f>
        <v>1461.9658632913809</v>
      </c>
      <c r="J31" s="45">
        <f>[1]総括表!J24</f>
        <v>4295.4218391879022</v>
      </c>
      <c r="K31" s="45">
        <f>[1]総括表!K24</f>
        <v>4263.6881164558235</v>
      </c>
      <c r="L31" s="45">
        <f>[1]総括表!L24</f>
        <v>2674.3081156279554</v>
      </c>
      <c r="M31" s="45">
        <f>[1]総括表!M24</f>
        <v>729.19447290379946</v>
      </c>
      <c r="N31" s="45">
        <f>[1]総括表!N24</f>
        <v>1088.3061850140975</v>
      </c>
      <c r="O31" s="45">
        <f>[1]総括表!O24</f>
        <v>1794.5744642978566</v>
      </c>
      <c r="P31" s="45">
        <f>[1]総括表!P24</f>
        <v>6979.774702737408</v>
      </c>
      <c r="Q31" s="45">
        <f>[1]総括表!Q24</f>
        <v>774.93116875379746</v>
      </c>
      <c r="R31" s="45">
        <f>[1]総括表!R24</f>
        <v>3769.0526302434828</v>
      </c>
      <c r="S31" s="45">
        <f>[1]総括表!S24</f>
        <v>3348.0069525325193</v>
      </c>
      <c r="T31" s="45">
        <f>[1]総括表!T24</f>
        <v>9660.6123405640046</v>
      </c>
      <c r="U31" s="45">
        <f>[1]総括表!U24</f>
        <v>2323.5108918962997</v>
      </c>
      <c r="V31" s="45">
        <f>[1]総括表!W24</f>
        <v>967.45578808125845</v>
      </c>
      <c r="W31" s="45">
        <f>[1]総括表!X24</f>
        <v>439.62461159874192</v>
      </c>
      <c r="X31" s="46">
        <v>19</v>
      </c>
    </row>
    <row r="32" spans="1:24" ht="12.75" thickBot="1" x14ac:dyDescent="0.2">
      <c r="A32" s="51">
        <v>20</v>
      </c>
      <c r="B32" s="52" t="s">
        <v>54</v>
      </c>
      <c r="C32" s="53">
        <f>[1]総括表!$Y$25</f>
        <v>18285.090562723126</v>
      </c>
      <c r="D32" s="53">
        <f>[1]総括表!D25</f>
        <v>4423.5087102476518</v>
      </c>
      <c r="E32" s="53">
        <f>[1]総括表!E25</f>
        <v>92.698577000132261</v>
      </c>
      <c r="F32" s="53">
        <f>[1]総括表!F25</f>
        <v>600.81636642295121</v>
      </c>
      <c r="G32" s="53">
        <f>[1]総括表!G25</f>
        <v>200.55865577308461</v>
      </c>
      <c r="H32" s="53">
        <f>[1]総括表!H25</f>
        <v>524.80032775278278</v>
      </c>
      <c r="I32" s="53">
        <f>[1]総括表!I25</f>
        <v>471.20205958676848</v>
      </c>
      <c r="J32" s="53">
        <f>[1]総括表!J25</f>
        <v>949.23028591497916</v>
      </c>
      <c r="K32" s="53">
        <f>[1]総括表!K25</f>
        <v>1009.270555257763</v>
      </c>
      <c r="L32" s="53">
        <f>[1]総括表!L25</f>
        <v>632.4023333432998</v>
      </c>
      <c r="M32" s="53">
        <f>[1]総括表!M25</f>
        <v>703.16957206774941</v>
      </c>
      <c r="N32" s="53">
        <f>[1]総括表!N25</f>
        <v>860.19845055307155</v>
      </c>
      <c r="O32" s="53">
        <f>[1]総括表!O25</f>
        <v>370.81530983100743</v>
      </c>
      <c r="P32" s="53">
        <f>[1]総括表!P25</f>
        <v>2190.1211368995369</v>
      </c>
      <c r="Q32" s="53">
        <f>[1]総括表!Q25</f>
        <v>107.21406966282682</v>
      </c>
      <c r="R32" s="53">
        <f>[1]総括表!R25</f>
        <v>1021.1963983993837</v>
      </c>
      <c r="S32" s="53">
        <f>[1]総括表!S25</f>
        <v>1477.0242617336819</v>
      </c>
      <c r="T32" s="53">
        <f>[1]総括表!T25</f>
        <v>1939.949194323761</v>
      </c>
      <c r="U32" s="53">
        <f>[1]総括表!U25</f>
        <v>546.29002706170797</v>
      </c>
      <c r="V32" s="53">
        <f>[1]総括表!W25</f>
        <v>301.73796249305315</v>
      </c>
      <c r="W32" s="53">
        <f>[1]総括表!X25</f>
        <v>137.11369160206274</v>
      </c>
      <c r="X32" s="54">
        <v>20</v>
      </c>
    </row>
    <row r="33" spans="1:1" x14ac:dyDescent="0.15">
      <c r="A33" s="43" t="s">
        <v>55</v>
      </c>
    </row>
    <row r="34" spans="1:1" x14ac:dyDescent="0.15">
      <c r="A34" s="1" t="s">
        <v>56</v>
      </c>
    </row>
  </sheetData>
  <mergeCells count="21">
    <mergeCell ref="U5:U6"/>
    <mergeCell ref="V5:V6"/>
    <mergeCell ref="X5:X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2019-01-11T00:26:07Z</dcterms:created>
  <dcterms:modified xsi:type="dcterms:W3CDTF">2019-01-11T00:26:18Z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