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EDD824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8_死産\"/>
    </mc:Choice>
  </mc:AlternateContent>
  <bookViews>
    <workbookView xWindow="0" yWindow="0" windowWidth="28800" windowHeight="12120"/>
  </bookViews>
  <sheets>
    <sheet name="第28表" sheetId="1" r:id="rId1"/>
  </sheets>
  <definedNames>
    <definedName name="_xlnm.Print_Area" localSheetId="0">第28表!$A$1:$S$34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S8" i="1"/>
  <c r="R8" i="1"/>
  <c r="Q8" i="1"/>
  <c r="P8" i="1"/>
  <c r="O8" i="1"/>
  <c r="N8" i="1"/>
  <c r="M8" i="1"/>
  <c r="L8" i="1"/>
  <c r="K8" i="1"/>
  <c r="J8" i="1"/>
  <c r="I8" i="1"/>
  <c r="H8" i="1"/>
  <c r="D8" i="1" s="1"/>
  <c r="G8" i="1"/>
  <c r="E8" i="1" s="1"/>
  <c r="F8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<sst xmlns="http://schemas.openxmlformats.org/spreadsheetml/2006/main" count="98" uniqueCount="71">
  <si>
    <t>第28表  死産数，自然-人工・死産原因(母側-児側)・保健所別</t>
    <phoneticPr fontId="2"/>
  </si>
  <si>
    <t>平成28年</t>
    <phoneticPr fontId="2"/>
  </si>
  <si>
    <t>基本分類コード</t>
    <phoneticPr fontId="2"/>
  </si>
  <si>
    <t>死因(母側病態・児側病態)</t>
    <rPh sb="0" eb="2">
      <t>シイン</t>
    </rPh>
    <phoneticPr fontId="2"/>
  </si>
  <si>
    <t>総　数</t>
    <phoneticPr fontId="2"/>
  </si>
  <si>
    <t>市　計</t>
    <phoneticPr fontId="2"/>
  </si>
  <si>
    <t>郡　計</t>
    <phoneticPr fontId="2"/>
  </si>
  <si>
    <t>佐賀中部保健所</t>
  </si>
  <si>
    <t>鳥栖保健所</t>
  </si>
  <si>
    <t>唐津保健所</t>
  </si>
  <si>
    <t>伊万里保健所</t>
  </si>
  <si>
    <t>杵藤保健所</t>
  </si>
  <si>
    <t>自然</t>
    <phoneticPr fontId="2"/>
  </si>
  <si>
    <t>人工</t>
  </si>
  <si>
    <t>自然</t>
  </si>
  <si>
    <t>死産</t>
    <phoneticPr fontId="2"/>
  </si>
  <si>
    <t>死産</t>
  </si>
  <si>
    <t>総            数</t>
  </si>
  <si>
    <t>母　　　　　　　　側</t>
    <rPh sb="0" eb="1">
      <t>ハハ</t>
    </rPh>
    <rPh sb="9" eb="10">
      <t>ソバ</t>
    </rPh>
    <phoneticPr fontId="2"/>
  </si>
  <si>
    <t>(P00-P04)</t>
  </si>
  <si>
    <t>母体側要因並びに妊娠及び分娩の合併症により
 影響を受けた胎児及び新生児</t>
    <phoneticPr fontId="2"/>
  </si>
  <si>
    <t>P00</t>
  </si>
  <si>
    <t>現在の妊娠とは無関係の場合もありうる母体の
 病態により影響を受けた胎児及び新生児</t>
    <phoneticPr fontId="2"/>
  </si>
  <si>
    <t>P01</t>
  </si>
  <si>
    <t>母体の妊娠合併症により影響を受けた胎児及び
 新生児</t>
    <phoneticPr fontId="2"/>
  </si>
  <si>
    <t>P02</t>
  </si>
  <si>
    <t>胎盤、臍帯及び卵膜の合併症により影響を受けた
 胎児及び新生児</t>
    <rPh sb="3" eb="4">
      <t>ヘソ</t>
    </rPh>
    <phoneticPr fontId="2"/>
  </si>
  <si>
    <t>P03</t>
  </si>
  <si>
    <t>その他の分娩合併症により影響を受けた胎児及び
 新生児</t>
    <phoneticPr fontId="2"/>
  </si>
  <si>
    <t>P04</t>
  </si>
  <si>
    <t>胎盤又は母乳を介して有害な影響を受けた胎児
 及び新生児</t>
    <phoneticPr fontId="2"/>
  </si>
  <si>
    <t>P97</t>
  </si>
  <si>
    <t>母体保護法による人工妊娠中絶、母体の病態に
 よらないもの</t>
    <rPh sb="0" eb="2">
      <t>ボタイ</t>
    </rPh>
    <rPh sb="2" eb="5">
      <t>ホゴホウ</t>
    </rPh>
    <phoneticPr fontId="2"/>
  </si>
  <si>
    <t>P99</t>
  </si>
  <si>
    <t>母体に原因なし</t>
  </si>
  <si>
    <t>児　　　　　　　　側</t>
    <rPh sb="0" eb="1">
      <t>ジ</t>
    </rPh>
    <rPh sb="9" eb="10">
      <t>ソバ</t>
    </rPh>
    <phoneticPr fontId="2"/>
  </si>
  <si>
    <t>Ⅰ</t>
  </si>
  <si>
    <t>感染症及び寄生虫症</t>
  </si>
  <si>
    <t>Ⅱ</t>
  </si>
  <si>
    <t>新生物</t>
  </si>
  <si>
    <t>Ⅲ</t>
  </si>
  <si>
    <t>血液及び造血器の疾患並びに免疫機構の障害</t>
  </si>
  <si>
    <t>Ⅳ</t>
  </si>
  <si>
    <t>内分泌,栄養及び代謝疾患</t>
  </si>
  <si>
    <t>Ⅴ</t>
  </si>
  <si>
    <t>精神及び行動の障害</t>
  </si>
  <si>
    <t>Ⅵ</t>
  </si>
  <si>
    <t>神経系の疾患</t>
  </si>
  <si>
    <t>Ⅶ</t>
  </si>
  <si>
    <t>眼及び付属器の疾患</t>
  </si>
  <si>
    <t>Ⅷ</t>
  </si>
  <si>
    <t>耳及び乳様突起の疾患</t>
  </si>
  <si>
    <t>Ⅸ</t>
  </si>
  <si>
    <t>循環器系の疾患</t>
  </si>
  <si>
    <t>Ⅹ</t>
  </si>
  <si>
    <t>呼吸器系の疾患</t>
  </si>
  <si>
    <t>ⅩⅠ</t>
  </si>
  <si>
    <t>消化器系の疾患</t>
  </si>
  <si>
    <t>ⅩⅡ</t>
  </si>
  <si>
    <t>皮膚及び皮下組織の疾患</t>
    <rPh sb="6" eb="8">
      <t>ソシキ</t>
    </rPh>
    <phoneticPr fontId="2"/>
  </si>
  <si>
    <t>ⅩⅢ</t>
  </si>
  <si>
    <t>筋骨格系及び結合組織の疾患</t>
  </si>
  <si>
    <t>ⅩⅣ</t>
  </si>
  <si>
    <t>尿路性器系の疾患</t>
  </si>
  <si>
    <t>ⅩⅥ</t>
  </si>
  <si>
    <t>周産期に発生した病態</t>
  </si>
  <si>
    <t>ⅩⅦ</t>
  </si>
  <si>
    <t>先天奇形,変形及び染色体異常</t>
  </si>
  <si>
    <t>ⅩⅧ</t>
  </si>
  <si>
    <t xml:space="preserve"> 症状,徴候及び異常臨床所見・異常検査所見で他に
 分類されないもの  </t>
    <phoneticPr fontId="2"/>
  </si>
  <si>
    <t>注：第ⅩⅤ、ⅩⅨ、ⅩⅩ章は該当があり得ないので省略した。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</si>
</sst>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* #\ ##0;_ * \-#\ ##0;_ * &quot;-&quot;;\ @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76" fontId="1" fillId="0" borderId="0" xfId="0" applyNumberFormat="1" applyFont="1" applyFill="1"/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/>
    <xf numFmtId="176" fontId="6" fillId="0" borderId="22" xfId="0" applyNumberFormat="1" applyFont="1" applyFill="1" applyBorder="1" applyAlignment="1">
      <alignment horizontal="right"/>
    </xf>
    <xf numFmtId="176" fontId="6" fillId="0" borderId="23" xfId="0" applyNumberFormat="1" applyFont="1" applyFill="1" applyBorder="1" applyAlignment="1">
      <alignment horizontal="right"/>
    </xf>
    <xf numFmtId="176" fontId="6" fillId="0" borderId="24" xfId="0" applyNumberFormat="1" applyFont="1" applyFill="1" applyBorder="1" applyAlignment="1">
      <alignment horizontal="right"/>
    </xf>
    <xf numFmtId="176" fontId="6" fillId="0" borderId="25" xfId="0" applyNumberFormat="1" applyFont="1" applyFill="1" applyBorder="1" applyAlignment="1">
      <alignment horizontal="right"/>
    </xf>
    <xf numFmtId="176" fontId="6" fillId="0" borderId="0" xfId="0" applyNumberFormat="1" applyFont="1" applyFill="1"/>
    <xf numFmtId="176" fontId="6" fillId="0" borderId="17" xfId="0" applyNumberFormat="1" applyFont="1" applyFill="1" applyBorder="1" applyAlignment="1">
      <alignment horizontal="right"/>
    </xf>
    <xf numFmtId="176" fontId="6" fillId="0" borderId="18" xfId="0" applyNumberFormat="1" applyFont="1" applyFill="1" applyBorder="1" applyAlignment="1">
      <alignment horizontal="right"/>
    </xf>
    <xf numFmtId="176" fontId="6" fillId="0" borderId="19" xfId="0" applyNumberFormat="1" applyFont="1" applyFill="1" applyBorder="1" applyAlignment="1">
      <alignment horizontal="right"/>
    </xf>
    <xf numFmtId="176" fontId="6" fillId="0" borderId="20" xfId="0" applyNumberFormat="1" applyFont="1" applyFill="1" applyBorder="1" applyAlignment="1">
      <alignment horizontal="right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36" xfId="0" applyNumberFormat="1" applyFont="1" applyFill="1" applyBorder="1" applyAlignment="1">
      <alignment horizontal="right" vertical="center"/>
    </xf>
    <xf numFmtId="176" fontId="6" fillId="0" borderId="37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/>
    <xf numFmtId="176" fontId="6" fillId="2" borderId="0" xfId="0" applyNumberFormat="1" applyFont="1" applyFill="1" applyBorder="1"/>
    <xf numFmtId="176" fontId="6" fillId="2" borderId="21" xfId="0" applyNumberFormat="1" applyFont="1" applyFill="1" applyBorder="1"/>
    <xf numFmtId="176" fontId="6" fillId="2" borderId="21" xfId="0" applyNumberFormat="1" applyFont="1" applyFill="1" applyBorder="1" applyAlignment="1">
      <alignment horizontal="center"/>
    </xf>
    <xf numFmtId="176" fontId="6" fillId="2" borderId="14" xfId="0" applyNumberFormat="1" applyFont="1" applyFill="1" applyBorder="1"/>
    <xf numFmtId="176" fontId="6" fillId="2" borderId="26" xfId="0" applyNumberFormat="1" applyFont="1" applyFill="1" applyBorder="1"/>
    <xf numFmtId="176" fontId="6" fillId="2" borderId="27" xfId="0" applyNumberFormat="1" applyFont="1" applyFill="1" applyBorder="1"/>
    <xf numFmtId="176" fontId="6" fillId="2" borderId="21" xfId="0" applyNumberFormat="1" applyFont="1" applyFill="1" applyBorder="1" applyAlignment="1">
      <alignment horizontal="left" vertical="center"/>
    </xf>
    <xf numFmtId="176" fontId="6" fillId="2" borderId="29" xfId="0" applyNumberFormat="1" applyFont="1" applyFill="1" applyBorder="1" applyAlignment="1">
      <alignment horizontal="left" vertical="center" wrapText="1"/>
    </xf>
    <xf numFmtId="176" fontId="6" fillId="2" borderId="21" xfId="0" applyNumberFormat="1" applyFont="1" applyFill="1" applyBorder="1" applyAlignment="1">
      <alignment horizontal="right" vertical="center"/>
    </xf>
    <xf numFmtId="176" fontId="6" fillId="2" borderId="21" xfId="0" applyNumberFormat="1" applyFont="1" applyFill="1" applyBorder="1" applyAlignment="1">
      <alignment horizontal="left" vertical="center" wrapText="1"/>
    </xf>
    <xf numFmtId="176" fontId="6" fillId="2" borderId="9" xfId="0" applyNumberFormat="1" applyFont="1" applyFill="1" applyBorder="1" applyAlignment="1">
      <alignment horizontal="left" vertical="center" wrapText="1"/>
    </xf>
    <xf numFmtId="176" fontId="6" fillId="2" borderId="21" xfId="0" applyNumberFormat="1" applyFont="1" applyFill="1" applyBorder="1" applyAlignment="1">
      <alignment horizontal="left" vertical="center" wrapText="1" shrinkToFit="1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27" xfId="0" applyNumberFormat="1" applyFont="1" applyFill="1" applyBorder="1" applyAlignment="1">
      <alignment horizontal="center" vertical="center"/>
    </xf>
    <xf numFmtId="176" fontId="6" fillId="2" borderId="27" xfId="0" applyNumberFormat="1" applyFont="1" applyFill="1" applyBorder="1" applyAlignment="1">
      <alignment vertical="center"/>
    </xf>
    <xf numFmtId="176" fontId="6" fillId="2" borderId="21" xfId="0" applyNumberFormat="1" applyFont="1" applyFill="1" applyBorder="1" applyAlignment="1">
      <alignment vertical="center"/>
    </xf>
    <xf numFmtId="176" fontId="6" fillId="2" borderId="33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left" vertical="center" wrapText="1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 textRotation="255"/>
    </xf>
    <xf numFmtId="0" fontId="0" fillId="2" borderId="30" xfId="0" applyFill="1" applyBorder="1" applyAlignment="1">
      <alignment horizontal="center" vertical="center" textRotation="255"/>
    </xf>
    <xf numFmtId="0" fontId="0" fillId="2" borderId="31" xfId="0" applyFill="1" applyBorder="1" applyAlignment="1">
      <alignment horizontal="center" vertical="center" textRotation="255"/>
    </xf>
    <xf numFmtId="0" fontId="0" fillId="2" borderId="32" xfId="0" applyFill="1" applyBorder="1" applyAlignment="1">
      <alignment horizontal="center" vertical="center" textRotation="255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fitToPage="1"/>
  </sheetPr>
  <dimension ref="A1:Y34"/>
  <sheetViews>
    <sheetView tabSelected="1" view="pageBreakPreview" zoomScale="80" zoomScaleNormal="75" zoomScaleSheetLayoutView="80" workbookViewId="0">
      <selection activeCell="K11" sqref="K11"/>
    </sheetView>
  </sheetViews>
  <sheetFormatPr defaultRowHeight="13.5" x14ac:dyDescent="0.15"/>
  <cols>
    <col min="1" max="1" width="4.875" style="1" customWidth="1"/>
    <col min="2" max="2" width="9.375" style="1" customWidth="1"/>
    <col min="3" max="3" width="43.625" style="1" customWidth="1"/>
    <col min="4" max="9" width="7.125" style="1" customWidth="1"/>
    <col min="10" max="19" width="8.625" style="1" customWidth="1"/>
    <col min="20" max="16384" width="9" style="1"/>
  </cols>
  <sheetData>
    <row r="1" spans="1:19" ht="29.25" customHeight="1" thickBot="1" x14ac:dyDescent="0.2">
      <c r="A1" s="2" t="s">
        <v>0</v>
      </c>
      <c r="B1" s="3"/>
      <c r="S1" s="4" t="s">
        <v>1</v>
      </c>
    </row>
    <row r="2" spans="1:19" s="5" customFormat="1" ht="13.5" customHeight="1" x14ac:dyDescent="0.15">
      <c r="A2" s="66" t="s">
        <v>2</v>
      </c>
      <c r="B2" s="67"/>
      <c r="C2" s="72" t="s">
        <v>3</v>
      </c>
      <c r="D2" s="59" t="s">
        <v>4</v>
      </c>
      <c r="E2" s="60"/>
      <c r="F2" s="59" t="s">
        <v>5</v>
      </c>
      <c r="G2" s="60"/>
      <c r="H2" s="59" t="s">
        <v>6</v>
      </c>
      <c r="I2" s="60"/>
      <c r="J2" s="59" t="s">
        <v>7</v>
      </c>
      <c r="K2" s="60"/>
      <c r="L2" s="59" t="s">
        <v>8</v>
      </c>
      <c r="M2" s="60"/>
      <c r="N2" s="59" t="s">
        <v>9</v>
      </c>
      <c r="O2" s="60"/>
      <c r="P2" s="59" t="s">
        <v>10</v>
      </c>
      <c r="Q2" s="60"/>
      <c r="R2" s="59" t="s">
        <v>11</v>
      </c>
      <c r="S2" s="61"/>
    </row>
    <row r="3" spans="1:19" s="5" customFormat="1" ht="12" x14ac:dyDescent="0.15">
      <c r="A3" s="68"/>
      <c r="B3" s="69"/>
      <c r="C3" s="73"/>
      <c r="D3" s="51" t="s">
        <v>12</v>
      </c>
      <c r="E3" s="52" t="s">
        <v>13</v>
      </c>
      <c r="F3" s="51" t="s">
        <v>14</v>
      </c>
      <c r="G3" s="53" t="s">
        <v>13</v>
      </c>
      <c r="H3" s="51" t="s">
        <v>14</v>
      </c>
      <c r="I3" s="53" t="s">
        <v>13</v>
      </c>
      <c r="J3" s="51" t="s">
        <v>14</v>
      </c>
      <c r="K3" s="52" t="s">
        <v>13</v>
      </c>
      <c r="L3" s="51" t="s">
        <v>14</v>
      </c>
      <c r="M3" s="52" t="s">
        <v>13</v>
      </c>
      <c r="N3" s="51" t="s">
        <v>14</v>
      </c>
      <c r="O3" s="52" t="s">
        <v>13</v>
      </c>
      <c r="P3" s="51" t="s">
        <v>14</v>
      </c>
      <c r="Q3" s="52" t="s">
        <v>13</v>
      </c>
      <c r="R3" s="51" t="s">
        <v>14</v>
      </c>
      <c r="S3" s="54" t="s">
        <v>13</v>
      </c>
    </row>
    <row r="4" spans="1:19" s="5" customFormat="1" ht="12" x14ac:dyDescent="0.15">
      <c r="A4" s="70"/>
      <c r="B4" s="71"/>
      <c r="C4" s="74"/>
      <c r="D4" s="55" t="s">
        <v>15</v>
      </c>
      <c r="E4" s="56" t="s">
        <v>16</v>
      </c>
      <c r="F4" s="55" t="s">
        <v>16</v>
      </c>
      <c r="G4" s="57" t="s">
        <v>16</v>
      </c>
      <c r="H4" s="55" t="s">
        <v>16</v>
      </c>
      <c r="I4" s="57" t="s">
        <v>16</v>
      </c>
      <c r="J4" s="55" t="s">
        <v>16</v>
      </c>
      <c r="K4" s="56" t="s">
        <v>16</v>
      </c>
      <c r="L4" s="55" t="s">
        <v>16</v>
      </c>
      <c r="M4" s="56" t="s">
        <v>16</v>
      </c>
      <c r="N4" s="55" t="s">
        <v>16</v>
      </c>
      <c r="O4" s="56" t="s">
        <v>16</v>
      </c>
      <c r="P4" s="55" t="s">
        <v>16</v>
      </c>
      <c r="Q4" s="56" t="s">
        <v>16</v>
      </c>
      <c r="R4" s="55" t="s">
        <v>16</v>
      </c>
      <c r="S4" s="58" t="s">
        <v>16</v>
      </c>
    </row>
    <row r="5" spans="1:19" s="11" customFormat="1" ht="12" customHeight="1" x14ac:dyDescent="0.15">
      <c r="A5" s="32"/>
      <c r="B5" s="33"/>
      <c r="C5" s="34"/>
      <c r="D5" s="7"/>
      <c r="E5" s="8"/>
      <c r="F5" s="7"/>
      <c r="G5" s="9"/>
      <c r="H5" s="7"/>
      <c r="I5" s="9"/>
      <c r="J5" s="7"/>
      <c r="K5" s="8"/>
      <c r="L5" s="7"/>
      <c r="M5" s="8"/>
      <c r="N5" s="7"/>
      <c r="O5" s="8"/>
      <c r="P5" s="7"/>
      <c r="Q5" s="8"/>
      <c r="R5" s="7"/>
      <c r="S5" s="10"/>
    </row>
    <row r="6" spans="1:19" s="11" customFormat="1" ht="12" x14ac:dyDescent="0.15">
      <c r="A6" s="32"/>
      <c r="B6" s="33"/>
      <c r="C6" s="35" t="s">
        <v>17</v>
      </c>
      <c r="D6" s="7">
        <f>F6+H6</f>
        <v>51</v>
      </c>
      <c r="E6" s="8">
        <f>G6+I6</f>
        <v>84</v>
      </c>
      <c r="F6" s="7">
        <f t="shared" ref="F6:S6" si="0">F8+F14+F15</f>
        <v>44</v>
      </c>
      <c r="G6" s="8">
        <f t="shared" si="0"/>
        <v>67</v>
      </c>
      <c r="H6" s="7">
        <f t="shared" si="0"/>
        <v>7</v>
      </c>
      <c r="I6" s="9">
        <f t="shared" si="0"/>
        <v>17</v>
      </c>
      <c r="J6" s="7">
        <f t="shared" si="0"/>
        <v>20</v>
      </c>
      <c r="K6" s="8">
        <f t="shared" si="0"/>
        <v>33</v>
      </c>
      <c r="L6" s="7">
        <f t="shared" si="0"/>
        <v>9</v>
      </c>
      <c r="M6" s="8">
        <f t="shared" si="0"/>
        <v>12</v>
      </c>
      <c r="N6" s="7">
        <f t="shared" si="0"/>
        <v>5</v>
      </c>
      <c r="O6" s="8">
        <f t="shared" si="0"/>
        <v>12</v>
      </c>
      <c r="P6" s="7">
        <f t="shared" si="0"/>
        <v>7</v>
      </c>
      <c r="Q6" s="8">
        <f t="shared" si="0"/>
        <v>10</v>
      </c>
      <c r="R6" s="7">
        <f t="shared" si="0"/>
        <v>10</v>
      </c>
      <c r="S6" s="10">
        <f t="shared" si="0"/>
        <v>17</v>
      </c>
    </row>
    <row r="7" spans="1:19" s="11" customFormat="1" ht="12" customHeight="1" x14ac:dyDescent="0.15">
      <c r="A7" s="36"/>
      <c r="B7" s="37"/>
      <c r="C7" s="38"/>
      <c r="D7" s="12"/>
      <c r="E7" s="13"/>
      <c r="F7" s="12"/>
      <c r="G7" s="14"/>
      <c r="H7" s="12"/>
      <c r="I7" s="14"/>
      <c r="J7" s="12"/>
      <c r="K7" s="13"/>
      <c r="L7" s="12"/>
      <c r="M7" s="13"/>
      <c r="N7" s="12"/>
      <c r="O7" s="13"/>
      <c r="P7" s="12"/>
      <c r="Q7" s="13"/>
      <c r="R7" s="12"/>
      <c r="S7" s="15"/>
    </row>
    <row r="8" spans="1:19" s="5" customFormat="1" ht="42" customHeight="1" x14ac:dyDescent="0.15">
      <c r="A8" s="62" t="s">
        <v>18</v>
      </c>
      <c r="B8" s="39" t="s">
        <v>19</v>
      </c>
      <c r="C8" s="40" t="s">
        <v>20</v>
      </c>
      <c r="D8" s="16">
        <f t="shared" ref="D8:E23" si="1">F8+H8</f>
        <v>30</v>
      </c>
      <c r="E8" s="17">
        <f t="shared" si="1"/>
        <v>39</v>
      </c>
      <c r="F8" s="16">
        <f t="shared" ref="F8:S8" si="2">SUM(F9:F13)</f>
        <v>28</v>
      </c>
      <c r="G8" s="17">
        <f t="shared" si="2"/>
        <v>33</v>
      </c>
      <c r="H8" s="16">
        <f t="shared" si="2"/>
        <v>2</v>
      </c>
      <c r="I8" s="18">
        <f t="shared" si="2"/>
        <v>6</v>
      </c>
      <c r="J8" s="16">
        <f t="shared" si="2"/>
        <v>12</v>
      </c>
      <c r="K8" s="17">
        <f t="shared" si="2"/>
        <v>12</v>
      </c>
      <c r="L8" s="16">
        <f t="shared" si="2"/>
        <v>7</v>
      </c>
      <c r="M8" s="17">
        <f t="shared" si="2"/>
        <v>8</v>
      </c>
      <c r="N8" s="16">
        <f t="shared" si="2"/>
        <v>3</v>
      </c>
      <c r="O8" s="17">
        <f t="shared" si="2"/>
        <v>6</v>
      </c>
      <c r="P8" s="16">
        <f t="shared" si="2"/>
        <v>5</v>
      </c>
      <c r="Q8" s="17">
        <f t="shared" si="2"/>
        <v>5</v>
      </c>
      <c r="R8" s="16">
        <f t="shared" si="2"/>
        <v>3</v>
      </c>
      <c r="S8" s="19">
        <f t="shared" si="2"/>
        <v>8</v>
      </c>
    </row>
    <row r="9" spans="1:19" s="5" customFormat="1" ht="42" customHeight="1" x14ac:dyDescent="0.15">
      <c r="A9" s="63"/>
      <c r="B9" s="41" t="s">
        <v>21</v>
      </c>
      <c r="C9" s="42" t="s">
        <v>22</v>
      </c>
      <c r="D9" s="20">
        <f t="shared" si="1"/>
        <v>18</v>
      </c>
      <c r="E9" s="21">
        <f t="shared" si="1"/>
        <v>38</v>
      </c>
      <c r="F9" s="20">
        <v>17</v>
      </c>
      <c r="G9" s="21">
        <v>32</v>
      </c>
      <c r="H9" s="20">
        <v>1</v>
      </c>
      <c r="I9" s="22">
        <v>6</v>
      </c>
      <c r="J9" s="20">
        <v>8</v>
      </c>
      <c r="K9" s="21">
        <v>11</v>
      </c>
      <c r="L9" s="20">
        <v>3</v>
      </c>
      <c r="M9" s="21">
        <v>8</v>
      </c>
      <c r="N9" s="20">
        <v>2</v>
      </c>
      <c r="O9" s="21">
        <v>6</v>
      </c>
      <c r="P9" s="20">
        <v>3</v>
      </c>
      <c r="Q9" s="21">
        <v>5</v>
      </c>
      <c r="R9" s="20">
        <v>2</v>
      </c>
      <c r="S9" s="23">
        <v>8</v>
      </c>
    </row>
    <row r="10" spans="1:19" s="5" customFormat="1" ht="42" customHeight="1" x14ac:dyDescent="0.15">
      <c r="A10" s="63"/>
      <c r="B10" s="41" t="s">
        <v>23</v>
      </c>
      <c r="C10" s="43" t="s">
        <v>24</v>
      </c>
      <c r="D10" s="20">
        <f t="shared" si="1"/>
        <v>6</v>
      </c>
      <c r="E10" s="21">
        <f t="shared" si="1"/>
        <v>0</v>
      </c>
      <c r="F10" s="20">
        <v>6</v>
      </c>
      <c r="G10" s="21">
        <v>0</v>
      </c>
      <c r="H10" s="20">
        <v>0</v>
      </c>
      <c r="I10" s="22">
        <v>0</v>
      </c>
      <c r="J10" s="20">
        <v>2</v>
      </c>
      <c r="K10" s="21">
        <v>0</v>
      </c>
      <c r="L10" s="20">
        <v>2</v>
      </c>
      <c r="M10" s="21">
        <v>0</v>
      </c>
      <c r="N10" s="20">
        <v>1</v>
      </c>
      <c r="O10" s="21">
        <v>0</v>
      </c>
      <c r="P10" s="20">
        <v>1</v>
      </c>
      <c r="Q10" s="21">
        <v>0</v>
      </c>
      <c r="R10" s="20">
        <v>0</v>
      </c>
      <c r="S10" s="23">
        <v>0</v>
      </c>
    </row>
    <row r="11" spans="1:19" s="5" customFormat="1" ht="42" customHeight="1" x14ac:dyDescent="0.15">
      <c r="A11" s="63"/>
      <c r="B11" s="41" t="s">
        <v>25</v>
      </c>
      <c r="C11" s="44" t="s">
        <v>26</v>
      </c>
      <c r="D11" s="20">
        <f t="shared" si="1"/>
        <v>6</v>
      </c>
      <c r="E11" s="21">
        <f t="shared" si="1"/>
        <v>1</v>
      </c>
      <c r="F11" s="20">
        <v>5</v>
      </c>
      <c r="G11" s="21">
        <v>1</v>
      </c>
      <c r="H11" s="20">
        <v>1</v>
      </c>
      <c r="I11" s="22">
        <v>0</v>
      </c>
      <c r="J11" s="20">
        <v>2</v>
      </c>
      <c r="K11" s="21">
        <v>1</v>
      </c>
      <c r="L11" s="20">
        <v>2</v>
      </c>
      <c r="M11" s="21">
        <v>0</v>
      </c>
      <c r="N11" s="20">
        <v>0</v>
      </c>
      <c r="O11" s="21">
        <v>0</v>
      </c>
      <c r="P11" s="20">
        <v>1</v>
      </c>
      <c r="Q11" s="21">
        <v>0</v>
      </c>
      <c r="R11" s="20">
        <v>1</v>
      </c>
      <c r="S11" s="23">
        <v>0</v>
      </c>
    </row>
    <row r="12" spans="1:19" s="5" customFormat="1" ht="42" customHeight="1" x14ac:dyDescent="0.15">
      <c r="A12" s="63"/>
      <c r="B12" s="41" t="s">
        <v>27</v>
      </c>
      <c r="C12" s="42" t="s">
        <v>28</v>
      </c>
      <c r="D12" s="20">
        <f t="shared" si="1"/>
        <v>0</v>
      </c>
      <c r="E12" s="21">
        <f t="shared" si="1"/>
        <v>0</v>
      </c>
      <c r="F12" s="20">
        <v>0</v>
      </c>
      <c r="G12" s="21">
        <v>0</v>
      </c>
      <c r="H12" s="20">
        <v>0</v>
      </c>
      <c r="I12" s="22">
        <v>0</v>
      </c>
      <c r="J12" s="20">
        <v>0</v>
      </c>
      <c r="K12" s="21">
        <v>0</v>
      </c>
      <c r="L12" s="20">
        <v>0</v>
      </c>
      <c r="M12" s="21">
        <v>0</v>
      </c>
      <c r="N12" s="20">
        <v>0</v>
      </c>
      <c r="O12" s="21">
        <v>0</v>
      </c>
      <c r="P12" s="20">
        <v>0</v>
      </c>
      <c r="Q12" s="21">
        <v>0</v>
      </c>
      <c r="R12" s="20">
        <v>0</v>
      </c>
      <c r="S12" s="23">
        <v>0</v>
      </c>
    </row>
    <row r="13" spans="1:19" s="5" customFormat="1" ht="42" customHeight="1" x14ac:dyDescent="0.15">
      <c r="A13" s="63"/>
      <c r="B13" s="41" t="s">
        <v>29</v>
      </c>
      <c r="C13" s="42" t="s">
        <v>30</v>
      </c>
      <c r="D13" s="20">
        <f t="shared" si="1"/>
        <v>0</v>
      </c>
      <c r="E13" s="21">
        <f t="shared" si="1"/>
        <v>0</v>
      </c>
      <c r="F13" s="20">
        <v>0</v>
      </c>
      <c r="G13" s="21">
        <v>0</v>
      </c>
      <c r="H13" s="20">
        <v>0</v>
      </c>
      <c r="I13" s="22">
        <v>0</v>
      </c>
      <c r="J13" s="20">
        <v>0</v>
      </c>
      <c r="K13" s="21">
        <v>0</v>
      </c>
      <c r="L13" s="20">
        <v>0</v>
      </c>
      <c r="M13" s="21">
        <v>0</v>
      </c>
      <c r="N13" s="20">
        <v>0</v>
      </c>
      <c r="O13" s="21">
        <v>0</v>
      </c>
      <c r="P13" s="20">
        <v>0</v>
      </c>
      <c r="Q13" s="21">
        <v>0</v>
      </c>
      <c r="R13" s="20">
        <v>0</v>
      </c>
      <c r="S13" s="23">
        <v>0</v>
      </c>
    </row>
    <row r="14" spans="1:19" s="5" customFormat="1" ht="42" customHeight="1" x14ac:dyDescent="0.15">
      <c r="A14" s="63"/>
      <c r="B14" s="45" t="s">
        <v>31</v>
      </c>
      <c r="C14" s="42" t="s">
        <v>32</v>
      </c>
      <c r="D14" s="20">
        <f t="shared" si="1"/>
        <v>0</v>
      </c>
      <c r="E14" s="21">
        <f t="shared" si="1"/>
        <v>45</v>
      </c>
      <c r="F14" s="20">
        <v>0</v>
      </c>
      <c r="G14" s="21">
        <v>34</v>
      </c>
      <c r="H14" s="20">
        <v>0</v>
      </c>
      <c r="I14" s="22">
        <v>11</v>
      </c>
      <c r="J14" s="20">
        <v>0</v>
      </c>
      <c r="K14" s="21">
        <v>21</v>
      </c>
      <c r="L14" s="20">
        <v>0</v>
      </c>
      <c r="M14" s="21">
        <v>4</v>
      </c>
      <c r="N14" s="20">
        <v>0</v>
      </c>
      <c r="O14" s="21">
        <v>6</v>
      </c>
      <c r="P14" s="20">
        <v>0</v>
      </c>
      <c r="Q14" s="21">
        <v>5</v>
      </c>
      <c r="R14" s="20">
        <v>0</v>
      </c>
      <c r="S14" s="23">
        <v>9</v>
      </c>
    </row>
    <row r="15" spans="1:19" s="5" customFormat="1" ht="24" customHeight="1" x14ac:dyDescent="0.15">
      <c r="A15" s="64"/>
      <c r="B15" s="46" t="s">
        <v>33</v>
      </c>
      <c r="C15" s="47" t="s">
        <v>34</v>
      </c>
      <c r="D15" s="24">
        <f t="shared" si="1"/>
        <v>21</v>
      </c>
      <c r="E15" s="25">
        <f t="shared" si="1"/>
        <v>0</v>
      </c>
      <c r="F15" s="24">
        <v>16</v>
      </c>
      <c r="G15" s="25">
        <v>0</v>
      </c>
      <c r="H15" s="24">
        <v>5</v>
      </c>
      <c r="I15" s="26">
        <v>0</v>
      </c>
      <c r="J15" s="24">
        <v>8</v>
      </c>
      <c r="K15" s="25">
        <v>0</v>
      </c>
      <c r="L15" s="24">
        <v>2</v>
      </c>
      <c r="M15" s="25">
        <v>0</v>
      </c>
      <c r="N15" s="24">
        <v>2</v>
      </c>
      <c r="O15" s="25">
        <v>0</v>
      </c>
      <c r="P15" s="24">
        <v>2</v>
      </c>
      <c r="Q15" s="25">
        <v>0</v>
      </c>
      <c r="R15" s="24">
        <v>7</v>
      </c>
      <c r="S15" s="27">
        <v>0</v>
      </c>
    </row>
    <row r="16" spans="1:19" s="5" customFormat="1" ht="27" customHeight="1" x14ac:dyDescent="0.15">
      <c r="A16" s="62" t="s">
        <v>35</v>
      </c>
      <c r="B16" s="45" t="s">
        <v>36</v>
      </c>
      <c r="C16" s="48" t="s">
        <v>37</v>
      </c>
      <c r="D16" s="20">
        <f t="shared" si="1"/>
        <v>0</v>
      </c>
      <c r="E16" s="21">
        <f t="shared" si="1"/>
        <v>0</v>
      </c>
      <c r="F16" s="20">
        <v>0</v>
      </c>
      <c r="G16" s="21">
        <v>0</v>
      </c>
      <c r="H16" s="20">
        <v>0</v>
      </c>
      <c r="I16" s="22">
        <v>0</v>
      </c>
      <c r="J16" s="20">
        <v>0</v>
      </c>
      <c r="K16" s="21">
        <v>0</v>
      </c>
      <c r="L16" s="20">
        <v>0</v>
      </c>
      <c r="M16" s="21">
        <v>0</v>
      </c>
      <c r="N16" s="20">
        <v>0</v>
      </c>
      <c r="O16" s="21">
        <v>0</v>
      </c>
      <c r="P16" s="20">
        <v>0</v>
      </c>
      <c r="Q16" s="21">
        <v>0</v>
      </c>
      <c r="R16" s="20">
        <v>0</v>
      </c>
      <c r="S16" s="23">
        <v>0</v>
      </c>
    </row>
    <row r="17" spans="1:19" s="5" customFormat="1" ht="27" customHeight="1" x14ac:dyDescent="0.15">
      <c r="A17" s="63"/>
      <c r="B17" s="45" t="s">
        <v>38</v>
      </c>
      <c r="C17" s="48" t="s">
        <v>39</v>
      </c>
      <c r="D17" s="20">
        <f t="shared" si="1"/>
        <v>0</v>
      </c>
      <c r="E17" s="21">
        <f t="shared" si="1"/>
        <v>0</v>
      </c>
      <c r="F17" s="20">
        <v>0</v>
      </c>
      <c r="G17" s="21">
        <v>0</v>
      </c>
      <c r="H17" s="20">
        <v>0</v>
      </c>
      <c r="I17" s="22">
        <v>0</v>
      </c>
      <c r="J17" s="20">
        <v>0</v>
      </c>
      <c r="K17" s="21">
        <v>0</v>
      </c>
      <c r="L17" s="20">
        <v>0</v>
      </c>
      <c r="M17" s="21">
        <v>0</v>
      </c>
      <c r="N17" s="20">
        <v>0</v>
      </c>
      <c r="O17" s="21">
        <v>0</v>
      </c>
      <c r="P17" s="20">
        <v>0</v>
      </c>
      <c r="Q17" s="21">
        <v>0</v>
      </c>
      <c r="R17" s="20">
        <v>0</v>
      </c>
      <c r="S17" s="23">
        <v>0</v>
      </c>
    </row>
    <row r="18" spans="1:19" s="5" customFormat="1" ht="27" customHeight="1" x14ac:dyDescent="0.15">
      <c r="A18" s="63"/>
      <c r="B18" s="45" t="s">
        <v>40</v>
      </c>
      <c r="C18" s="48" t="s">
        <v>41</v>
      </c>
      <c r="D18" s="20">
        <f t="shared" si="1"/>
        <v>0</v>
      </c>
      <c r="E18" s="21">
        <f t="shared" si="1"/>
        <v>0</v>
      </c>
      <c r="F18" s="20">
        <v>0</v>
      </c>
      <c r="G18" s="21">
        <v>0</v>
      </c>
      <c r="H18" s="20">
        <v>0</v>
      </c>
      <c r="I18" s="22">
        <v>0</v>
      </c>
      <c r="J18" s="20">
        <v>0</v>
      </c>
      <c r="K18" s="21">
        <v>0</v>
      </c>
      <c r="L18" s="20">
        <v>0</v>
      </c>
      <c r="M18" s="21">
        <v>0</v>
      </c>
      <c r="N18" s="20">
        <v>0</v>
      </c>
      <c r="O18" s="21">
        <v>0</v>
      </c>
      <c r="P18" s="20">
        <v>0</v>
      </c>
      <c r="Q18" s="21">
        <v>0</v>
      </c>
      <c r="R18" s="20">
        <v>0</v>
      </c>
      <c r="S18" s="23">
        <v>0</v>
      </c>
    </row>
    <row r="19" spans="1:19" s="5" customFormat="1" ht="27" customHeight="1" x14ac:dyDescent="0.15">
      <c r="A19" s="63"/>
      <c r="B19" s="45" t="s">
        <v>42</v>
      </c>
      <c r="C19" s="48" t="s">
        <v>43</v>
      </c>
      <c r="D19" s="20">
        <f t="shared" si="1"/>
        <v>0</v>
      </c>
      <c r="E19" s="21">
        <f t="shared" si="1"/>
        <v>0</v>
      </c>
      <c r="F19" s="20">
        <v>0</v>
      </c>
      <c r="G19" s="21">
        <v>0</v>
      </c>
      <c r="H19" s="20">
        <v>0</v>
      </c>
      <c r="I19" s="22">
        <v>0</v>
      </c>
      <c r="J19" s="20">
        <v>0</v>
      </c>
      <c r="K19" s="21">
        <v>0</v>
      </c>
      <c r="L19" s="20">
        <v>0</v>
      </c>
      <c r="M19" s="21">
        <v>0</v>
      </c>
      <c r="N19" s="20">
        <v>0</v>
      </c>
      <c r="O19" s="21">
        <v>0</v>
      </c>
      <c r="P19" s="20">
        <v>0</v>
      </c>
      <c r="Q19" s="21">
        <v>0</v>
      </c>
      <c r="R19" s="20">
        <v>0</v>
      </c>
      <c r="S19" s="23">
        <v>0</v>
      </c>
    </row>
    <row r="20" spans="1:19" s="5" customFormat="1" ht="27" customHeight="1" x14ac:dyDescent="0.15">
      <c r="A20" s="63"/>
      <c r="B20" s="45" t="s">
        <v>44</v>
      </c>
      <c r="C20" s="48" t="s">
        <v>45</v>
      </c>
      <c r="D20" s="20">
        <f t="shared" si="1"/>
        <v>0</v>
      </c>
      <c r="E20" s="21">
        <f t="shared" si="1"/>
        <v>0</v>
      </c>
      <c r="F20" s="20">
        <v>0</v>
      </c>
      <c r="G20" s="21">
        <v>0</v>
      </c>
      <c r="H20" s="20">
        <v>0</v>
      </c>
      <c r="I20" s="22">
        <v>0</v>
      </c>
      <c r="J20" s="20">
        <v>0</v>
      </c>
      <c r="K20" s="21">
        <v>0</v>
      </c>
      <c r="L20" s="20">
        <v>0</v>
      </c>
      <c r="M20" s="21">
        <v>0</v>
      </c>
      <c r="N20" s="20">
        <v>0</v>
      </c>
      <c r="O20" s="21">
        <v>0</v>
      </c>
      <c r="P20" s="20">
        <v>0</v>
      </c>
      <c r="Q20" s="21">
        <v>0</v>
      </c>
      <c r="R20" s="20">
        <v>0</v>
      </c>
      <c r="S20" s="23">
        <v>0</v>
      </c>
    </row>
    <row r="21" spans="1:19" s="5" customFormat="1" ht="27" customHeight="1" x14ac:dyDescent="0.15">
      <c r="A21" s="63"/>
      <c r="B21" s="45" t="s">
        <v>46</v>
      </c>
      <c r="C21" s="48" t="s">
        <v>47</v>
      </c>
      <c r="D21" s="20">
        <f t="shared" si="1"/>
        <v>0</v>
      </c>
      <c r="E21" s="21">
        <f t="shared" si="1"/>
        <v>0</v>
      </c>
      <c r="F21" s="20">
        <v>0</v>
      </c>
      <c r="G21" s="21">
        <v>0</v>
      </c>
      <c r="H21" s="20">
        <v>0</v>
      </c>
      <c r="I21" s="22">
        <v>0</v>
      </c>
      <c r="J21" s="20">
        <v>0</v>
      </c>
      <c r="K21" s="21">
        <v>0</v>
      </c>
      <c r="L21" s="20">
        <v>0</v>
      </c>
      <c r="M21" s="21">
        <v>0</v>
      </c>
      <c r="N21" s="20">
        <v>0</v>
      </c>
      <c r="O21" s="21">
        <v>0</v>
      </c>
      <c r="P21" s="20">
        <v>0</v>
      </c>
      <c r="Q21" s="21">
        <v>0</v>
      </c>
      <c r="R21" s="20">
        <v>0</v>
      </c>
      <c r="S21" s="23">
        <v>0</v>
      </c>
    </row>
    <row r="22" spans="1:19" s="5" customFormat="1" ht="27" customHeight="1" x14ac:dyDescent="0.15">
      <c r="A22" s="63"/>
      <c r="B22" s="45" t="s">
        <v>48</v>
      </c>
      <c r="C22" s="48" t="s">
        <v>49</v>
      </c>
      <c r="D22" s="20">
        <f t="shared" si="1"/>
        <v>0</v>
      </c>
      <c r="E22" s="21">
        <f t="shared" si="1"/>
        <v>0</v>
      </c>
      <c r="F22" s="20">
        <v>0</v>
      </c>
      <c r="G22" s="21">
        <v>0</v>
      </c>
      <c r="H22" s="20">
        <v>0</v>
      </c>
      <c r="I22" s="22">
        <v>0</v>
      </c>
      <c r="J22" s="20">
        <v>0</v>
      </c>
      <c r="K22" s="21">
        <v>0</v>
      </c>
      <c r="L22" s="20">
        <v>0</v>
      </c>
      <c r="M22" s="21">
        <v>0</v>
      </c>
      <c r="N22" s="20">
        <v>0</v>
      </c>
      <c r="O22" s="21">
        <v>0</v>
      </c>
      <c r="P22" s="20">
        <v>0</v>
      </c>
      <c r="Q22" s="21">
        <v>0</v>
      </c>
      <c r="R22" s="20">
        <v>0</v>
      </c>
      <c r="S22" s="23">
        <v>0</v>
      </c>
    </row>
    <row r="23" spans="1:19" s="5" customFormat="1" ht="27" customHeight="1" x14ac:dyDescent="0.15">
      <c r="A23" s="63"/>
      <c r="B23" s="45" t="s">
        <v>50</v>
      </c>
      <c r="C23" s="48" t="s">
        <v>51</v>
      </c>
      <c r="D23" s="20">
        <f t="shared" si="1"/>
        <v>0</v>
      </c>
      <c r="E23" s="21">
        <f t="shared" si="1"/>
        <v>0</v>
      </c>
      <c r="F23" s="20">
        <v>0</v>
      </c>
      <c r="G23" s="21">
        <v>0</v>
      </c>
      <c r="H23" s="20">
        <v>0</v>
      </c>
      <c r="I23" s="22">
        <v>0</v>
      </c>
      <c r="J23" s="20">
        <v>0</v>
      </c>
      <c r="K23" s="21">
        <v>0</v>
      </c>
      <c r="L23" s="20">
        <v>0</v>
      </c>
      <c r="M23" s="21">
        <v>0</v>
      </c>
      <c r="N23" s="20">
        <v>0</v>
      </c>
      <c r="O23" s="21">
        <v>0</v>
      </c>
      <c r="P23" s="20">
        <v>0</v>
      </c>
      <c r="Q23" s="21">
        <v>0</v>
      </c>
      <c r="R23" s="20">
        <v>0</v>
      </c>
      <c r="S23" s="23">
        <v>0</v>
      </c>
    </row>
    <row r="24" spans="1:19" s="5" customFormat="1" ht="27" customHeight="1" x14ac:dyDescent="0.15">
      <c r="A24" s="63"/>
      <c r="B24" s="45" t="s">
        <v>52</v>
      </c>
      <c r="C24" s="48" t="s">
        <v>53</v>
      </c>
      <c r="D24" s="20">
        <f t="shared" ref="D24:E32" si="3">F24+H24</f>
        <v>0</v>
      </c>
      <c r="E24" s="21">
        <f t="shared" si="3"/>
        <v>0</v>
      </c>
      <c r="F24" s="20">
        <v>0</v>
      </c>
      <c r="G24" s="21">
        <v>0</v>
      </c>
      <c r="H24" s="20">
        <v>0</v>
      </c>
      <c r="I24" s="22">
        <v>0</v>
      </c>
      <c r="J24" s="20">
        <v>0</v>
      </c>
      <c r="K24" s="21">
        <v>0</v>
      </c>
      <c r="L24" s="20">
        <v>0</v>
      </c>
      <c r="M24" s="21">
        <v>0</v>
      </c>
      <c r="N24" s="20">
        <v>0</v>
      </c>
      <c r="O24" s="21">
        <v>0</v>
      </c>
      <c r="P24" s="20">
        <v>0</v>
      </c>
      <c r="Q24" s="21">
        <v>0</v>
      </c>
      <c r="R24" s="20">
        <v>0</v>
      </c>
      <c r="S24" s="23">
        <v>0</v>
      </c>
    </row>
    <row r="25" spans="1:19" s="5" customFormat="1" ht="27" customHeight="1" x14ac:dyDescent="0.15">
      <c r="A25" s="63"/>
      <c r="B25" s="45" t="s">
        <v>54</v>
      </c>
      <c r="C25" s="48" t="s">
        <v>55</v>
      </c>
      <c r="D25" s="20">
        <f t="shared" si="3"/>
        <v>0</v>
      </c>
      <c r="E25" s="21">
        <f t="shared" si="3"/>
        <v>0</v>
      </c>
      <c r="F25" s="20">
        <v>0</v>
      </c>
      <c r="G25" s="21">
        <v>0</v>
      </c>
      <c r="H25" s="20">
        <v>0</v>
      </c>
      <c r="I25" s="22">
        <v>0</v>
      </c>
      <c r="J25" s="20">
        <v>0</v>
      </c>
      <c r="K25" s="21">
        <v>0</v>
      </c>
      <c r="L25" s="20">
        <v>0</v>
      </c>
      <c r="M25" s="21">
        <v>0</v>
      </c>
      <c r="N25" s="20">
        <v>0</v>
      </c>
      <c r="O25" s="21">
        <v>0</v>
      </c>
      <c r="P25" s="20">
        <v>0</v>
      </c>
      <c r="Q25" s="21">
        <v>0</v>
      </c>
      <c r="R25" s="20">
        <v>0</v>
      </c>
      <c r="S25" s="23">
        <v>0</v>
      </c>
    </row>
    <row r="26" spans="1:19" s="5" customFormat="1" ht="27" customHeight="1" x14ac:dyDescent="0.15">
      <c r="A26" s="63"/>
      <c r="B26" s="45" t="s">
        <v>56</v>
      </c>
      <c r="C26" s="48" t="s">
        <v>57</v>
      </c>
      <c r="D26" s="20">
        <f t="shared" si="3"/>
        <v>0</v>
      </c>
      <c r="E26" s="21">
        <f t="shared" si="3"/>
        <v>0</v>
      </c>
      <c r="F26" s="20">
        <v>0</v>
      </c>
      <c r="G26" s="21">
        <v>0</v>
      </c>
      <c r="H26" s="20">
        <v>0</v>
      </c>
      <c r="I26" s="22">
        <v>0</v>
      </c>
      <c r="J26" s="20">
        <v>0</v>
      </c>
      <c r="K26" s="21">
        <v>0</v>
      </c>
      <c r="L26" s="20">
        <v>0</v>
      </c>
      <c r="M26" s="21">
        <v>0</v>
      </c>
      <c r="N26" s="20">
        <v>0</v>
      </c>
      <c r="O26" s="21">
        <v>0</v>
      </c>
      <c r="P26" s="20">
        <v>0</v>
      </c>
      <c r="Q26" s="21">
        <v>0</v>
      </c>
      <c r="R26" s="20">
        <v>0</v>
      </c>
      <c r="S26" s="23">
        <v>0</v>
      </c>
    </row>
    <row r="27" spans="1:19" s="5" customFormat="1" ht="27" customHeight="1" x14ac:dyDescent="0.15">
      <c r="A27" s="63"/>
      <c r="B27" s="45" t="s">
        <v>58</v>
      </c>
      <c r="C27" s="48" t="s">
        <v>59</v>
      </c>
      <c r="D27" s="20">
        <f t="shared" si="3"/>
        <v>0</v>
      </c>
      <c r="E27" s="21">
        <f t="shared" si="3"/>
        <v>0</v>
      </c>
      <c r="F27" s="20">
        <v>0</v>
      </c>
      <c r="G27" s="21">
        <v>0</v>
      </c>
      <c r="H27" s="20">
        <v>0</v>
      </c>
      <c r="I27" s="22">
        <v>0</v>
      </c>
      <c r="J27" s="20">
        <v>0</v>
      </c>
      <c r="K27" s="21">
        <v>0</v>
      </c>
      <c r="L27" s="20">
        <v>0</v>
      </c>
      <c r="M27" s="21">
        <v>0</v>
      </c>
      <c r="N27" s="20">
        <v>0</v>
      </c>
      <c r="O27" s="21">
        <v>0</v>
      </c>
      <c r="P27" s="20">
        <v>0</v>
      </c>
      <c r="Q27" s="21">
        <v>0</v>
      </c>
      <c r="R27" s="20">
        <v>0</v>
      </c>
      <c r="S27" s="23">
        <v>0</v>
      </c>
    </row>
    <row r="28" spans="1:19" s="5" customFormat="1" ht="27" customHeight="1" x14ac:dyDescent="0.15">
      <c r="A28" s="63"/>
      <c r="B28" s="45" t="s">
        <v>60</v>
      </c>
      <c r="C28" s="48" t="s">
        <v>61</v>
      </c>
      <c r="D28" s="20">
        <f t="shared" si="3"/>
        <v>0</v>
      </c>
      <c r="E28" s="21">
        <f t="shared" si="3"/>
        <v>0</v>
      </c>
      <c r="F28" s="20">
        <v>0</v>
      </c>
      <c r="G28" s="21">
        <v>0</v>
      </c>
      <c r="H28" s="20">
        <v>0</v>
      </c>
      <c r="I28" s="22">
        <v>0</v>
      </c>
      <c r="J28" s="20">
        <v>0</v>
      </c>
      <c r="K28" s="21">
        <v>0</v>
      </c>
      <c r="L28" s="20">
        <v>0</v>
      </c>
      <c r="M28" s="21">
        <v>0</v>
      </c>
      <c r="N28" s="20">
        <v>0</v>
      </c>
      <c r="O28" s="21">
        <v>0</v>
      </c>
      <c r="P28" s="20">
        <v>0</v>
      </c>
      <c r="Q28" s="21">
        <v>0</v>
      </c>
      <c r="R28" s="20">
        <v>0</v>
      </c>
      <c r="S28" s="23">
        <v>0</v>
      </c>
    </row>
    <row r="29" spans="1:19" s="5" customFormat="1" ht="27" customHeight="1" x14ac:dyDescent="0.15">
      <c r="A29" s="63"/>
      <c r="B29" s="45" t="s">
        <v>62</v>
      </c>
      <c r="C29" s="48" t="s">
        <v>63</v>
      </c>
      <c r="D29" s="20">
        <f t="shared" si="3"/>
        <v>0</v>
      </c>
      <c r="E29" s="21">
        <f t="shared" si="3"/>
        <v>0</v>
      </c>
      <c r="F29" s="20">
        <v>0</v>
      </c>
      <c r="G29" s="21">
        <v>0</v>
      </c>
      <c r="H29" s="20">
        <v>0</v>
      </c>
      <c r="I29" s="22">
        <v>0</v>
      </c>
      <c r="J29" s="20">
        <v>0</v>
      </c>
      <c r="K29" s="21">
        <v>0</v>
      </c>
      <c r="L29" s="20">
        <v>0</v>
      </c>
      <c r="M29" s="21">
        <v>0</v>
      </c>
      <c r="N29" s="20">
        <v>0</v>
      </c>
      <c r="O29" s="21">
        <v>0</v>
      </c>
      <c r="P29" s="20">
        <v>0</v>
      </c>
      <c r="Q29" s="21">
        <v>0</v>
      </c>
      <c r="R29" s="20">
        <v>0</v>
      </c>
      <c r="S29" s="23">
        <v>0</v>
      </c>
    </row>
    <row r="30" spans="1:19" s="5" customFormat="1" ht="27" customHeight="1" x14ac:dyDescent="0.15">
      <c r="A30" s="63"/>
      <c r="B30" s="45" t="s">
        <v>64</v>
      </c>
      <c r="C30" s="48" t="s">
        <v>65</v>
      </c>
      <c r="D30" s="20">
        <f t="shared" si="3"/>
        <v>50</v>
      </c>
      <c r="E30" s="21">
        <f t="shared" si="3"/>
        <v>84</v>
      </c>
      <c r="F30" s="20">
        <v>43</v>
      </c>
      <c r="G30" s="21">
        <v>67</v>
      </c>
      <c r="H30" s="20">
        <v>7</v>
      </c>
      <c r="I30" s="22">
        <v>17</v>
      </c>
      <c r="J30" s="20">
        <v>20</v>
      </c>
      <c r="K30" s="21">
        <v>33</v>
      </c>
      <c r="L30" s="20">
        <v>9</v>
      </c>
      <c r="M30" s="21">
        <v>12</v>
      </c>
      <c r="N30" s="20">
        <v>5</v>
      </c>
      <c r="O30" s="21">
        <v>12</v>
      </c>
      <c r="P30" s="20">
        <v>7</v>
      </c>
      <c r="Q30" s="21">
        <v>10</v>
      </c>
      <c r="R30" s="20">
        <v>9</v>
      </c>
      <c r="S30" s="23">
        <v>17</v>
      </c>
    </row>
    <row r="31" spans="1:19" s="5" customFormat="1" ht="27" customHeight="1" x14ac:dyDescent="0.15">
      <c r="A31" s="63"/>
      <c r="B31" s="45" t="s">
        <v>66</v>
      </c>
      <c r="C31" s="48" t="s">
        <v>67</v>
      </c>
      <c r="D31" s="20">
        <f t="shared" si="3"/>
        <v>1</v>
      </c>
      <c r="E31" s="21">
        <f t="shared" si="3"/>
        <v>0</v>
      </c>
      <c r="F31" s="20">
        <v>1</v>
      </c>
      <c r="G31" s="21">
        <v>0</v>
      </c>
      <c r="H31" s="20">
        <v>0</v>
      </c>
      <c r="I31" s="22">
        <v>0</v>
      </c>
      <c r="J31" s="20">
        <v>0</v>
      </c>
      <c r="K31" s="21">
        <v>0</v>
      </c>
      <c r="L31" s="20">
        <v>0</v>
      </c>
      <c r="M31" s="21">
        <v>0</v>
      </c>
      <c r="N31" s="20">
        <v>0</v>
      </c>
      <c r="O31" s="21">
        <v>0</v>
      </c>
      <c r="P31" s="20">
        <v>0</v>
      </c>
      <c r="Q31" s="21">
        <v>0</v>
      </c>
      <c r="R31" s="20">
        <v>1</v>
      </c>
      <c r="S31" s="23">
        <v>0</v>
      </c>
    </row>
    <row r="32" spans="1:19" s="5" customFormat="1" ht="30" customHeight="1" thickBot="1" x14ac:dyDescent="0.2">
      <c r="A32" s="65"/>
      <c r="B32" s="49" t="s">
        <v>68</v>
      </c>
      <c r="C32" s="50" t="s">
        <v>69</v>
      </c>
      <c r="D32" s="28">
        <f t="shared" si="3"/>
        <v>0</v>
      </c>
      <c r="E32" s="29">
        <f t="shared" si="3"/>
        <v>0</v>
      </c>
      <c r="F32" s="28">
        <v>0</v>
      </c>
      <c r="G32" s="29">
        <v>0</v>
      </c>
      <c r="H32" s="28">
        <v>0</v>
      </c>
      <c r="I32" s="30">
        <v>0</v>
      </c>
      <c r="J32" s="28">
        <v>0</v>
      </c>
      <c r="K32" s="29">
        <v>0</v>
      </c>
      <c r="L32" s="28">
        <v>0</v>
      </c>
      <c r="M32" s="29">
        <v>0</v>
      </c>
      <c r="N32" s="28">
        <v>0</v>
      </c>
      <c r="O32" s="29">
        <v>0</v>
      </c>
      <c r="P32" s="28">
        <v>0</v>
      </c>
      <c r="Q32" s="29">
        <v>0</v>
      </c>
      <c r="R32" s="28">
        <v>0</v>
      </c>
      <c r="S32" s="31">
        <v>0</v>
      </c>
    </row>
    <row r="33" spans="2:25" s="11" customFormat="1" ht="6.75" customHeight="1" x14ac:dyDescent="0.15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s="11" customFormat="1" ht="12" x14ac:dyDescent="0.15">
      <c r="B34" s="11" t="s">
        <v>70</v>
      </c>
    </row>
  </sheetData>
  <mergeCells count="12">
    <mergeCell ref="A16:A32"/>
    <mergeCell ref="A2:B4"/>
    <mergeCell ref="C2:C4"/>
    <mergeCell ref="D2:E2"/>
    <mergeCell ref="F2:G2"/>
    <mergeCell ref="L2:M2"/>
    <mergeCell ref="N2:O2"/>
    <mergeCell ref="P2:Q2"/>
    <mergeCell ref="R2:S2"/>
    <mergeCell ref="A8:A15"/>
    <mergeCell ref="H2:I2"/>
    <mergeCell ref="J2:K2"/>
  </mergeCells>
  <phoneticPr fontId="2"/>
  <pageMargins left="0.78740157480314965" right="0.62992125984251968" top="0.78740157480314965" bottom="0.43307086614173229" header="0.35433070866141736" footer="0.35433070866141736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</vt:lpstr>
      <vt:lpstr>第28表!Print_Area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2018-02-15T06:47:39Z</cp:lastPrinted>
  <dcterms:created xsi:type="dcterms:W3CDTF">2018-01-25T07:39:32Z</dcterms:created>
  <dcterms:modified xsi:type="dcterms:W3CDTF">2018-02-15T06:47:45Z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