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402FDB8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1_保健統計年報（人口動態統計編）\01_保健統計年報（人口動態統計編）\H28_2016\05_年報原稿_ＨＰ掲載用\07_乳児死亡\"/>
    </mc:Choice>
  </mc:AlternateContent>
  <bookViews>
    <workbookView xWindow="0" yWindow="0" windowWidth="25125" windowHeight="12120"/>
  </bookViews>
  <sheets>
    <sheet name="第22表" sheetId="1" r:id="rId1"/>
  </sheets>
  <definedNames>
    <definedName name="_xlnm.Print_Area" localSheetId="0">第22表!$A$1:$BG$40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40" i="1" l="1"/>
  <c r="AL40" i="1"/>
  <c r="Z40" i="1"/>
  <c r="I40" i="1"/>
  <c r="C40" i="1"/>
  <c r="BG39" i="1"/>
  <c r="BF39" i="1"/>
  <c r="BE39" i="1"/>
  <c r="BD39" i="1"/>
  <c r="BC39" i="1"/>
  <c r="BB39" i="1"/>
  <c r="BA39" i="1"/>
  <c r="AW39" i="1" s="1"/>
  <c r="AZ39" i="1"/>
  <c r="AY39" i="1"/>
  <c r="AX39" i="1"/>
  <c r="AV39" i="1"/>
  <c r="AV31" i="1" s="1"/>
  <c r="AU39" i="1"/>
  <c r="AT39" i="1"/>
  <c r="AS39" i="1"/>
  <c r="AR39" i="1"/>
  <c r="AR31" i="1" s="1"/>
  <c r="AQ39" i="1"/>
  <c r="AP39" i="1"/>
  <c r="AO39" i="1"/>
  <c r="AN39" i="1"/>
  <c r="AL39" i="1" s="1"/>
  <c r="AM39" i="1"/>
  <c r="AK39" i="1"/>
  <c r="AJ39" i="1"/>
  <c r="AI39" i="1"/>
  <c r="AI31" i="1" s="1"/>
  <c r="AH39" i="1"/>
  <c r="AG39" i="1"/>
  <c r="AF39" i="1"/>
  <c r="AE39" i="1"/>
  <c r="AE31" i="1" s="1"/>
  <c r="AD39" i="1"/>
  <c r="AC39" i="1"/>
  <c r="AB39" i="1"/>
  <c r="AA39" i="1"/>
  <c r="AA31" i="1" s="1"/>
  <c r="Y39" i="1"/>
  <c r="X39" i="1"/>
  <c r="W39" i="1"/>
  <c r="V39" i="1"/>
  <c r="V31" i="1" s="1"/>
  <c r="U39" i="1"/>
  <c r="T39" i="1"/>
  <c r="S39" i="1"/>
  <c r="R39" i="1"/>
  <c r="R31" i="1" s="1"/>
  <c r="Q39" i="1"/>
  <c r="P39" i="1"/>
  <c r="O39" i="1"/>
  <c r="N39" i="1"/>
  <c r="N31" i="1" s="1"/>
  <c r="M39" i="1"/>
  <c r="L39" i="1"/>
  <c r="K39" i="1"/>
  <c r="J39" i="1"/>
  <c r="I39" i="1" s="1"/>
  <c r="H39" i="1"/>
  <c r="G39" i="1"/>
  <c r="F39" i="1"/>
  <c r="F31" i="1" s="1"/>
  <c r="E39" i="1"/>
  <c r="D39" i="1"/>
  <c r="AW38" i="1"/>
  <c r="AL38" i="1"/>
  <c r="Z38" i="1"/>
  <c r="I38" i="1"/>
  <c r="C38" i="1"/>
  <c r="AW37" i="1"/>
  <c r="AL37" i="1"/>
  <c r="Z37" i="1"/>
  <c r="I37" i="1"/>
  <c r="C37" i="1"/>
  <c r="AW36" i="1"/>
  <c r="AL36" i="1"/>
  <c r="Z36" i="1"/>
  <c r="I36" i="1"/>
  <c r="C36" i="1"/>
  <c r="BG35" i="1"/>
  <c r="BF35" i="1"/>
  <c r="BE35" i="1"/>
  <c r="BE31" i="1" s="1"/>
  <c r="BD35" i="1"/>
  <c r="BC35" i="1"/>
  <c r="BB35" i="1"/>
  <c r="BA35" i="1"/>
  <c r="BA31" i="1" s="1"/>
  <c r="AZ35" i="1"/>
  <c r="AY35" i="1"/>
  <c r="AX35" i="1"/>
  <c r="AW35" i="1"/>
  <c r="AV35" i="1"/>
  <c r="AU35" i="1"/>
  <c r="AT35" i="1"/>
  <c r="AS35" i="1"/>
  <c r="AS31" i="1" s="1"/>
  <c r="AR35" i="1"/>
  <c r="AQ35" i="1"/>
  <c r="AP35" i="1"/>
  <c r="AO35" i="1"/>
  <c r="AL35" i="1" s="1"/>
  <c r="AN35" i="1"/>
  <c r="AM35" i="1"/>
  <c r="AK35" i="1"/>
  <c r="AJ35" i="1"/>
  <c r="AJ31" i="1" s="1"/>
  <c r="AI35" i="1"/>
  <c r="AH35" i="1"/>
  <c r="AG35" i="1"/>
  <c r="AF35" i="1"/>
  <c r="AF31" i="1" s="1"/>
  <c r="AE35" i="1"/>
  <c r="AD35" i="1"/>
  <c r="AC35" i="1"/>
  <c r="AB35" i="1"/>
  <c r="AB31" i="1" s="1"/>
  <c r="AA35" i="1"/>
  <c r="Y35" i="1"/>
  <c r="X35" i="1"/>
  <c r="W35" i="1"/>
  <c r="W31" i="1" s="1"/>
  <c r="V35" i="1"/>
  <c r="U35" i="1"/>
  <c r="T35" i="1"/>
  <c r="S35" i="1"/>
  <c r="S31" i="1" s="1"/>
  <c r="R35" i="1"/>
  <c r="Q35" i="1"/>
  <c r="P35" i="1"/>
  <c r="O35" i="1"/>
  <c r="O31" i="1" s="1"/>
  <c r="N35" i="1"/>
  <c r="M35" i="1"/>
  <c r="L35" i="1"/>
  <c r="K35" i="1"/>
  <c r="K31" i="1" s="1"/>
  <c r="J35" i="1"/>
  <c r="I35" i="1" s="1"/>
  <c r="H35" i="1"/>
  <c r="G35" i="1"/>
  <c r="G31" i="1" s="1"/>
  <c r="F35" i="1"/>
  <c r="E35" i="1"/>
  <c r="D35" i="1"/>
  <c r="AW34" i="1"/>
  <c r="AL34" i="1"/>
  <c r="Z34" i="1"/>
  <c r="I34" i="1"/>
  <c r="C34" i="1"/>
  <c r="AW33" i="1"/>
  <c r="AL33" i="1"/>
  <c r="Z33" i="1"/>
  <c r="I33" i="1"/>
  <c r="C33" i="1"/>
  <c r="AW32" i="1"/>
  <c r="AL32" i="1"/>
  <c r="Z32" i="1"/>
  <c r="I32" i="1"/>
  <c r="C32" i="1"/>
  <c r="BG31" i="1"/>
  <c r="BF31" i="1"/>
  <c r="BD31" i="1"/>
  <c r="BC31" i="1"/>
  <c r="BB31" i="1"/>
  <c r="AZ31" i="1"/>
  <c r="AY31" i="1"/>
  <c r="AX31" i="1"/>
  <c r="AW31" i="1" s="1"/>
  <c r="AU31" i="1"/>
  <c r="AT31" i="1"/>
  <c r="AQ31" i="1"/>
  <c r="AP31" i="1"/>
  <c r="AM31" i="1"/>
  <c r="AK31" i="1"/>
  <c r="AH31" i="1"/>
  <c r="AG31" i="1"/>
  <c r="AD31" i="1"/>
  <c r="AC31" i="1"/>
  <c r="Y31" i="1"/>
  <c r="X31" i="1"/>
  <c r="U31" i="1"/>
  <c r="T31" i="1"/>
  <c r="Q31" i="1"/>
  <c r="P31" i="1"/>
  <c r="M31" i="1"/>
  <c r="L31" i="1"/>
  <c r="H31" i="1"/>
  <c r="E31" i="1"/>
  <c r="D31" i="1"/>
  <c r="AW30" i="1"/>
  <c r="AL30" i="1"/>
  <c r="Z30" i="1"/>
  <c r="I30" i="1"/>
  <c r="C30" i="1"/>
  <c r="BG29" i="1"/>
  <c r="BG27" i="1" s="1"/>
  <c r="BF29" i="1"/>
  <c r="BE29" i="1"/>
  <c r="BD29" i="1"/>
  <c r="BC29" i="1"/>
  <c r="BC27" i="1" s="1"/>
  <c r="BB29" i="1"/>
  <c r="BA29" i="1"/>
  <c r="BA27" i="1" s="1"/>
  <c r="AZ29" i="1"/>
  <c r="AY29" i="1"/>
  <c r="AX29" i="1"/>
  <c r="AV29" i="1"/>
  <c r="AV27" i="1" s="1"/>
  <c r="AU29" i="1"/>
  <c r="AU27" i="1" s="1"/>
  <c r="AT29" i="1"/>
  <c r="AS29" i="1"/>
  <c r="AR29" i="1"/>
  <c r="AR27" i="1" s="1"/>
  <c r="AQ29" i="1"/>
  <c r="AQ27" i="1" s="1"/>
  <c r="AP29" i="1"/>
  <c r="AO29" i="1"/>
  <c r="AN29" i="1"/>
  <c r="AM29" i="1"/>
  <c r="AK29" i="1"/>
  <c r="AJ29" i="1"/>
  <c r="AI29" i="1"/>
  <c r="AI27" i="1" s="1"/>
  <c r="AH29" i="1"/>
  <c r="AG29" i="1"/>
  <c r="AF29" i="1"/>
  <c r="AE29" i="1"/>
  <c r="AE27" i="1" s="1"/>
  <c r="AD29" i="1"/>
  <c r="AC29" i="1"/>
  <c r="AB29" i="1"/>
  <c r="AA29" i="1"/>
  <c r="AA9" i="1" s="1"/>
  <c r="Y29" i="1"/>
  <c r="X29" i="1"/>
  <c r="W29" i="1"/>
  <c r="W27" i="1" s="1"/>
  <c r="V29" i="1"/>
  <c r="V27" i="1" s="1"/>
  <c r="U29" i="1"/>
  <c r="T29" i="1"/>
  <c r="S29" i="1"/>
  <c r="S27" i="1" s="1"/>
  <c r="R29" i="1"/>
  <c r="R27" i="1" s="1"/>
  <c r="Q29" i="1"/>
  <c r="P29" i="1"/>
  <c r="O29" i="1"/>
  <c r="O27" i="1" s="1"/>
  <c r="N29" i="1"/>
  <c r="N27" i="1" s="1"/>
  <c r="M29" i="1"/>
  <c r="L29" i="1"/>
  <c r="K29" i="1"/>
  <c r="K27" i="1" s="1"/>
  <c r="J29" i="1"/>
  <c r="I29" i="1" s="1"/>
  <c r="H29" i="1"/>
  <c r="G29" i="1"/>
  <c r="G27" i="1" s="1"/>
  <c r="F29" i="1"/>
  <c r="E29" i="1"/>
  <c r="D29" i="1"/>
  <c r="AW28" i="1"/>
  <c r="AL28" i="1"/>
  <c r="Z28" i="1"/>
  <c r="I28" i="1"/>
  <c r="C28" i="1"/>
  <c r="BF27" i="1"/>
  <c r="BE27" i="1"/>
  <c r="BD27" i="1"/>
  <c r="BB27" i="1"/>
  <c r="AZ27" i="1"/>
  <c r="AX27" i="1"/>
  <c r="AT27" i="1"/>
  <c r="AS27" i="1"/>
  <c r="AP27" i="1"/>
  <c r="AO27" i="1"/>
  <c r="AN27" i="1"/>
  <c r="AK27" i="1"/>
  <c r="AJ27" i="1"/>
  <c r="AH27" i="1"/>
  <c r="AG27" i="1"/>
  <c r="AF27" i="1"/>
  <c r="AD27" i="1"/>
  <c r="AC27" i="1"/>
  <c r="AB27" i="1"/>
  <c r="Y27" i="1"/>
  <c r="X27" i="1"/>
  <c r="U27" i="1"/>
  <c r="T27" i="1"/>
  <c r="Q27" i="1"/>
  <c r="P27" i="1"/>
  <c r="M27" i="1"/>
  <c r="L27" i="1"/>
  <c r="J27" i="1"/>
  <c r="I27" i="1" s="1"/>
  <c r="H27" i="1"/>
  <c r="F27" i="1"/>
  <c r="E27" i="1"/>
  <c r="D27" i="1"/>
  <c r="AW26" i="1"/>
  <c r="AL26" i="1"/>
  <c r="Z26" i="1"/>
  <c r="I26" i="1"/>
  <c r="C26" i="1"/>
  <c r="BG25" i="1"/>
  <c r="BG23" i="1" s="1"/>
  <c r="BF25" i="1"/>
  <c r="BF23" i="1" s="1"/>
  <c r="BE25" i="1"/>
  <c r="BD25" i="1"/>
  <c r="BC25" i="1"/>
  <c r="BC23" i="1" s="1"/>
  <c r="BB25" i="1"/>
  <c r="BB9" i="1" s="1"/>
  <c r="BB7" i="1" s="1"/>
  <c r="BA25" i="1"/>
  <c r="AZ25" i="1"/>
  <c r="AY25" i="1"/>
  <c r="AY23" i="1" s="1"/>
  <c r="AX25" i="1"/>
  <c r="AX9" i="1" s="1"/>
  <c r="AX7" i="1" s="1"/>
  <c r="AV25" i="1"/>
  <c r="AU25" i="1"/>
  <c r="AU23" i="1" s="1"/>
  <c r="AT25" i="1"/>
  <c r="AS25" i="1"/>
  <c r="AS23" i="1" s="1"/>
  <c r="AR25" i="1"/>
  <c r="AQ25" i="1"/>
  <c r="AQ23" i="1" s="1"/>
  <c r="AP25" i="1"/>
  <c r="AO25" i="1"/>
  <c r="AO23" i="1" s="1"/>
  <c r="AN25" i="1"/>
  <c r="AM25" i="1"/>
  <c r="AK25" i="1"/>
  <c r="AJ25" i="1"/>
  <c r="AJ23" i="1" s="1"/>
  <c r="AI25" i="1"/>
  <c r="AI23" i="1" s="1"/>
  <c r="AH25" i="1"/>
  <c r="AG25" i="1"/>
  <c r="AF25" i="1"/>
  <c r="AF9" i="1" s="1"/>
  <c r="AE25" i="1"/>
  <c r="AE23" i="1" s="1"/>
  <c r="AD25" i="1"/>
  <c r="AC25" i="1"/>
  <c r="AB25" i="1"/>
  <c r="AB23" i="1" s="1"/>
  <c r="AA25" i="1"/>
  <c r="Y25" i="1"/>
  <c r="X25" i="1"/>
  <c r="W25" i="1"/>
  <c r="W23" i="1" s="1"/>
  <c r="V25" i="1"/>
  <c r="U25" i="1"/>
  <c r="T25" i="1"/>
  <c r="S25" i="1"/>
  <c r="S23" i="1" s="1"/>
  <c r="R25" i="1"/>
  <c r="Q25" i="1"/>
  <c r="P25" i="1"/>
  <c r="O25" i="1"/>
  <c r="O23" i="1" s="1"/>
  <c r="N25" i="1"/>
  <c r="M25" i="1"/>
  <c r="L25" i="1"/>
  <c r="K25" i="1"/>
  <c r="K23" i="1" s="1"/>
  <c r="J25" i="1"/>
  <c r="H25" i="1"/>
  <c r="G25" i="1"/>
  <c r="G23" i="1" s="1"/>
  <c r="F25" i="1"/>
  <c r="F23" i="1" s="1"/>
  <c r="E25" i="1"/>
  <c r="D25" i="1"/>
  <c r="C25" i="1" s="1"/>
  <c r="AW24" i="1"/>
  <c r="AL24" i="1"/>
  <c r="Z24" i="1"/>
  <c r="I24" i="1"/>
  <c r="C24" i="1"/>
  <c r="BE23" i="1"/>
  <c r="BD23" i="1"/>
  <c r="BB23" i="1"/>
  <c r="BA23" i="1"/>
  <c r="AZ23" i="1"/>
  <c r="AV23" i="1"/>
  <c r="AT23" i="1"/>
  <c r="AR23" i="1"/>
  <c r="AP23" i="1"/>
  <c r="AN23" i="1"/>
  <c r="AK23" i="1"/>
  <c r="AH23" i="1"/>
  <c r="AG23" i="1"/>
  <c r="AF23" i="1"/>
  <c r="AD23" i="1"/>
  <c r="AC23" i="1"/>
  <c r="Y23" i="1"/>
  <c r="X23" i="1"/>
  <c r="V23" i="1"/>
  <c r="U23" i="1"/>
  <c r="T23" i="1"/>
  <c r="R23" i="1"/>
  <c r="Q23" i="1"/>
  <c r="P23" i="1"/>
  <c r="N23" i="1"/>
  <c r="M23" i="1"/>
  <c r="L23" i="1"/>
  <c r="J23" i="1"/>
  <c r="I23" i="1"/>
  <c r="H23" i="1"/>
  <c r="E23" i="1"/>
  <c r="D23" i="1"/>
  <c r="AW22" i="1"/>
  <c r="AL22" i="1"/>
  <c r="Z22" i="1"/>
  <c r="I22" i="1"/>
  <c r="C22" i="1"/>
  <c r="AW21" i="1"/>
  <c r="AL21" i="1"/>
  <c r="Z21" i="1"/>
  <c r="I21" i="1"/>
  <c r="C21" i="1"/>
  <c r="AW20" i="1"/>
  <c r="AL20" i="1"/>
  <c r="Z20" i="1"/>
  <c r="I20" i="1"/>
  <c r="C20" i="1"/>
  <c r="BG19" i="1"/>
  <c r="BG17" i="1" s="1"/>
  <c r="BF19" i="1"/>
  <c r="BE19" i="1"/>
  <c r="BE17" i="1" s="1"/>
  <c r="BD19" i="1"/>
  <c r="BC19" i="1"/>
  <c r="BC17" i="1" s="1"/>
  <c r="BB19" i="1"/>
  <c r="BA19" i="1"/>
  <c r="BA17" i="1" s="1"/>
  <c r="AZ19" i="1"/>
  <c r="AY19" i="1"/>
  <c r="AY17" i="1" s="1"/>
  <c r="AX19" i="1"/>
  <c r="AV19" i="1"/>
  <c r="AU19" i="1"/>
  <c r="AT19" i="1"/>
  <c r="AS19" i="1"/>
  <c r="AS17" i="1" s="1"/>
  <c r="AR19" i="1"/>
  <c r="AQ19" i="1"/>
  <c r="AQ17" i="1" s="1"/>
  <c r="AP19" i="1"/>
  <c r="AO19" i="1"/>
  <c r="AN19" i="1"/>
  <c r="AM19" i="1"/>
  <c r="AM17" i="1" s="1"/>
  <c r="AK19" i="1"/>
  <c r="AK17" i="1" s="1"/>
  <c r="AJ19" i="1"/>
  <c r="AI19" i="1"/>
  <c r="AH19" i="1"/>
  <c r="AH17" i="1" s="1"/>
  <c r="AG19" i="1"/>
  <c r="AG17" i="1" s="1"/>
  <c r="AF19" i="1"/>
  <c r="AE19" i="1"/>
  <c r="AD19" i="1"/>
  <c r="AC19" i="1"/>
  <c r="AB19" i="1"/>
  <c r="AA19" i="1"/>
  <c r="Y19" i="1"/>
  <c r="Y17" i="1" s="1"/>
  <c r="X19" i="1"/>
  <c r="W19" i="1"/>
  <c r="V19" i="1"/>
  <c r="U19" i="1"/>
  <c r="U17" i="1" s="1"/>
  <c r="T19" i="1"/>
  <c r="S19" i="1"/>
  <c r="R19" i="1"/>
  <c r="Q19" i="1"/>
  <c r="Q17" i="1" s="1"/>
  <c r="P19" i="1"/>
  <c r="O19" i="1"/>
  <c r="N19" i="1"/>
  <c r="M19" i="1"/>
  <c r="M17" i="1" s="1"/>
  <c r="L19" i="1"/>
  <c r="K19" i="1"/>
  <c r="J19" i="1"/>
  <c r="I19" i="1"/>
  <c r="H19" i="1"/>
  <c r="G19" i="1"/>
  <c r="F19" i="1"/>
  <c r="E19" i="1"/>
  <c r="E17" i="1" s="1"/>
  <c r="D19" i="1"/>
  <c r="AW18" i="1"/>
  <c r="AL18" i="1"/>
  <c r="Z18" i="1"/>
  <c r="I18" i="1"/>
  <c r="C18" i="1"/>
  <c r="BF17" i="1"/>
  <c r="BD17" i="1"/>
  <c r="BB17" i="1"/>
  <c r="AZ17" i="1"/>
  <c r="AX17" i="1"/>
  <c r="AV17" i="1"/>
  <c r="AU17" i="1"/>
  <c r="AT17" i="1"/>
  <c r="AR17" i="1"/>
  <c r="AP17" i="1"/>
  <c r="AN17" i="1"/>
  <c r="AJ17" i="1"/>
  <c r="AI17" i="1"/>
  <c r="AF17" i="1"/>
  <c r="AE17" i="1"/>
  <c r="AD17" i="1"/>
  <c r="AB17" i="1"/>
  <c r="AA17" i="1"/>
  <c r="X17" i="1"/>
  <c r="W17" i="1"/>
  <c r="V17" i="1"/>
  <c r="T17" i="1"/>
  <c r="S17" i="1"/>
  <c r="R17" i="1"/>
  <c r="P17" i="1"/>
  <c r="O17" i="1"/>
  <c r="N17" i="1"/>
  <c r="L17" i="1"/>
  <c r="K17" i="1"/>
  <c r="J17" i="1"/>
  <c r="I17" i="1" s="1"/>
  <c r="H17" i="1"/>
  <c r="G17" i="1"/>
  <c r="F17" i="1"/>
  <c r="D17" i="1"/>
  <c r="AW16" i="1"/>
  <c r="AL16" i="1"/>
  <c r="Z16" i="1"/>
  <c r="I16" i="1"/>
  <c r="C16" i="1"/>
  <c r="BG15" i="1"/>
  <c r="BG10" i="1" s="1"/>
  <c r="BF15" i="1"/>
  <c r="BE15" i="1"/>
  <c r="BD15" i="1"/>
  <c r="BC15" i="1"/>
  <c r="BC10" i="1" s="1"/>
  <c r="BB15" i="1"/>
  <c r="BA15" i="1"/>
  <c r="AZ15" i="1"/>
  <c r="AY15" i="1"/>
  <c r="AW15" i="1" s="1"/>
  <c r="AX15" i="1"/>
  <c r="AV15" i="1"/>
  <c r="AU15" i="1"/>
  <c r="AU10" i="1" s="1"/>
  <c r="AT15" i="1"/>
  <c r="AS15" i="1"/>
  <c r="AR15" i="1"/>
  <c r="AQ15" i="1"/>
  <c r="AQ10" i="1" s="1"/>
  <c r="AP15" i="1"/>
  <c r="AO15" i="1"/>
  <c r="AN15" i="1"/>
  <c r="AM15" i="1"/>
  <c r="AM10" i="1" s="1"/>
  <c r="AK15" i="1"/>
  <c r="AJ15" i="1"/>
  <c r="AI15" i="1"/>
  <c r="AH15" i="1"/>
  <c r="AG15" i="1"/>
  <c r="AF15" i="1"/>
  <c r="AE15" i="1"/>
  <c r="AD15" i="1"/>
  <c r="AD10" i="1" s="1"/>
  <c r="AC15" i="1"/>
  <c r="AB15" i="1"/>
  <c r="AA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W14" i="1"/>
  <c r="AL14" i="1"/>
  <c r="Z14" i="1"/>
  <c r="I14" i="1"/>
  <c r="C14" i="1"/>
  <c r="AW13" i="1"/>
  <c r="AL13" i="1"/>
  <c r="Z13" i="1"/>
  <c r="I13" i="1"/>
  <c r="C13" i="1"/>
  <c r="AW12" i="1"/>
  <c r="AL12" i="1"/>
  <c r="Z12" i="1"/>
  <c r="I12" i="1"/>
  <c r="C12" i="1"/>
  <c r="AW11" i="1"/>
  <c r="AL11" i="1"/>
  <c r="Z11" i="1"/>
  <c r="I11" i="1"/>
  <c r="C11" i="1"/>
  <c r="BF10" i="1"/>
  <c r="BD10" i="1"/>
  <c r="BB10" i="1"/>
  <c r="AZ10" i="1"/>
  <c r="AY10" i="1"/>
  <c r="AX10" i="1"/>
  <c r="AV10" i="1"/>
  <c r="AT10" i="1"/>
  <c r="AR10" i="1"/>
  <c r="AP10" i="1"/>
  <c r="AN10" i="1"/>
  <c r="AJ10" i="1"/>
  <c r="AI10" i="1"/>
  <c r="AH10" i="1"/>
  <c r="AF10" i="1"/>
  <c r="AE10" i="1"/>
  <c r="AB10" i="1"/>
  <c r="AA10" i="1"/>
  <c r="X10" i="1"/>
  <c r="W10" i="1"/>
  <c r="V10" i="1"/>
  <c r="T10" i="1"/>
  <c r="S10" i="1"/>
  <c r="R10" i="1"/>
  <c r="P10" i="1"/>
  <c r="O10" i="1"/>
  <c r="N10" i="1"/>
  <c r="L10" i="1"/>
  <c r="K10" i="1"/>
  <c r="J10" i="1"/>
  <c r="H10" i="1"/>
  <c r="G10" i="1"/>
  <c r="F10" i="1"/>
  <c r="D10" i="1"/>
  <c r="BD9" i="1"/>
  <c r="AZ9" i="1"/>
  <c r="AY9" i="1"/>
  <c r="AY7" i="1" s="1"/>
  <c r="AT9" i="1"/>
  <c r="AT7" i="1" s="1"/>
  <c r="AP9" i="1"/>
  <c r="AN9" i="1"/>
  <c r="AH9" i="1"/>
  <c r="AB9" i="1"/>
  <c r="X9" i="1"/>
  <c r="V9" i="1"/>
  <c r="T9" i="1"/>
  <c r="P9" i="1"/>
  <c r="L9" i="1"/>
  <c r="K9" i="1"/>
  <c r="H9" i="1"/>
  <c r="F9" i="1"/>
  <c r="D9" i="1"/>
  <c r="BG8" i="1"/>
  <c r="BF8" i="1"/>
  <c r="BE8" i="1"/>
  <c r="BD8" i="1"/>
  <c r="BC8" i="1"/>
  <c r="BB8" i="1"/>
  <c r="BA8" i="1"/>
  <c r="AZ8" i="1"/>
  <c r="AY8" i="1"/>
  <c r="AX8" i="1"/>
  <c r="AV8" i="1"/>
  <c r="AU8" i="1"/>
  <c r="AT8" i="1"/>
  <c r="AS8" i="1"/>
  <c r="AR8" i="1"/>
  <c r="AQ8" i="1"/>
  <c r="AP8" i="1"/>
  <c r="AO8" i="1"/>
  <c r="AN8" i="1"/>
  <c r="AN7" i="1" s="1"/>
  <c r="AM8" i="1"/>
  <c r="AK8" i="1"/>
  <c r="AJ8" i="1"/>
  <c r="AI8" i="1"/>
  <c r="AH8" i="1"/>
  <c r="AG8" i="1"/>
  <c r="AF8" i="1"/>
  <c r="AE8" i="1"/>
  <c r="AD8" i="1"/>
  <c r="AC8" i="1"/>
  <c r="AB8" i="1"/>
  <c r="AA8" i="1"/>
  <c r="Z8" i="1" s="1"/>
  <c r="Y8" i="1"/>
  <c r="X8" i="1"/>
  <c r="X7" i="1" s="1"/>
  <c r="W8" i="1"/>
  <c r="V8" i="1"/>
  <c r="V7" i="1" s="1"/>
  <c r="U8" i="1"/>
  <c r="T8" i="1"/>
  <c r="T7" i="1" s="1"/>
  <c r="S8" i="1"/>
  <c r="R8" i="1"/>
  <c r="Q8" i="1"/>
  <c r="P8" i="1"/>
  <c r="O8" i="1"/>
  <c r="N8" i="1"/>
  <c r="M8" i="1"/>
  <c r="L8" i="1"/>
  <c r="L7" i="1" s="1"/>
  <c r="K8" i="1"/>
  <c r="J8" i="1"/>
  <c r="I8" i="1" s="1"/>
  <c r="H8" i="1"/>
  <c r="H7" i="1" s="1"/>
  <c r="G8" i="1"/>
  <c r="F8" i="1"/>
  <c r="F7" i="1" s="1"/>
  <c r="E8" i="1"/>
  <c r="D8" i="1"/>
  <c r="AP7" i="1"/>
  <c r="AH7" i="1"/>
  <c r="K7" i="1" l="1"/>
  <c r="AB7" i="1"/>
  <c r="AF7" i="1"/>
  <c r="G9" i="1"/>
  <c r="G7" i="1" s="1"/>
  <c r="R9" i="1"/>
  <c r="R7" i="1" s="1"/>
  <c r="W9" i="1"/>
  <c r="W7" i="1" s="1"/>
  <c r="AD9" i="1"/>
  <c r="AD7" i="1" s="1"/>
  <c r="AI9" i="1"/>
  <c r="AI7" i="1" s="1"/>
  <c r="AU9" i="1"/>
  <c r="AU7" i="1" s="1"/>
  <c r="BF9" i="1"/>
  <c r="BF7" i="1" s="1"/>
  <c r="AX23" i="1"/>
  <c r="AW23" i="1" s="1"/>
  <c r="Z35" i="1"/>
  <c r="P7" i="1"/>
  <c r="N9" i="1"/>
  <c r="N7" i="1" s="1"/>
  <c r="S9" i="1"/>
  <c r="S7" i="1" s="1"/>
  <c r="AE9" i="1"/>
  <c r="AE7" i="1" s="1"/>
  <c r="AJ9" i="1"/>
  <c r="AJ7" i="1" s="1"/>
  <c r="AQ9" i="1"/>
  <c r="AQ7" i="1" s="1"/>
  <c r="AV9" i="1"/>
  <c r="BG9" i="1"/>
  <c r="BG7" i="1" s="1"/>
  <c r="AW17" i="1"/>
  <c r="AW19" i="1"/>
  <c r="J31" i="1"/>
  <c r="I31" i="1" s="1"/>
  <c r="AN31" i="1"/>
  <c r="C31" i="1" s="1"/>
  <c r="C39" i="1"/>
  <c r="Z39" i="1"/>
  <c r="AV7" i="1"/>
  <c r="Z31" i="1"/>
  <c r="BD7" i="1"/>
  <c r="J9" i="1"/>
  <c r="I9" i="1" s="1"/>
  <c r="O9" i="1"/>
  <c r="O7" i="1" s="1"/>
  <c r="AM9" i="1"/>
  <c r="AR9" i="1"/>
  <c r="AR7" i="1" s="1"/>
  <c r="BC9" i="1"/>
  <c r="BC7" i="1" s="1"/>
  <c r="I10" i="1"/>
  <c r="C15" i="1"/>
  <c r="AO31" i="1"/>
  <c r="C8" i="1"/>
  <c r="D7" i="1"/>
  <c r="AC10" i="1"/>
  <c r="AC9" i="1"/>
  <c r="AC7" i="1" s="1"/>
  <c r="Z15" i="1"/>
  <c r="AG10" i="1"/>
  <c r="AG9" i="1"/>
  <c r="AG7" i="1" s="1"/>
  <c r="AK10" i="1"/>
  <c r="AK9" i="1"/>
  <c r="AK7" i="1" s="1"/>
  <c r="AO17" i="1"/>
  <c r="AL17" i="1" s="1"/>
  <c r="AL19" i="1"/>
  <c r="AL25" i="1"/>
  <c r="AM23" i="1"/>
  <c r="AL23" i="1" s="1"/>
  <c r="Z29" i="1"/>
  <c r="AA27" i="1"/>
  <c r="Z27" i="1" s="1"/>
  <c r="AL8" i="1"/>
  <c r="AZ7" i="1"/>
  <c r="AW8" i="1"/>
  <c r="E10" i="1"/>
  <c r="E9" i="1"/>
  <c r="M10" i="1"/>
  <c r="M9" i="1"/>
  <c r="M7" i="1" s="1"/>
  <c r="Q10" i="1"/>
  <c r="Q9" i="1"/>
  <c r="Q7" i="1" s="1"/>
  <c r="U10" i="1"/>
  <c r="U9" i="1"/>
  <c r="U7" i="1" s="1"/>
  <c r="Y10" i="1"/>
  <c r="Y9" i="1"/>
  <c r="Y7" i="1" s="1"/>
  <c r="C19" i="1"/>
  <c r="AC17" i="1"/>
  <c r="C17" i="1" s="1"/>
  <c r="Z19" i="1"/>
  <c r="I25" i="1"/>
  <c r="Z25" i="1"/>
  <c r="AA23" i="1"/>
  <c r="Z23" i="1" s="1"/>
  <c r="C35" i="1"/>
  <c r="AA7" i="1"/>
  <c r="AM7" i="1"/>
  <c r="C23" i="1"/>
  <c r="AW25" i="1"/>
  <c r="C29" i="1"/>
  <c r="AW29" i="1"/>
  <c r="AY27" i="1"/>
  <c r="AW27" i="1" s="1"/>
  <c r="AO10" i="1"/>
  <c r="AO9" i="1"/>
  <c r="AO7" i="1" s="1"/>
  <c r="AL15" i="1"/>
  <c r="AS10" i="1"/>
  <c r="AS9" i="1"/>
  <c r="AS7" i="1" s="1"/>
  <c r="BA10" i="1"/>
  <c r="BA9" i="1"/>
  <c r="BA7" i="1" s="1"/>
  <c r="BE10" i="1"/>
  <c r="BE9" i="1"/>
  <c r="BE7" i="1" s="1"/>
  <c r="AL29" i="1"/>
  <c r="AM27" i="1"/>
  <c r="AL27" i="1" s="1"/>
  <c r="AW10" i="1" l="1"/>
  <c r="Z7" i="1"/>
  <c r="AL31" i="1"/>
  <c r="J7" i="1"/>
  <c r="I7" i="1" s="1"/>
  <c r="AL7" i="1"/>
  <c r="E7" i="1"/>
  <c r="C7" i="1" s="1"/>
  <c r="C9" i="1"/>
  <c r="Z17" i="1"/>
  <c r="AL10" i="1"/>
  <c r="AL9" i="1"/>
  <c r="C27" i="1"/>
  <c r="C10" i="1"/>
  <c r="AW9" i="1"/>
  <c r="Z9" i="1"/>
  <c r="AW7" i="1"/>
  <c r="Z10" i="1"/>
</calcChain>
</file>

<file path=xl/sharedStrings.xml><?xml version="1.0" encoding="utf-8"?>
<sst xmlns="http://schemas.openxmlformats.org/spreadsheetml/2006/main" count="203" uniqueCount="203">
  <si>
    <t>第22表  乳児死亡数，乳児死因分類・市町別</t>
    <phoneticPr fontId="2"/>
  </si>
  <si>
    <t>平成28年</t>
    <phoneticPr fontId="2"/>
  </si>
  <si>
    <t>BA01</t>
  </si>
  <si>
    <t>BA02</t>
  </si>
  <si>
    <t>BA03</t>
  </si>
  <si>
    <t>BA04</t>
  </si>
  <si>
    <t>BA05</t>
  </si>
  <si>
    <t>BA07</t>
  </si>
  <si>
    <t>BA08</t>
  </si>
  <si>
    <t>BA09</t>
  </si>
  <si>
    <t>BA10</t>
  </si>
  <si>
    <t>BA11</t>
  </si>
  <si>
    <t>BA12</t>
  </si>
  <si>
    <t>BA13</t>
  </si>
  <si>
    <t>BA14</t>
  </si>
  <si>
    <t>BA15</t>
  </si>
  <si>
    <t>BA16</t>
  </si>
  <si>
    <t>BA17</t>
  </si>
  <si>
    <t>BA18</t>
  </si>
  <si>
    <t>BA19</t>
  </si>
  <si>
    <t>BA20</t>
  </si>
  <si>
    <t>BA21</t>
  </si>
  <si>
    <t>BA22</t>
  </si>
  <si>
    <t>BA24</t>
  </si>
  <si>
    <t>BA25</t>
  </si>
  <si>
    <t>BA26</t>
  </si>
  <si>
    <t>BA27</t>
  </si>
  <si>
    <t>BA28</t>
  </si>
  <si>
    <t>BA29</t>
  </si>
  <si>
    <t>BA30</t>
  </si>
  <si>
    <t>BA31</t>
  </si>
  <si>
    <t>BA32</t>
  </si>
  <si>
    <t>BA33</t>
  </si>
  <si>
    <t>BA34</t>
  </si>
  <si>
    <t>BA36</t>
  </si>
  <si>
    <t>BA37</t>
  </si>
  <si>
    <t>BA38</t>
  </si>
  <si>
    <t>BA39</t>
  </si>
  <si>
    <t>BA40</t>
  </si>
  <si>
    <t>BA41</t>
  </si>
  <si>
    <t>BA42</t>
  </si>
  <si>
    <t>BA43</t>
  </si>
  <si>
    <t>BA44</t>
  </si>
  <si>
    <t>BA45</t>
  </si>
  <si>
    <t>BA47</t>
  </si>
  <si>
    <t>BA48</t>
  </si>
  <si>
    <t>BA49</t>
  </si>
  <si>
    <t>BA50</t>
  </si>
  <si>
    <t>BA51</t>
  </si>
  <si>
    <t>BA52</t>
  </si>
  <si>
    <t>BA53</t>
  </si>
  <si>
    <t>BA54</t>
  </si>
  <si>
    <t>BA55</t>
  </si>
  <si>
    <t>BA56</t>
  </si>
  <si>
    <t>市　町　</t>
    <phoneticPr fontId="2"/>
  </si>
  <si>
    <t>総数</t>
  </si>
  <si>
    <t>Ba01</t>
  </si>
  <si>
    <t>Ba02</t>
  </si>
  <si>
    <t>Ba03</t>
  </si>
  <si>
    <t>Ba04</t>
  </si>
  <si>
    <t>Ba05</t>
  </si>
  <si>
    <t>Ba06</t>
  </si>
  <si>
    <t>Ba09</t>
  </si>
  <si>
    <t>Ba10</t>
  </si>
  <si>
    <t>Ba11</t>
  </si>
  <si>
    <t>Ba12</t>
  </si>
  <si>
    <t>Ba13</t>
  </si>
  <si>
    <t>Ba14</t>
  </si>
  <si>
    <t>Ba15</t>
  </si>
  <si>
    <t>Ba16</t>
  </si>
  <si>
    <t>Ba17</t>
  </si>
  <si>
    <t>Ba18</t>
  </si>
  <si>
    <t>Ba19</t>
  </si>
  <si>
    <t>Ba20</t>
  </si>
  <si>
    <t>Ba21</t>
  </si>
  <si>
    <t>Ba22</t>
  </si>
  <si>
    <t>Ba23</t>
  </si>
  <si>
    <t>Ba35</t>
  </si>
  <si>
    <t>Ba44</t>
  </si>
  <si>
    <t>Ba45</t>
  </si>
  <si>
    <t>Ba46</t>
  </si>
  <si>
    <t>Ba55</t>
  </si>
  <si>
    <t>Ba56</t>
  </si>
  <si>
    <t>腸管感染症</t>
  </si>
  <si>
    <t>敗血症</t>
  </si>
  <si>
    <t>麻疹</t>
  </si>
  <si>
    <t>ウイルス性肝炎</t>
    <rPh sb="4" eb="5">
      <t>セイ</t>
    </rPh>
    <phoneticPr fontId="2"/>
  </si>
  <si>
    <t>及び寄生虫症  　　  その他の感染症</t>
    <phoneticPr fontId="2"/>
  </si>
  <si>
    <t>悪性新生物&lt;腫瘍&gt;</t>
    <phoneticPr fontId="2"/>
  </si>
  <si>
    <t>Ba07</t>
  </si>
  <si>
    <t>Ba08</t>
  </si>
  <si>
    <t>その他の新生物&lt;腫瘍&gt;</t>
    <phoneticPr fontId="2"/>
  </si>
  <si>
    <t>の他の栄養欠乏症　　　　栄養失調症及びそ</t>
    <phoneticPr fontId="2"/>
  </si>
  <si>
    <t>代謝障害</t>
  </si>
  <si>
    <t>髄膜炎</t>
  </si>
  <si>
    <t>及び関連症候群  　　　脊髄性筋萎縮症</t>
    <phoneticPr fontId="2"/>
  </si>
  <si>
    <t>脳性麻痺</t>
  </si>
  <si>
    <t>（高血圧性を除く）　　　心疾患</t>
    <phoneticPr fontId="2"/>
  </si>
  <si>
    <t>脳血管疾患</t>
  </si>
  <si>
    <t>インフルエンザ</t>
  </si>
  <si>
    <t>肺炎</t>
  </si>
  <si>
    <t>喘息</t>
  </si>
  <si>
    <t>腸閉塞　　　　　　　　 ヘルニア及び</t>
    <phoneticPr fontId="2"/>
  </si>
  <si>
    <t>肝疾患</t>
  </si>
  <si>
    <t>腎不全</t>
  </si>
  <si>
    <t>病態　　　　　　　　  周産期に発生した</t>
    <phoneticPr fontId="2"/>
  </si>
  <si>
    <t>Ba24</t>
  </si>
  <si>
    <t>Ba25</t>
  </si>
  <si>
    <t>Ba26</t>
  </si>
  <si>
    <t>Ba27</t>
  </si>
  <si>
    <t>Ba28</t>
  </si>
  <si>
    <t>Ba29</t>
  </si>
  <si>
    <t>Ba30</t>
  </si>
  <si>
    <t>Ba31</t>
  </si>
  <si>
    <t>Ba32</t>
  </si>
  <si>
    <t>Ba33</t>
  </si>
  <si>
    <t>Ba34</t>
  </si>
  <si>
    <t>及び染色体異常　　　  先天奇形,変形</t>
    <phoneticPr fontId="2"/>
  </si>
  <si>
    <t>Ba36</t>
  </si>
  <si>
    <t>Ba37</t>
  </si>
  <si>
    <t>Ba38</t>
  </si>
  <si>
    <t>Ba39</t>
  </si>
  <si>
    <t>Ba40</t>
  </si>
  <si>
    <t>Ba41</t>
  </si>
  <si>
    <t>Ba42</t>
  </si>
  <si>
    <t>Ba43</t>
  </si>
  <si>
    <t>症候群　　　　　　　  乳幼児突然死</t>
    <phoneticPr fontId="2"/>
  </si>
  <si>
    <t>疾患　　　　　　　　  その他のすべての</t>
    <phoneticPr fontId="2"/>
  </si>
  <si>
    <t>不慮の事故</t>
  </si>
  <si>
    <t>Ba47</t>
  </si>
  <si>
    <t>Ba48</t>
  </si>
  <si>
    <t>Ba49</t>
  </si>
  <si>
    <t>Ba50</t>
  </si>
  <si>
    <t>Ba51</t>
  </si>
  <si>
    <t>Ba52</t>
  </si>
  <si>
    <t>Ba53</t>
  </si>
  <si>
    <t>Ba54</t>
  </si>
  <si>
    <t>他殺</t>
  </si>
  <si>
    <t>その他の外因</t>
  </si>
  <si>
    <t>ｺｰﾄﾞ</t>
    <phoneticPr fontId="2"/>
  </si>
  <si>
    <t>白血病</t>
    <phoneticPr fontId="2"/>
  </si>
  <si>
    <t>悪性新生物&lt;腫瘍&gt;　　　　　　　その他の</t>
    <phoneticPr fontId="2"/>
  </si>
  <si>
    <t>関連する障害　　　　  胎児発育に　　　　　  妊娠期間及び</t>
    <phoneticPr fontId="2"/>
  </si>
  <si>
    <t>出産外傷</t>
  </si>
  <si>
    <t>出生時仮死</t>
  </si>
  <si>
    <t>呼吸窮〈促〉迫  　　 新生児の</t>
    <phoneticPr fontId="2"/>
  </si>
  <si>
    <t>肺出血　　　　　　　  周産期に発生した</t>
    <phoneticPr fontId="2"/>
  </si>
  <si>
    <t>心血管障害　　　　　　　周産期に発生した</t>
    <phoneticPr fontId="2"/>
  </si>
  <si>
    <t>及び心血管障害  　　　特異的な呼吸障害  　　その他の周産期に</t>
    <phoneticPr fontId="2"/>
  </si>
  <si>
    <t>細菌性敗血症　　　　　　新生児の</t>
  </si>
  <si>
    <t>特異的な感染症　　　　　その他の周産期に</t>
    <phoneticPr fontId="2"/>
  </si>
  <si>
    <t>及び血液障害　　　  　出血性障害　　　　  　胎児及び新生児の</t>
    <phoneticPr fontId="2"/>
  </si>
  <si>
    <t>発生した病態　　 　　 その他の周産期に</t>
    <phoneticPr fontId="2"/>
  </si>
  <si>
    <t>神経系の先天奇形</t>
  </si>
  <si>
    <t>心臓の先天奇形</t>
  </si>
  <si>
    <t>の先天奇形　　　 　　 その他の循環器系</t>
    <phoneticPr fontId="2"/>
  </si>
  <si>
    <t>先天奇形　　　　　　　　呼吸器系の</t>
    <phoneticPr fontId="2"/>
  </si>
  <si>
    <t>先天奇形　　　　　　  消化器系の</t>
    <phoneticPr fontId="2"/>
  </si>
  <si>
    <t>奇形及び変形　　　　  筋骨格系の先天</t>
    <phoneticPr fontId="2"/>
  </si>
  <si>
    <t>奇形及び変形　　　　　　その他の先天</t>
    <phoneticPr fontId="2"/>
  </si>
  <si>
    <t>分類されないもの 　　 染色体異常,他に</t>
    <phoneticPr fontId="2"/>
  </si>
  <si>
    <t>交通事故</t>
  </si>
  <si>
    <t>転倒・転落</t>
  </si>
  <si>
    <t>及び溺水　　　　　　  不慮の溺死</t>
    <phoneticPr fontId="2"/>
  </si>
  <si>
    <t>誤えん〈吸引〉　　　  に生じた食物等の　　  及び気道閉塞　　　　  胃内容物の誤えん</t>
    <phoneticPr fontId="2"/>
  </si>
  <si>
    <t>不慮の窒息　　　　　　　その他の</t>
    <phoneticPr fontId="2"/>
  </si>
  <si>
    <t>への曝露　　　　　　　　煙，火及び火炎</t>
    <phoneticPr fontId="2"/>
  </si>
  <si>
    <t>有害物質への曝露　　  不慮の中毒及び　　　  有害物質による</t>
    <phoneticPr fontId="2"/>
  </si>
  <si>
    <t>不慮の事故　　　　　  その他の</t>
    <phoneticPr fontId="2"/>
  </si>
  <si>
    <t>総　　数</t>
  </si>
  <si>
    <t>市　　計</t>
  </si>
  <si>
    <t>郡　　計</t>
  </si>
  <si>
    <t>佐賀中部保健所</t>
    <rPh sb="0" eb="2">
      <t>サガ</t>
    </rPh>
    <rPh sb="2" eb="4">
      <t>チュウブ</t>
    </rPh>
    <rPh sb="4" eb="6">
      <t>ホケン</t>
    </rPh>
    <rPh sb="6" eb="7">
      <t>ショ</t>
    </rPh>
    <phoneticPr fontId="2"/>
  </si>
  <si>
    <t>　佐　賀　市</t>
    <rPh sb="1" eb="2">
      <t>サ</t>
    </rPh>
    <rPh sb="3" eb="4">
      <t>ガ</t>
    </rPh>
    <phoneticPr fontId="2"/>
  </si>
  <si>
    <t>　多　久　市</t>
  </si>
  <si>
    <t>　小　城　市</t>
    <rPh sb="1" eb="2">
      <t>ショウ</t>
    </rPh>
    <rPh sb="3" eb="4">
      <t>シロ</t>
    </rPh>
    <phoneticPr fontId="2"/>
  </si>
  <si>
    <t>　神　埼　市</t>
    <rPh sb="1" eb="2">
      <t>カミ</t>
    </rPh>
    <rPh sb="3" eb="4">
      <t>サキ</t>
    </rPh>
    <rPh sb="5" eb="6">
      <t>シ</t>
    </rPh>
    <phoneticPr fontId="2"/>
  </si>
  <si>
    <t>　神　埼　郡</t>
  </si>
  <si>
    <t xml:space="preserve">    　吉 野 ヶ 里 町</t>
    <rPh sb="5" eb="6">
      <t>キチ</t>
    </rPh>
    <rPh sb="7" eb="8">
      <t>ノ</t>
    </rPh>
    <rPh sb="11" eb="12">
      <t>サト</t>
    </rPh>
    <rPh sb="13" eb="14">
      <t>マチ</t>
    </rPh>
    <phoneticPr fontId="2"/>
  </si>
  <si>
    <t>鳥栖保健所</t>
  </si>
  <si>
    <t>　鳥　栖　市</t>
  </si>
  <si>
    <t>　三 養 基 郡</t>
    <phoneticPr fontId="2"/>
  </si>
  <si>
    <t>　　基   山   町</t>
    <phoneticPr fontId="2"/>
  </si>
  <si>
    <t>　　上   峰   町</t>
    <phoneticPr fontId="2"/>
  </si>
  <si>
    <t>　　み や き  町</t>
    <rPh sb="9" eb="10">
      <t>チョウ</t>
    </rPh>
    <phoneticPr fontId="2"/>
  </si>
  <si>
    <t>唐津保健所</t>
  </si>
  <si>
    <t>　唐　津　市</t>
  </si>
  <si>
    <t>　東 松 浦 郡</t>
    <phoneticPr fontId="2"/>
  </si>
  <si>
    <t>　　玄   海   町</t>
    <phoneticPr fontId="2"/>
  </si>
  <si>
    <t>伊万里保健所</t>
  </si>
  <si>
    <t>　伊 万 里 市</t>
    <phoneticPr fontId="2"/>
  </si>
  <si>
    <t>　西 松 浦 郡</t>
    <phoneticPr fontId="2"/>
  </si>
  <si>
    <t>　　有   田   町</t>
    <phoneticPr fontId="2"/>
  </si>
  <si>
    <t>杵藤保健所</t>
  </si>
  <si>
    <t>　武　雄　市</t>
  </si>
  <si>
    <t>　鹿　島　市</t>
  </si>
  <si>
    <t>　嬉　野　市</t>
    <rPh sb="1" eb="2">
      <t>ウレシ</t>
    </rPh>
    <rPh sb="3" eb="4">
      <t>ノ</t>
    </rPh>
    <rPh sb="5" eb="6">
      <t>シ</t>
    </rPh>
    <phoneticPr fontId="2"/>
  </si>
  <si>
    <t>　杵　島　郡</t>
  </si>
  <si>
    <t>　　大   町   町</t>
    <phoneticPr fontId="2"/>
  </si>
  <si>
    <t>　　江   北   町</t>
    <phoneticPr fontId="2"/>
  </si>
  <si>
    <t>　　白   石   町</t>
    <phoneticPr fontId="2"/>
  </si>
  <si>
    <t>　藤　津　郡</t>
  </si>
  <si>
    <t>　　太   良   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</si>
</sst>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* #\ ##0;* \-#\ ##0;* &quot;-&quot;;@\ "/>
    <numFmt numFmtId="177" formatCode="_ * #\ ##0;_ * \-#\ ##0;_ * &quot;-&quot;;_ @"/>
    <numFmt numFmtId="178" formatCode="* #\ ##0;_ * \-#\ ##0;_ * &quot;-&quot;;_ @"/>
  </numFmts>
  <fonts count="12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/>
    <xf numFmtId="41" fontId="1" fillId="0" borderId="0" xfId="0" applyNumberFormat="1" applyFont="1" applyFill="1"/>
    <xf numFmtId="41" fontId="1" fillId="0" borderId="0" xfId="0" applyNumberFormat="1" applyFont="1" applyFill="1" applyBorder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1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distributed" textRotation="255" wrapText="1"/>
    </xf>
    <xf numFmtId="0" fontId="10" fillId="0" borderId="0" xfId="0" applyFont="1" applyFill="1" applyAlignment="1">
      <alignment horizontal="center" vertical="distributed" textRotation="255" wrapText="1"/>
    </xf>
    <xf numFmtId="0" fontId="11" fillId="0" borderId="20" xfId="0" quotePrefix="1" applyFont="1" applyFill="1" applyBorder="1" applyAlignment="1">
      <alignment vertical="center"/>
    </xf>
    <xf numFmtId="176" fontId="11" fillId="0" borderId="21" xfId="0" applyNumberFormat="1" applyFont="1" applyFill="1" applyBorder="1" applyAlignment="1">
      <alignment horizontal="right" vertical="center"/>
    </xf>
    <xf numFmtId="177" fontId="11" fillId="0" borderId="3" xfId="0" applyNumberFormat="1" applyFont="1" applyFill="1" applyBorder="1" applyAlignment="1">
      <alignment horizontal="right" vertical="center"/>
    </xf>
    <xf numFmtId="177" fontId="11" fillId="0" borderId="3" xfId="0" applyNumberFormat="1" applyFont="1" applyFill="1" applyBorder="1" applyAlignment="1">
      <alignment horizontal="right" vertical="center" shrinkToFit="1"/>
    </xf>
    <xf numFmtId="177" fontId="11" fillId="0" borderId="22" xfId="0" applyNumberFormat="1" applyFont="1" applyFill="1" applyBorder="1" applyAlignment="1">
      <alignment horizontal="right" vertical="center"/>
    </xf>
    <xf numFmtId="41" fontId="1" fillId="0" borderId="0" xfId="0" applyNumberFormat="1" applyFont="1" applyFill="1" applyBorder="1" applyAlignment="1">
      <alignment vertical="center"/>
    </xf>
    <xf numFmtId="41" fontId="1" fillId="0" borderId="0" xfId="0" applyNumberFormat="1" applyFont="1" applyFill="1" applyAlignment="1">
      <alignment vertical="center"/>
    </xf>
    <xf numFmtId="176" fontId="11" fillId="0" borderId="19" xfId="0" applyNumberFormat="1" applyFont="1" applyFill="1" applyBorder="1" applyAlignment="1">
      <alignment horizontal="right" vertical="center"/>
    </xf>
    <xf numFmtId="177" fontId="11" fillId="0" borderId="10" xfId="0" applyNumberFormat="1" applyFont="1" applyFill="1" applyBorder="1" applyAlignment="1">
      <alignment horizontal="right" vertical="center"/>
    </xf>
    <xf numFmtId="177" fontId="11" fillId="0" borderId="10" xfId="0" applyNumberFormat="1" applyFont="1" applyFill="1" applyBorder="1" applyAlignment="1">
      <alignment horizontal="right" vertical="center" shrinkToFit="1"/>
    </xf>
    <xf numFmtId="177" fontId="11" fillId="0" borderId="23" xfId="0" applyNumberFormat="1" applyFont="1" applyFill="1" applyBorder="1" applyAlignment="1">
      <alignment horizontal="right" vertical="center"/>
    </xf>
    <xf numFmtId="178" fontId="11" fillId="0" borderId="19" xfId="0" applyNumberFormat="1" applyFont="1" applyFill="1" applyBorder="1" applyAlignment="1">
      <alignment horizontal="right" vertical="center"/>
    </xf>
    <xf numFmtId="178" fontId="11" fillId="0" borderId="10" xfId="0" applyNumberFormat="1" applyFont="1" applyFill="1" applyBorder="1" applyAlignment="1">
      <alignment horizontal="right" vertical="center"/>
    </xf>
    <xf numFmtId="178" fontId="11" fillId="0" borderId="10" xfId="0" applyNumberFormat="1" applyFont="1" applyFill="1" applyBorder="1" applyAlignment="1">
      <alignment horizontal="right" vertical="center" shrinkToFit="1"/>
    </xf>
    <xf numFmtId="178" fontId="11" fillId="0" borderId="23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Alignment="1">
      <alignment vertical="center"/>
    </xf>
    <xf numFmtId="0" fontId="7" fillId="0" borderId="20" xfId="0" quotePrefix="1" applyFont="1" applyFill="1" applyBorder="1" applyAlignment="1">
      <alignment vertical="center"/>
    </xf>
    <xf numFmtId="176" fontId="7" fillId="0" borderId="19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horizontal="right" vertical="center" shrinkToFit="1"/>
    </xf>
    <xf numFmtId="177" fontId="7" fillId="0" borderId="23" xfId="0" applyNumberFormat="1" applyFont="1" applyFill="1" applyBorder="1" applyAlignment="1">
      <alignment horizontal="right" vertical="center"/>
    </xf>
    <xf numFmtId="0" fontId="7" fillId="0" borderId="25" xfId="0" quotePrefix="1" applyFont="1" applyFill="1" applyBorder="1" applyAlignment="1">
      <alignment vertical="center"/>
    </xf>
    <xf numFmtId="176" fontId="7" fillId="0" borderId="24" xfId="0" applyNumberFormat="1" applyFont="1" applyFill="1" applyBorder="1" applyAlignment="1">
      <alignment horizontal="right" vertical="center"/>
    </xf>
    <xf numFmtId="177" fontId="7" fillId="0" borderId="17" xfId="0" applyNumberFormat="1" applyFont="1" applyFill="1" applyBorder="1" applyAlignment="1">
      <alignment horizontal="right" vertical="center"/>
    </xf>
    <xf numFmtId="177" fontId="7" fillId="0" borderId="17" xfId="0" applyNumberFormat="1" applyFont="1" applyFill="1" applyBorder="1" applyAlignment="1">
      <alignment horizontal="right" vertical="center" shrinkToFit="1"/>
    </xf>
    <xf numFmtId="177" fontId="7" fillId="0" borderId="18" xfId="0" applyNumberFormat="1" applyFont="1" applyFill="1" applyBorder="1" applyAlignment="1">
      <alignment horizontal="right" vertical="center"/>
    </xf>
    <xf numFmtId="0" fontId="11" fillId="2" borderId="19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vertical="center" shrinkToFit="1"/>
    </xf>
    <xf numFmtId="0" fontId="7" fillId="2" borderId="19" xfId="0" applyFont="1" applyFill="1" applyBorder="1" applyAlignment="1">
      <alignment vertical="center" shrinkToFit="1"/>
    </xf>
    <xf numFmtId="0" fontId="7" fillId="2" borderId="24" xfId="0" applyFont="1" applyFill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distributed" textRotation="255" wrapText="1"/>
    </xf>
    <xf numFmtId="0" fontId="9" fillId="2" borderId="11" xfId="0" applyFont="1" applyFill="1" applyBorder="1" applyAlignment="1">
      <alignment horizontal="center" vertical="distributed" textRotation="255" wrapText="1"/>
    </xf>
    <xf numFmtId="0" fontId="9" fillId="2" borderId="17" xfId="0" applyFont="1" applyFill="1" applyBorder="1" applyAlignment="1">
      <alignment horizontal="center" vertical="distributed" textRotation="255" wrapText="1"/>
    </xf>
    <xf numFmtId="0" fontId="9" fillId="2" borderId="14" xfId="0" applyFont="1" applyFill="1" applyBorder="1" applyAlignment="1">
      <alignment horizontal="center" vertical="distributed" textRotation="255" wrapText="1"/>
    </xf>
    <xf numFmtId="0" fontId="9" fillId="2" borderId="18" xfId="0" applyFont="1" applyFill="1" applyBorder="1" applyAlignment="1">
      <alignment horizontal="center" vertical="distributed" textRotation="255" wrapText="1"/>
    </xf>
    <xf numFmtId="0" fontId="7" fillId="2" borderId="1" xfId="0" applyFont="1" applyFill="1" applyBorder="1" applyAlignment="1">
      <alignment horizontal="center" vertical="distributed" wrapText="1"/>
    </xf>
    <xf numFmtId="0" fontId="7" fillId="2" borderId="8" xfId="0" applyFont="1" applyFill="1" applyBorder="1" applyAlignment="1">
      <alignment horizontal="center" vertical="distributed" wrapText="1"/>
    </xf>
    <xf numFmtId="0" fontId="7" fillId="2" borderId="15" xfId="0" applyFont="1" applyFill="1" applyBorder="1" applyAlignment="1">
      <alignment horizontal="center" vertical="distributed" wrapText="1"/>
    </xf>
    <xf numFmtId="0" fontId="9" fillId="2" borderId="3" xfId="0" applyFont="1" applyFill="1" applyBorder="1" applyAlignment="1">
      <alignment horizontal="center" vertical="distributed" textRotation="255" wrapText="1"/>
    </xf>
    <xf numFmtId="0" fontId="9" fillId="2" borderId="10" xfId="0" applyFont="1" applyFill="1" applyBorder="1" applyAlignment="1">
      <alignment horizontal="center" vertical="distributed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56"/>
    <pageSetUpPr fitToPage="1"/>
  </sheetPr>
  <dimension ref="A1:GP40"/>
  <sheetViews>
    <sheetView tabSelected="1" view="pageBreakPreview" topLeftCell="K1" zoomScale="115" zoomScaleNormal="200" zoomScaleSheetLayoutView="115" workbookViewId="0">
      <selection sqref="A1:IV1"/>
    </sheetView>
  </sheetViews>
  <sheetFormatPr defaultRowHeight="13.5" outlineLevelCol="1" x14ac:dyDescent="0.15"/>
  <cols>
    <col min="1" max="1" width="11.875" style="1" customWidth="1"/>
    <col min="2" max="2" width="5.75" style="1" hidden="1" customWidth="1" outlineLevel="1"/>
    <col min="3" max="3" width="4.125" style="2" customWidth="1" collapsed="1"/>
    <col min="4" max="7" width="3.25" style="2" customWidth="1"/>
    <col min="8" max="8" width="3.75" style="2" customWidth="1"/>
    <col min="9" max="10" width="3.25" style="2" customWidth="1"/>
    <col min="11" max="11" width="3.375" style="2" customWidth="1"/>
    <col min="12" max="12" width="3.25" style="2" customWidth="1"/>
    <col min="13" max="13" width="3.375" style="2" customWidth="1"/>
    <col min="14" max="14" width="4.125" style="2" customWidth="1"/>
    <col min="15" max="15" width="3.25" style="2" customWidth="1"/>
    <col min="16" max="16" width="3.625" style="2" customWidth="1"/>
    <col min="17" max="17" width="3.25" style="2" customWidth="1"/>
    <col min="18" max="19" width="3.625" style="2" customWidth="1"/>
    <col min="20" max="20" width="3.25" style="2" customWidth="1"/>
    <col min="21" max="21" width="3.625" style="2" customWidth="1"/>
    <col min="22" max="22" width="3.25" style="2" customWidth="1"/>
    <col min="23" max="23" width="3.375" style="2" customWidth="1"/>
    <col min="24" max="25" width="3.25" style="2" customWidth="1"/>
    <col min="26" max="26" width="4.25" style="2" customWidth="1"/>
    <col min="27" max="27" width="4.75" style="2" customWidth="1"/>
    <col min="28" max="28" width="3.25" style="2" customWidth="1"/>
    <col min="29" max="29" width="3.75" style="2" customWidth="1"/>
    <col min="30" max="30" width="4.375" style="2" customWidth="1"/>
    <col min="31" max="31" width="3.25" style="2" customWidth="1"/>
    <col min="32" max="32" width="3.75" style="2" customWidth="1"/>
    <col min="33" max="33" width="4.625" style="2" customWidth="1"/>
    <col min="34" max="34" width="3.625" style="2" customWidth="1"/>
    <col min="35" max="35" width="3.75" style="2" customWidth="1"/>
    <col min="36" max="36" width="4.75" style="2" customWidth="1"/>
    <col min="37" max="38" width="3.75" style="2" customWidth="1"/>
    <col min="39" max="39" width="3.625" style="2" customWidth="1"/>
    <col min="40" max="44" width="3.75" style="2" customWidth="1"/>
    <col min="45" max="45" width="3.5" style="2" customWidth="1"/>
    <col min="46" max="49" width="3.75" style="2" customWidth="1"/>
    <col min="50" max="50" width="3.625" style="2" customWidth="1"/>
    <col min="51" max="51" width="3.375" style="2" customWidth="1"/>
    <col min="52" max="52" width="3.5" style="2" customWidth="1"/>
    <col min="53" max="53" width="6.625" style="2" customWidth="1"/>
    <col min="54" max="54" width="4" style="2" customWidth="1"/>
    <col min="55" max="55" width="3.625" style="2" customWidth="1"/>
    <col min="56" max="56" width="4.625" style="2" customWidth="1"/>
    <col min="57" max="57" width="3.75" style="2" customWidth="1"/>
    <col min="58" max="59" width="3.375" style="2" customWidth="1"/>
    <col min="60" max="198" width="9" style="3"/>
    <col min="199" max="16384" width="9" style="2"/>
  </cols>
  <sheetData>
    <row r="1" spans="1:198" ht="18.75" customHeight="1" x14ac:dyDescent="0.2">
      <c r="A1" s="4" t="s">
        <v>0</v>
      </c>
      <c r="B1" s="5"/>
      <c r="BG1" s="6" t="s">
        <v>1</v>
      </c>
    </row>
    <row r="2" spans="1:198" ht="8.25" customHeight="1" thickBo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</row>
    <row r="3" spans="1:198" s="1" customFormat="1" ht="14.25" hidden="1" thickBot="1" x14ac:dyDescent="0.2">
      <c r="A3" s="7"/>
      <c r="B3" s="7"/>
      <c r="C3" s="7"/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/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  <c r="Q3" s="7" t="s">
        <v>14</v>
      </c>
      <c r="R3" s="7" t="s">
        <v>15</v>
      </c>
      <c r="S3" s="7" t="s">
        <v>16</v>
      </c>
      <c r="T3" s="7" t="s">
        <v>17</v>
      </c>
      <c r="U3" s="7" t="s">
        <v>18</v>
      </c>
      <c r="V3" s="7" t="s">
        <v>19</v>
      </c>
      <c r="W3" s="7" t="s">
        <v>20</v>
      </c>
      <c r="X3" s="7" t="s">
        <v>21</v>
      </c>
      <c r="Y3" s="7" t="s">
        <v>22</v>
      </c>
      <c r="Z3" s="7"/>
      <c r="AA3" s="7" t="s">
        <v>23</v>
      </c>
      <c r="AB3" s="7" t="s">
        <v>24</v>
      </c>
      <c r="AC3" s="7" t="s">
        <v>25</v>
      </c>
      <c r="AD3" s="7" t="s">
        <v>26</v>
      </c>
      <c r="AE3" s="7" t="s">
        <v>27</v>
      </c>
      <c r="AF3" s="7" t="s">
        <v>28</v>
      </c>
      <c r="AG3" s="7" t="s">
        <v>29</v>
      </c>
      <c r="AH3" s="7" t="s">
        <v>30</v>
      </c>
      <c r="AI3" s="7" t="s">
        <v>31</v>
      </c>
      <c r="AJ3" s="7" t="s">
        <v>32</v>
      </c>
      <c r="AK3" s="7" t="s">
        <v>33</v>
      </c>
      <c r="AL3" s="7"/>
      <c r="AM3" s="7" t="s">
        <v>34</v>
      </c>
      <c r="AN3" s="7" t="s">
        <v>35</v>
      </c>
      <c r="AO3" s="7" t="s">
        <v>36</v>
      </c>
      <c r="AP3" s="7" t="s">
        <v>37</v>
      </c>
      <c r="AQ3" s="7" t="s">
        <v>38</v>
      </c>
      <c r="AR3" s="7" t="s">
        <v>39</v>
      </c>
      <c r="AS3" s="7" t="s">
        <v>40</v>
      </c>
      <c r="AT3" s="7" t="s">
        <v>41</v>
      </c>
      <c r="AU3" s="7" t="s">
        <v>42</v>
      </c>
      <c r="AV3" s="7" t="s">
        <v>43</v>
      </c>
      <c r="AW3" s="7"/>
      <c r="AX3" s="7" t="s">
        <v>44</v>
      </c>
      <c r="AY3" s="7" t="s">
        <v>45</v>
      </c>
      <c r="AZ3" s="7" t="s">
        <v>46</v>
      </c>
      <c r="BA3" s="7" t="s">
        <v>47</v>
      </c>
      <c r="BB3" s="7" t="s">
        <v>48</v>
      </c>
      <c r="BC3" s="7" t="s">
        <v>49</v>
      </c>
      <c r="BD3" s="7" t="s">
        <v>50</v>
      </c>
      <c r="BE3" s="7" t="s">
        <v>51</v>
      </c>
      <c r="BF3" s="7" t="s">
        <v>52</v>
      </c>
      <c r="BG3" s="7" t="s">
        <v>53</v>
      </c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</row>
    <row r="4" spans="1:198" s="10" customFormat="1" ht="15" customHeight="1" x14ac:dyDescent="0.15">
      <c r="A4" s="61" t="s">
        <v>54</v>
      </c>
      <c r="B4" s="46"/>
      <c r="C4" s="64" t="s">
        <v>55</v>
      </c>
      <c r="D4" s="47" t="s">
        <v>56</v>
      </c>
      <c r="E4" s="47" t="s">
        <v>57</v>
      </c>
      <c r="F4" s="47" t="s">
        <v>58</v>
      </c>
      <c r="G4" s="47" t="s">
        <v>59</v>
      </c>
      <c r="H4" s="47" t="s">
        <v>60</v>
      </c>
      <c r="I4" s="48" t="s">
        <v>61</v>
      </c>
      <c r="J4" s="49"/>
      <c r="K4" s="46"/>
      <c r="L4" s="47" t="s">
        <v>62</v>
      </c>
      <c r="M4" s="50" t="s">
        <v>63</v>
      </c>
      <c r="N4" s="47" t="s">
        <v>64</v>
      </c>
      <c r="O4" s="50" t="s">
        <v>65</v>
      </c>
      <c r="P4" s="47" t="s">
        <v>66</v>
      </c>
      <c r="Q4" s="47" t="s">
        <v>67</v>
      </c>
      <c r="R4" s="47" t="s">
        <v>68</v>
      </c>
      <c r="S4" s="47" t="s">
        <v>69</v>
      </c>
      <c r="T4" s="47" t="s">
        <v>70</v>
      </c>
      <c r="U4" s="47" t="s">
        <v>71</v>
      </c>
      <c r="V4" s="47" t="s">
        <v>72</v>
      </c>
      <c r="W4" s="47" t="s">
        <v>73</v>
      </c>
      <c r="X4" s="47" t="s">
        <v>74</v>
      </c>
      <c r="Y4" s="47" t="s">
        <v>75</v>
      </c>
      <c r="Z4" s="48" t="s">
        <v>76</v>
      </c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6"/>
      <c r="AL4" s="48" t="s">
        <v>77</v>
      </c>
      <c r="AM4" s="49"/>
      <c r="AN4" s="49"/>
      <c r="AO4" s="49"/>
      <c r="AP4" s="49"/>
      <c r="AQ4" s="49"/>
      <c r="AR4" s="49"/>
      <c r="AS4" s="49"/>
      <c r="AT4" s="46"/>
      <c r="AU4" s="47" t="s">
        <v>78</v>
      </c>
      <c r="AV4" s="47" t="s">
        <v>79</v>
      </c>
      <c r="AW4" s="48" t="s">
        <v>80</v>
      </c>
      <c r="AX4" s="49"/>
      <c r="AY4" s="49"/>
      <c r="AZ4" s="49"/>
      <c r="BA4" s="49"/>
      <c r="BB4" s="49"/>
      <c r="BC4" s="49"/>
      <c r="BD4" s="49"/>
      <c r="BE4" s="46"/>
      <c r="BF4" s="47" t="s">
        <v>81</v>
      </c>
      <c r="BG4" s="51" t="s">
        <v>82</v>
      </c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</row>
    <row r="5" spans="1:198" s="10" customFormat="1" ht="16.5" customHeight="1" x14ac:dyDescent="0.15">
      <c r="A5" s="62"/>
      <c r="B5" s="52"/>
      <c r="C5" s="65"/>
      <c r="D5" s="57" t="s">
        <v>83</v>
      </c>
      <c r="E5" s="65" t="s">
        <v>84</v>
      </c>
      <c r="F5" s="57" t="s">
        <v>85</v>
      </c>
      <c r="G5" s="65" t="s">
        <v>86</v>
      </c>
      <c r="H5" s="57" t="s">
        <v>87</v>
      </c>
      <c r="I5" s="57" t="s">
        <v>88</v>
      </c>
      <c r="J5" s="53" t="s">
        <v>89</v>
      </c>
      <c r="K5" s="54" t="s">
        <v>90</v>
      </c>
      <c r="L5" s="57" t="s">
        <v>91</v>
      </c>
      <c r="M5" s="57" t="s">
        <v>92</v>
      </c>
      <c r="N5" s="57" t="s">
        <v>93</v>
      </c>
      <c r="O5" s="57" t="s">
        <v>94</v>
      </c>
      <c r="P5" s="57" t="s">
        <v>95</v>
      </c>
      <c r="Q5" s="57" t="s">
        <v>96</v>
      </c>
      <c r="R5" s="57" t="s">
        <v>97</v>
      </c>
      <c r="S5" s="57" t="s">
        <v>98</v>
      </c>
      <c r="T5" s="57" t="s">
        <v>99</v>
      </c>
      <c r="U5" s="57" t="s">
        <v>100</v>
      </c>
      <c r="V5" s="57" t="s">
        <v>101</v>
      </c>
      <c r="W5" s="57" t="s">
        <v>102</v>
      </c>
      <c r="X5" s="57" t="s">
        <v>103</v>
      </c>
      <c r="Y5" s="57" t="s">
        <v>104</v>
      </c>
      <c r="Z5" s="57" t="s">
        <v>105</v>
      </c>
      <c r="AA5" s="54" t="s">
        <v>106</v>
      </c>
      <c r="AB5" s="54" t="s">
        <v>107</v>
      </c>
      <c r="AC5" s="54" t="s">
        <v>108</v>
      </c>
      <c r="AD5" s="54" t="s">
        <v>109</v>
      </c>
      <c r="AE5" s="54" t="s">
        <v>110</v>
      </c>
      <c r="AF5" s="54" t="s">
        <v>111</v>
      </c>
      <c r="AG5" s="54" t="s">
        <v>112</v>
      </c>
      <c r="AH5" s="54" t="s">
        <v>113</v>
      </c>
      <c r="AI5" s="54" t="s">
        <v>114</v>
      </c>
      <c r="AJ5" s="54" t="s">
        <v>115</v>
      </c>
      <c r="AK5" s="54" t="s">
        <v>116</v>
      </c>
      <c r="AL5" s="57" t="s">
        <v>117</v>
      </c>
      <c r="AM5" s="54" t="s">
        <v>118</v>
      </c>
      <c r="AN5" s="54" t="s">
        <v>119</v>
      </c>
      <c r="AO5" s="54" t="s">
        <v>120</v>
      </c>
      <c r="AP5" s="54" t="s">
        <v>121</v>
      </c>
      <c r="AQ5" s="54" t="s">
        <v>122</v>
      </c>
      <c r="AR5" s="54" t="s">
        <v>123</v>
      </c>
      <c r="AS5" s="54" t="s">
        <v>124</v>
      </c>
      <c r="AT5" s="54" t="s">
        <v>125</v>
      </c>
      <c r="AU5" s="57" t="s">
        <v>126</v>
      </c>
      <c r="AV5" s="57" t="s">
        <v>127</v>
      </c>
      <c r="AW5" s="57" t="s">
        <v>128</v>
      </c>
      <c r="AX5" s="53" t="s">
        <v>129</v>
      </c>
      <c r="AY5" s="53" t="s">
        <v>130</v>
      </c>
      <c r="AZ5" s="53" t="s">
        <v>131</v>
      </c>
      <c r="BA5" s="53" t="s">
        <v>132</v>
      </c>
      <c r="BB5" s="53" t="s">
        <v>133</v>
      </c>
      <c r="BC5" s="53" t="s">
        <v>134</v>
      </c>
      <c r="BD5" s="53" t="s">
        <v>135</v>
      </c>
      <c r="BE5" s="53" t="s">
        <v>136</v>
      </c>
      <c r="BF5" s="57" t="s">
        <v>137</v>
      </c>
      <c r="BG5" s="59" t="s">
        <v>138</v>
      </c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</row>
    <row r="6" spans="1:198" s="12" customFormat="1" ht="111" customHeight="1" thickBot="1" x14ac:dyDescent="0.2">
      <c r="A6" s="63"/>
      <c r="B6" s="55" t="s">
        <v>139</v>
      </c>
      <c r="C6" s="58"/>
      <c r="D6" s="58"/>
      <c r="E6" s="58"/>
      <c r="F6" s="58"/>
      <c r="G6" s="58"/>
      <c r="H6" s="58"/>
      <c r="I6" s="58"/>
      <c r="J6" s="56" t="s">
        <v>140</v>
      </c>
      <c r="K6" s="56" t="s">
        <v>141</v>
      </c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6" t="s">
        <v>142</v>
      </c>
      <c r="AB6" s="56" t="s">
        <v>143</v>
      </c>
      <c r="AC6" s="56" t="s">
        <v>144</v>
      </c>
      <c r="AD6" s="56" t="s">
        <v>145</v>
      </c>
      <c r="AE6" s="56" t="s">
        <v>146</v>
      </c>
      <c r="AF6" s="56" t="s">
        <v>147</v>
      </c>
      <c r="AG6" s="56" t="s">
        <v>148</v>
      </c>
      <c r="AH6" s="56" t="s">
        <v>149</v>
      </c>
      <c r="AI6" s="56" t="s">
        <v>150</v>
      </c>
      <c r="AJ6" s="56" t="s">
        <v>151</v>
      </c>
      <c r="AK6" s="56" t="s">
        <v>152</v>
      </c>
      <c r="AL6" s="58"/>
      <c r="AM6" s="56" t="s">
        <v>153</v>
      </c>
      <c r="AN6" s="56" t="s">
        <v>154</v>
      </c>
      <c r="AO6" s="56" t="s">
        <v>155</v>
      </c>
      <c r="AP6" s="56" t="s">
        <v>156</v>
      </c>
      <c r="AQ6" s="56" t="s">
        <v>157</v>
      </c>
      <c r="AR6" s="56" t="s">
        <v>158</v>
      </c>
      <c r="AS6" s="56" t="s">
        <v>159</v>
      </c>
      <c r="AT6" s="56" t="s">
        <v>160</v>
      </c>
      <c r="AU6" s="58"/>
      <c r="AV6" s="58"/>
      <c r="AW6" s="58"/>
      <c r="AX6" s="56" t="s">
        <v>161</v>
      </c>
      <c r="AY6" s="56" t="s">
        <v>162</v>
      </c>
      <c r="AZ6" s="56" t="s">
        <v>163</v>
      </c>
      <c r="BA6" s="56" t="s">
        <v>164</v>
      </c>
      <c r="BB6" s="56" t="s">
        <v>165</v>
      </c>
      <c r="BC6" s="56" t="s">
        <v>166</v>
      </c>
      <c r="BD6" s="56" t="s">
        <v>167</v>
      </c>
      <c r="BE6" s="56" t="s">
        <v>168</v>
      </c>
      <c r="BF6" s="58"/>
      <c r="BG6" s="60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</row>
    <row r="7" spans="1:198" s="19" customFormat="1" ht="24" customHeight="1" x14ac:dyDescent="0.15">
      <c r="A7" s="42" t="s">
        <v>169</v>
      </c>
      <c r="B7" s="13"/>
      <c r="C7" s="14">
        <f>SUM(D7:H7,J7:Y7,AA7:AK7,AM7:AV7,AX7:BG7)</f>
        <v>13</v>
      </c>
      <c r="D7" s="15">
        <f>SUM(D8:D9)</f>
        <v>0</v>
      </c>
      <c r="E7" s="15">
        <f t="shared" ref="E7:BG7" si="0">SUM(E8:E9)</f>
        <v>0</v>
      </c>
      <c r="F7" s="15">
        <f t="shared" si="0"/>
        <v>0</v>
      </c>
      <c r="G7" s="15">
        <f t="shared" si="0"/>
        <v>0</v>
      </c>
      <c r="H7" s="15">
        <f t="shared" si="0"/>
        <v>0</v>
      </c>
      <c r="I7" s="16">
        <f>SUM(J7:K7)</f>
        <v>0</v>
      </c>
      <c r="J7" s="16">
        <f t="shared" si="0"/>
        <v>0</v>
      </c>
      <c r="K7" s="16">
        <f t="shared" si="0"/>
        <v>0</v>
      </c>
      <c r="L7" s="15">
        <f t="shared" si="0"/>
        <v>0</v>
      </c>
      <c r="M7" s="15">
        <f t="shared" si="0"/>
        <v>0</v>
      </c>
      <c r="N7" s="15">
        <f t="shared" si="0"/>
        <v>1</v>
      </c>
      <c r="O7" s="15">
        <f t="shared" si="0"/>
        <v>0</v>
      </c>
      <c r="P7" s="15">
        <f t="shared" si="0"/>
        <v>0</v>
      </c>
      <c r="Q7" s="15">
        <f>SUM(Q8:Q9)</f>
        <v>0</v>
      </c>
      <c r="R7" s="15">
        <f t="shared" si="0"/>
        <v>0</v>
      </c>
      <c r="S7" s="15">
        <f t="shared" si="0"/>
        <v>0</v>
      </c>
      <c r="T7" s="15">
        <f t="shared" si="0"/>
        <v>0</v>
      </c>
      <c r="U7" s="15">
        <f t="shared" si="0"/>
        <v>0</v>
      </c>
      <c r="V7" s="15">
        <f t="shared" si="0"/>
        <v>0</v>
      </c>
      <c r="W7" s="15">
        <f t="shared" si="0"/>
        <v>0</v>
      </c>
      <c r="X7" s="15">
        <f t="shared" si="0"/>
        <v>0</v>
      </c>
      <c r="Y7" s="15">
        <f t="shared" si="0"/>
        <v>0</v>
      </c>
      <c r="Z7" s="15">
        <f>SUM(AA7:AK7)</f>
        <v>5</v>
      </c>
      <c r="AA7" s="15">
        <f t="shared" si="0"/>
        <v>1</v>
      </c>
      <c r="AB7" s="15">
        <f t="shared" si="0"/>
        <v>0</v>
      </c>
      <c r="AC7" s="15">
        <f t="shared" si="0"/>
        <v>1</v>
      </c>
      <c r="AD7" s="15">
        <f t="shared" si="0"/>
        <v>1</v>
      </c>
      <c r="AE7" s="15">
        <f t="shared" si="0"/>
        <v>0</v>
      </c>
      <c r="AF7" s="15">
        <f t="shared" si="0"/>
        <v>1</v>
      </c>
      <c r="AG7" s="15">
        <f t="shared" si="0"/>
        <v>1</v>
      </c>
      <c r="AH7" s="15">
        <f t="shared" si="0"/>
        <v>0</v>
      </c>
      <c r="AI7" s="15">
        <f t="shared" si="0"/>
        <v>0</v>
      </c>
      <c r="AJ7" s="15">
        <f t="shared" si="0"/>
        <v>0</v>
      </c>
      <c r="AK7" s="15">
        <f t="shared" si="0"/>
        <v>0</v>
      </c>
      <c r="AL7" s="15">
        <f>SUM(AM7:AT7)</f>
        <v>1</v>
      </c>
      <c r="AM7" s="15">
        <f t="shared" si="0"/>
        <v>0</v>
      </c>
      <c r="AN7" s="15">
        <f t="shared" si="0"/>
        <v>0</v>
      </c>
      <c r="AO7" s="15">
        <f t="shared" si="0"/>
        <v>1</v>
      </c>
      <c r="AP7" s="15">
        <f t="shared" si="0"/>
        <v>0</v>
      </c>
      <c r="AQ7" s="15">
        <f t="shared" si="0"/>
        <v>0</v>
      </c>
      <c r="AR7" s="15">
        <f t="shared" si="0"/>
        <v>0</v>
      </c>
      <c r="AS7" s="15">
        <f t="shared" si="0"/>
        <v>0</v>
      </c>
      <c r="AT7" s="15">
        <f t="shared" si="0"/>
        <v>0</v>
      </c>
      <c r="AU7" s="15">
        <f t="shared" si="0"/>
        <v>0</v>
      </c>
      <c r="AV7" s="15">
        <f t="shared" si="0"/>
        <v>4</v>
      </c>
      <c r="AW7" s="15">
        <f>SUM(AX7:BE7)</f>
        <v>2</v>
      </c>
      <c r="AX7" s="15">
        <f t="shared" si="0"/>
        <v>0</v>
      </c>
      <c r="AY7" s="15">
        <f t="shared" si="0"/>
        <v>0</v>
      </c>
      <c r="AZ7" s="15">
        <f t="shared" si="0"/>
        <v>0</v>
      </c>
      <c r="BA7" s="15">
        <f t="shared" si="0"/>
        <v>1</v>
      </c>
      <c r="BB7" s="15">
        <f t="shared" si="0"/>
        <v>1</v>
      </c>
      <c r="BC7" s="15">
        <f t="shared" si="0"/>
        <v>0</v>
      </c>
      <c r="BD7" s="15">
        <f t="shared" si="0"/>
        <v>0</v>
      </c>
      <c r="BE7" s="15">
        <f t="shared" si="0"/>
        <v>0</v>
      </c>
      <c r="BF7" s="15">
        <f t="shared" si="0"/>
        <v>0</v>
      </c>
      <c r="BG7" s="17">
        <f t="shared" si="0"/>
        <v>0</v>
      </c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</row>
    <row r="8" spans="1:198" s="19" customFormat="1" ht="24" customHeight="1" x14ac:dyDescent="0.15">
      <c r="A8" s="42" t="s">
        <v>170</v>
      </c>
      <c r="B8" s="13"/>
      <c r="C8" s="20">
        <f>SUM(D8:H8,J8:Y8,AA8:AK8,AM8:AV8,AX8:BG8)</f>
        <v>12</v>
      </c>
      <c r="D8" s="21">
        <f>D11+D12+D13+D14+D18+D24+D28+D32+D33+D34</f>
        <v>0</v>
      </c>
      <c r="E8" s="21">
        <f>E11+E12+E13+E14+E18+E24+E28+E32+E33+E34</f>
        <v>0</v>
      </c>
      <c r="F8" s="21">
        <f>F11+F12+F13+F14+F18+F24+F28+F32+F33+F34</f>
        <v>0</v>
      </c>
      <c r="G8" s="21">
        <f>G11+G12+G13+G14+G18+G24+G28+G32+G33+G34</f>
        <v>0</v>
      </c>
      <c r="H8" s="21">
        <f>H11+H12+H13+H14+H18+H24+H28+H32+H33+H34</f>
        <v>0</v>
      </c>
      <c r="I8" s="22">
        <f t="shared" ref="I8:I40" si="1">SUM(J8:K8)</f>
        <v>0</v>
      </c>
      <c r="J8" s="22">
        <f t="shared" ref="J8:Y8" si="2">J11+J12+J13+J14+J18+J24+J28+J32+J33+J34</f>
        <v>0</v>
      </c>
      <c r="K8" s="22">
        <f t="shared" si="2"/>
        <v>0</v>
      </c>
      <c r="L8" s="21">
        <f t="shared" si="2"/>
        <v>0</v>
      </c>
      <c r="M8" s="21">
        <f t="shared" si="2"/>
        <v>0</v>
      </c>
      <c r="N8" s="21">
        <f t="shared" si="2"/>
        <v>1</v>
      </c>
      <c r="O8" s="21">
        <f t="shared" si="2"/>
        <v>0</v>
      </c>
      <c r="P8" s="21">
        <f t="shared" si="2"/>
        <v>0</v>
      </c>
      <c r="Q8" s="21">
        <f t="shared" si="2"/>
        <v>0</v>
      </c>
      <c r="R8" s="21">
        <f t="shared" si="2"/>
        <v>0</v>
      </c>
      <c r="S8" s="21">
        <f t="shared" si="2"/>
        <v>0</v>
      </c>
      <c r="T8" s="21">
        <f t="shared" si="2"/>
        <v>0</v>
      </c>
      <c r="U8" s="21">
        <f t="shared" si="2"/>
        <v>0</v>
      </c>
      <c r="V8" s="21">
        <f t="shared" si="2"/>
        <v>0</v>
      </c>
      <c r="W8" s="21">
        <f t="shared" si="2"/>
        <v>0</v>
      </c>
      <c r="X8" s="21">
        <f t="shared" si="2"/>
        <v>0</v>
      </c>
      <c r="Y8" s="21">
        <f t="shared" si="2"/>
        <v>0</v>
      </c>
      <c r="Z8" s="21">
        <f t="shared" ref="Z8:Z40" si="3">SUM(AA8:AK8)</f>
        <v>5</v>
      </c>
      <c r="AA8" s="21">
        <f t="shared" ref="AA8:AK8" si="4">AA11+AA12+AA13+AA14+AA18+AA24+AA28+AA32+AA33+AA34</f>
        <v>1</v>
      </c>
      <c r="AB8" s="21">
        <f t="shared" si="4"/>
        <v>0</v>
      </c>
      <c r="AC8" s="21">
        <f t="shared" si="4"/>
        <v>1</v>
      </c>
      <c r="AD8" s="21">
        <f t="shared" si="4"/>
        <v>1</v>
      </c>
      <c r="AE8" s="21">
        <f t="shared" si="4"/>
        <v>0</v>
      </c>
      <c r="AF8" s="21">
        <f t="shared" si="4"/>
        <v>1</v>
      </c>
      <c r="AG8" s="21">
        <f t="shared" si="4"/>
        <v>1</v>
      </c>
      <c r="AH8" s="21">
        <f t="shared" si="4"/>
        <v>0</v>
      </c>
      <c r="AI8" s="21">
        <f t="shared" si="4"/>
        <v>0</v>
      </c>
      <c r="AJ8" s="21">
        <f t="shared" si="4"/>
        <v>0</v>
      </c>
      <c r="AK8" s="21">
        <f t="shared" si="4"/>
        <v>0</v>
      </c>
      <c r="AL8" s="21">
        <f t="shared" ref="AL8:AL40" si="5">SUM(AM8:AT8)</f>
        <v>1</v>
      </c>
      <c r="AM8" s="21">
        <f t="shared" ref="AM8:AV8" si="6">AM11+AM12+AM13+AM14+AM18+AM24+AM28+AM32+AM33+AM34</f>
        <v>0</v>
      </c>
      <c r="AN8" s="21">
        <f t="shared" si="6"/>
        <v>0</v>
      </c>
      <c r="AO8" s="21">
        <f t="shared" si="6"/>
        <v>1</v>
      </c>
      <c r="AP8" s="21">
        <f t="shared" si="6"/>
        <v>0</v>
      </c>
      <c r="AQ8" s="21">
        <f t="shared" si="6"/>
        <v>0</v>
      </c>
      <c r="AR8" s="21">
        <f t="shared" si="6"/>
        <v>0</v>
      </c>
      <c r="AS8" s="21">
        <f t="shared" si="6"/>
        <v>0</v>
      </c>
      <c r="AT8" s="21">
        <f t="shared" si="6"/>
        <v>0</v>
      </c>
      <c r="AU8" s="21">
        <f t="shared" si="6"/>
        <v>0</v>
      </c>
      <c r="AV8" s="21">
        <f t="shared" si="6"/>
        <v>3</v>
      </c>
      <c r="AW8" s="21">
        <f t="shared" ref="AW8:AW40" si="7">SUM(AX8:BE8)</f>
        <v>2</v>
      </c>
      <c r="AX8" s="21">
        <f t="shared" ref="AX8:BG8" si="8">AX11+AX12+AX13+AX14+AX18+AX24+AX28+AX32+AX33+AX34</f>
        <v>0</v>
      </c>
      <c r="AY8" s="21">
        <f t="shared" si="8"/>
        <v>0</v>
      </c>
      <c r="AZ8" s="21">
        <f t="shared" si="8"/>
        <v>0</v>
      </c>
      <c r="BA8" s="21">
        <f t="shared" si="8"/>
        <v>1</v>
      </c>
      <c r="BB8" s="21">
        <f t="shared" si="8"/>
        <v>1</v>
      </c>
      <c r="BC8" s="21">
        <f t="shared" si="8"/>
        <v>0</v>
      </c>
      <c r="BD8" s="21">
        <f t="shared" si="8"/>
        <v>0</v>
      </c>
      <c r="BE8" s="21">
        <f t="shared" si="8"/>
        <v>0</v>
      </c>
      <c r="BF8" s="21">
        <f t="shared" si="8"/>
        <v>0</v>
      </c>
      <c r="BG8" s="23">
        <f t="shared" si="8"/>
        <v>0</v>
      </c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</row>
    <row r="9" spans="1:198" s="19" customFormat="1" ht="24" customHeight="1" x14ac:dyDescent="0.15">
      <c r="A9" s="42" t="s">
        <v>171</v>
      </c>
      <c r="B9" s="13"/>
      <c r="C9" s="20">
        <f>SUM(D9:H9,J9:Y9,AA9:AK9,AM9:AV9,AX9:BG9)</f>
        <v>1</v>
      </c>
      <c r="D9" s="21">
        <f>D15+D19+D25+D35+D29+D39</f>
        <v>0</v>
      </c>
      <c r="E9" s="21">
        <f>E15+E19+E25+E35+E29+E39</f>
        <v>0</v>
      </c>
      <c r="F9" s="21">
        <f>F15+F19+F25+F35+F29+F39</f>
        <v>0</v>
      </c>
      <c r="G9" s="21">
        <f>G15+G19+G25+G35+G29+G39</f>
        <v>0</v>
      </c>
      <c r="H9" s="21">
        <f>H15+H19+H25+H35+H29+H39</f>
        <v>0</v>
      </c>
      <c r="I9" s="22">
        <f t="shared" si="1"/>
        <v>0</v>
      </c>
      <c r="J9" s="22">
        <f t="shared" ref="J9:Y9" si="9">J15+J19+J25+J35+J29+J39</f>
        <v>0</v>
      </c>
      <c r="K9" s="22">
        <f t="shared" si="9"/>
        <v>0</v>
      </c>
      <c r="L9" s="21">
        <f t="shared" si="9"/>
        <v>0</v>
      </c>
      <c r="M9" s="21">
        <f t="shared" si="9"/>
        <v>0</v>
      </c>
      <c r="N9" s="21">
        <f t="shared" si="9"/>
        <v>0</v>
      </c>
      <c r="O9" s="21">
        <f t="shared" si="9"/>
        <v>0</v>
      </c>
      <c r="P9" s="21">
        <f t="shared" si="9"/>
        <v>0</v>
      </c>
      <c r="Q9" s="21">
        <f t="shared" si="9"/>
        <v>0</v>
      </c>
      <c r="R9" s="21">
        <f t="shared" si="9"/>
        <v>0</v>
      </c>
      <c r="S9" s="21">
        <f t="shared" si="9"/>
        <v>0</v>
      </c>
      <c r="T9" s="21">
        <f t="shared" si="9"/>
        <v>0</v>
      </c>
      <c r="U9" s="21">
        <f t="shared" si="9"/>
        <v>0</v>
      </c>
      <c r="V9" s="21">
        <f t="shared" si="9"/>
        <v>0</v>
      </c>
      <c r="W9" s="21">
        <f t="shared" si="9"/>
        <v>0</v>
      </c>
      <c r="X9" s="21">
        <f t="shared" si="9"/>
        <v>0</v>
      </c>
      <c r="Y9" s="21">
        <f t="shared" si="9"/>
        <v>0</v>
      </c>
      <c r="Z9" s="21">
        <f t="shared" si="3"/>
        <v>0</v>
      </c>
      <c r="AA9" s="21">
        <f t="shared" ref="AA9:AK9" si="10">AA15+AA19+AA25+AA35+AA29+AA39</f>
        <v>0</v>
      </c>
      <c r="AB9" s="21">
        <f t="shared" si="10"/>
        <v>0</v>
      </c>
      <c r="AC9" s="21">
        <f t="shared" si="10"/>
        <v>0</v>
      </c>
      <c r="AD9" s="21">
        <f t="shared" si="10"/>
        <v>0</v>
      </c>
      <c r="AE9" s="21">
        <f t="shared" si="10"/>
        <v>0</v>
      </c>
      <c r="AF9" s="21">
        <f t="shared" si="10"/>
        <v>0</v>
      </c>
      <c r="AG9" s="21">
        <f t="shared" si="10"/>
        <v>0</v>
      </c>
      <c r="AH9" s="21">
        <f t="shared" si="10"/>
        <v>0</v>
      </c>
      <c r="AI9" s="21">
        <f t="shared" si="10"/>
        <v>0</v>
      </c>
      <c r="AJ9" s="21">
        <f t="shared" si="10"/>
        <v>0</v>
      </c>
      <c r="AK9" s="21">
        <f t="shared" si="10"/>
        <v>0</v>
      </c>
      <c r="AL9" s="21">
        <f t="shared" si="5"/>
        <v>0</v>
      </c>
      <c r="AM9" s="21">
        <f t="shared" ref="AM9:AV9" si="11">AM15+AM19+AM25+AM35+AM29+AM39</f>
        <v>0</v>
      </c>
      <c r="AN9" s="21">
        <f t="shared" si="11"/>
        <v>0</v>
      </c>
      <c r="AO9" s="21">
        <f t="shared" si="11"/>
        <v>0</v>
      </c>
      <c r="AP9" s="21">
        <f t="shared" si="11"/>
        <v>0</v>
      </c>
      <c r="AQ9" s="21">
        <f t="shared" si="11"/>
        <v>0</v>
      </c>
      <c r="AR9" s="21">
        <f t="shared" si="11"/>
        <v>0</v>
      </c>
      <c r="AS9" s="21">
        <f t="shared" si="11"/>
        <v>0</v>
      </c>
      <c r="AT9" s="21">
        <f t="shared" si="11"/>
        <v>0</v>
      </c>
      <c r="AU9" s="21">
        <f t="shared" si="11"/>
        <v>0</v>
      </c>
      <c r="AV9" s="21">
        <f t="shared" si="11"/>
        <v>1</v>
      </c>
      <c r="AW9" s="21">
        <f t="shared" si="7"/>
        <v>0</v>
      </c>
      <c r="AX9" s="21">
        <f t="shared" ref="AX9:BG9" si="12">AX15+AX19+AX25+AX35+AX29+AX39</f>
        <v>0</v>
      </c>
      <c r="AY9" s="21">
        <f t="shared" si="12"/>
        <v>0</v>
      </c>
      <c r="AZ9" s="21">
        <f t="shared" si="12"/>
        <v>0</v>
      </c>
      <c r="BA9" s="21">
        <f t="shared" si="12"/>
        <v>0</v>
      </c>
      <c r="BB9" s="21">
        <f t="shared" si="12"/>
        <v>0</v>
      </c>
      <c r="BC9" s="21">
        <f t="shared" si="12"/>
        <v>0</v>
      </c>
      <c r="BD9" s="21">
        <f t="shared" si="12"/>
        <v>0</v>
      </c>
      <c r="BE9" s="21">
        <f t="shared" si="12"/>
        <v>0</v>
      </c>
      <c r="BF9" s="21">
        <f t="shared" si="12"/>
        <v>0</v>
      </c>
      <c r="BG9" s="23">
        <f t="shared" si="12"/>
        <v>0</v>
      </c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</row>
    <row r="10" spans="1:198" s="19" customFormat="1" ht="24" customHeight="1" x14ac:dyDescent="0.15">
      <c r="A10" s="43" t="s">
        <v>172</v>
      </c>
      <c r="B10" s="13"/>
      <c r="C10" s="20">
        <f>SUM(D10:H10,J10:Y10,AA10:AK10,AM10:AV10,AX10:BG10)</f>
        <v>7</v>
      </c>
      <c r="D10" s="21">
        <f>SUM(D11:D14,D15)</f>
        <v>0</v>
      </c>
      <c r="E10" s="21">
        <f>SUM(E11:E14,E15)</f>
        <v>0</v>
      </c>
      <c r="F10" s="21">
        <f>SUM(F11:F14,F15)</f>
        <v>0</v>
      </c>
      <c r="G10" s="21">
        <f>SUM(G11:G14,G15)</f>
        <v>0</v>
      </c>
      <c r="H10" s="21">
        <f>SUM(H11:H14,H15)</f>
        <v>0</v>
      </c>
      <c r="I10" s="22">
        <f t="shared" si="1"/>
        <v>0</v>
      </c>
      <c r="J10" s="22">
        <f t="shared" ref="J10:Y10" si="13">SUM(J11:J14,J15)</f>
        <v>0</v>
      </c>
      <c r="K10" s="22">
        <f t="shared" si="13"/>
        <v>0</v>
      </c>
      <c r="L10" s="21">
        <f t="shared" si="13"/>
        <v>0</v>
      </c>
      <c r="M10" s="21">
        <f t="shared" si="13"/>
        <v>0</v>
      </c>
      <c r="N10" s="21">
        <f t="shared" si="13"/>
        <v>1</v>
      </c>
      <c r="O10" s="21">
        <f t="shared" si="13"/>
        <v>0</v>
      </c>
      <c r="P10" s="21">
        <f t="shared" si="13"/>
        <v>0</v>
      </c>
      <c r="Q10" s="21">
        <f t="shared" si="13"/>
        <v>0</v>
      </c>
      <c r="R10" s="21">
        <f t="shared" si="13"/>
        <v>0</v>
      </c>
      <c r="S10" s="21">
        <f t="shared" si="13"/>
        <v>0</v>
      </c>
      <c r="T10" s="21">
        <f t="shared" si="13"/>
        <v>0</v>
      </c>
      <c r="U10" s="21">
        <f t="shared" si="13"/>
        <v>0</v>
      </c>
      <c r="V10" s="21">
        <f t="shared" si="13"/>
        <v>0</v>
      </c>
      <c r="W10" s="21">
        <f t="shared" si="13"/>
        <v>0</v>
      </c>
      <c r="X10" s="21">
        <f t="shared" si="13"/>
        <v>0</v>
      </c>
      <c r="Y10" s="21">
        <f t="shared" si="13"/>
        <v>0</v>
      </c>
      <c r="Z10" s="21">
        <f t="shared" si="3"/>
        <v>3</v>
      </c>
      <c r="AA10" s="21">
        <f t="shared" ref="AA10:AK10" si="14">SUM(AA11:AA14,AA15)</f>
        <v>0</v>
      </c>
      <c r="AB10" s="21">
        <f t="shared" si="14"/>
        <v>0</v>
      </c>
      <c r="AC10" s="21">
        <f t="shared" si="14"/>
        <v>1</v>
      </c>
      <c r="AD10" s="21">
        <f t="shared" si="14"/>
        <v>0</v>
      </c>
      <c r="AE10" s="21">
        <f t="shared" si="14"/>
        <v>0</v>
      </c>
      <c r="AF10" s="21">
        <f t="shared" si="14"/>
        <v>1</v>
      </c>
      <c r="AG10" s="21">
        <f t="shared" si="14"/>
        <v>1</v>
      </c>
      <c r="AH10" s="21">
        <f t="shared" si="14"/>
        <v>0</v>
      </c>
      <c r="AI10" s="21">
        <f t="shared" si="14"/>
        <v>0</v>
      </c>
      <c r="AJ10" s="21">
        <f t="shared" si="14"/>
        <v>0</v>
      </c>
      <c r="AK10" s="21">
        <f t="shared" si="14"/>
        <v>0</v>
      </c>
      <c r="AL10" s="21">
        <f t="shared" si="5"/>
        <v>0</v>
      </c>
      <c r="AM10" s="21">
        <f t="shared" ref="AM10:AV10" si="15">SUM(AM11:AM14,AM15)</f>
        <v>0</v>
      </c>
      <c r="AN10" s="21">
        <f t="shared" si="15"/>
        <v>0</v>
      </c>
      <c r="AO10" s="21">
        <f t="shared" si="15"/>
        <v>0</v>
      </c>
      <c r="AP10" s="21">
        <f t="shared" si="15"/>
        <v>0</v>
      </c>
      <c r="AQ10" s="21">
        <f t="shared" si="15"/>
        <v>0</v>
      </c>
      <c r="AR10" s="21">
        <f t="shared" si="15"/>
        <v>0</v>
      </c>
      <c r="AS10" s="21">
        <f t="shared" si="15"/>
        <v>0</v>
      </c>
      <c r="AT10" s="21">
        <f t="shared" si="15"/>
        <v>0</v>
      </c>
      <c r="AU10" s="21">
        <f t="shared" si="15"/>
        <v>0</v>
      </c>
      <c r="AV10" s="21">
        <f t="shared" si="15"/>
        <v>3</v>
      </c>
      <c r="AW10" s="21">
        <f t="shared" si="7"/>
        <v>0</v>
      </c>
      <c r="AX10" s="21">
        <f t="shared" ref="AX10:BG10" si="16">SUM(AX11:AX14,AX15)</f>
        <v>0</v>
      </c>
      <c r="AY10" s="21">
        <f t="shared" si="16"/>
        <v>0</v>
      </c>
      <c r="AZ10" s="21">
        <f t="shared" si="16"/>
        <v>0</v>
      </c>
      <c r="BA10" s="21">
        <f t="shared" si="16"/>
        <v>0</v>
      </c>
      <c r="BB10" s="21">
        <f t="shared" si="16"/>
        <v>0</v>
      </c>
      <c r="BC10" s="21">
        <f t="shared" si="16"/>
        <v>0</v>
      </c>
      <c r="BD10" s="21">
        <f t="shared" si="16"/>
        <v>0</v>
      </c>
      <c r="BE10" s="21">
        <f t="shared" si="16"/>
        <v>0</v>
      </c>
      <c r="BF10" s="21">
        <f t="shared" si="16"/>
        <v>0</v>
      </c>
      <c r="BG10" s="23">
        <f t="shared" si="16"/>
        <v>0</v>
      </c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</row>
    <row r="11" spans="1:198" s="31" customFormat="1" ht="24" customHeight="1" x14ac:dyDescent="0.15">
      <c r="A11" s="43" t="s">
        <v>173</v>
      </c>
      <c r="B11" s="13">
        <v>201</v>
      </c>
      <c r="C11" s="24">
        <f t="shared" ref="C11:C40" si="17">SUM(D11:H11,J11:Y11,AA11:AK11,AM11:AV11,AX11:BG11)</f>
        <v>6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2">
        <f t="shared" si="1"/>
        <v>0</v>
      </c>
      <c r="J11" s="26">
        <v>0</v>
      </c>
      <c r="K11" s="26">
        <v>0</v>
      </c>
      <c r="L11" s="25">
        <v>0</v>
      </c>
      <c r="M11" s="25">
        <v>0</v>
      </c>
      <c r="N11" s="25">
        <v>1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1">
        <f t="shared" si="3"/>
        <v>3</v>
      </c>
      <c r="AA11" s="25">
        <v>0</v>
      </c>
      <c r="AB11" s="25">
        <v>0</v>
      </c>
      <c r="AC11" s="25">
        <v>1</v>
      </c>
      <c r="AD11" s="25">
        <v>0</v>
      </c>
      <c r="AE11" s="25">
        <v>0</v>
      </c>
      <c r="AF11" s="25">
        <v>1</v>
      </c>
      <c r="AG11" s="25">
        <v>1</v>
      </c>
      <c r="AH11" s="25">
        <v>0</v>
      </c>
      <c r="AI11" s="25">
        <v>0</v>
      </c>
      <c r="AJ11" s="25">
        <v>0</v>
      </c>
      <c r="AK11" s="25">
        <v>0</v>
      </c>
      <c r="AL11" s="21">
        <f t="shared" si="5"/>
        <v>0</v>
      </c>
      <c r="AM11" s="25">
        <v>0</v>
      </c>
      <c r="AN11" s="25">
        <v>0</v>
      </c>
      <c r="AO11" s="25">
        <v>0</v>
      </c>
      <c r="AP11" s="25">
        <v>0</v>
      </c>
      <c r="AQ11" s="25">
        <v>0</v>
      </c>
      <c r="AR11" s="25">
        <v>0</v>
      </c>
      <c r="AS11" s="25">
        <v>0</v>
      </c>
      <c r="AT11" s="25">
        <v>0</v>
      </c>
      <c r="AU11" s="25">
        <v>0</v>
      </c>
      <c r="AV11" s="25">
        <v>2</v>
      </c>
      <c r="AW11" s="21">
        <f t="shared" si="7"/>
        <v>0</v>
      </c>
      <c r="AX11" s="25">
        <v>0</v>
      </c>
      <c r="AY11" s="25">
        <v>0</v>
      </c>
      <c r="AZ11" s="25">
        <v>0</v>
      </c>
      <c r="BA11" s="25">
        <v>0</v>
      </c>
      <c r="BB11" s="25">
        <v>0</v>
      </c>
      <c r="BC11" s="25">
        <v>0</v>
      </c>
      <c r="BD11" s="25">
        <v>0</v>
      </c>
      <c r="BE11" s="25">
        <v>0</v>
      </c>
      <c r="BF11" s="25">
        <v>0</v>
      </c>
      <c r="BG11" s="27">
        <v>0</v>
      </c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9"/>
      <c r="BV11" s="30"/>
      <c r="BW11" s="29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9"/>
      <c r="DE11" s="30"/>
      <c r="DF11" s="29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</row>
    <row r="12" spans="1:198" s="19" customFormat="1" ht="24" customHeight="1" x14ac:dyDescent="0.15">
      <c r="A12" s="43" t="s">
        <v>174</v>
      </c>
      <c r="B12" s="13">
        <v>204</v>
      </c>
      <c r="C12" s="20">
        <f t="shared" si="17"/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2">
        <f t="shared" si="1"/>
        <v>0</v>
      </c>
      <c r="J12" s="22">
        <v>0</v>
      </c>
      <c r="K12" s="22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f t="shared" si="3"/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f t="shared" si="5"/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f t="shared" si="7"/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3">
        <v>0</v>
      </c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</row>
    <row r="13" spans="1:198" s="19" customFormat="1" ht="24" customHeight="1" x14ac:dyDescent="0.15">
      <c r="A13" s="43" t="s">
        <v>175</v>
      </c>
      <c r="B13" s="13">
        <v>208</v>
      </c>
      <c r="C13" s="20">
        <f t="shared" si="17"/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2">
        <f t="shared" si="1"/>
        <v>0</v>
      </c>
      <c r="J13" s="22">
        <v>0</v>
      </c>
      <c r="K13" s="22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f t="shared" si="3"/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f t="shared" si="5"/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  <c r="AT13" s="21">
        <v>0</v>
      </c>
      <c r="AU13" s="21">
        <v>0</v>
      </c>
      <c r="AV13" s="21">
        <v>0</v>
      </c>
      <c r="AW13" s="21">
        <f t="shared" si="7"/>
        <v>0</v>
      </c>
      <c r="AX13" s="21">
        <v>0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3">
        <v>0</v>
      </c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</row>
    <row r="14" spans="1:198" s="19" customFormat="1" ht="24" customHeight="1" x14ac:dyDescent="0.15">
      <c r="A14" s="43" t="s">
        <v>176</v>
      </c>
      <c r="B14" s="13">
        <v>210</v>
      </c>
      <c r="C14" s="20">
        <f t="shared" si="17"/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2">
        <f t="shared" si="1"/>
        <v>0</v>
      </c>
      <c r="J14" s="22">
        <v>0</v>
      </c>
      <c r="K14" s="22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f t="shared" si="3"/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f t="shared" si="5"/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f t="shared" si="7"/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3">
        <v>0</v>
      </c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</row>
    <row r="15" spans="1:198" s="19" customFormat="1" ht="24" customHeight="1" x14ac:dyDescent="0.15">
      <c r="A15" s="43" t="s">
        <v>177</v>
      </c>
      <c r="B15" s="13"/>
      <c r="C15" s="20">
        <f>SUM(D15:H15,J15:Y15,AA15:AK15,AM15:AV15,AX15:BG15)</f>
        <v>1</v>
      </c>
      <c r="D15" s="21">
        <f>SUM(D16)</f>
        <v>0</v>
      </c>
      <c r="E15" s="21">
        <f t="shared" ref="E15:BG15" si="18">SUM(E16)</f>
        <v>0</v>
      </c>
      <c r="F15" s="21">
        <f t="shared" si="18"/>
        <v>0</v>
      </c>
      <c r="G15" s="21">
        <f t="shared" si="18"/>
        <v>0</v>
      </c>
      <c r="H15" s="21">
        <f t="shared" si="18"/>
        <v>0</v>
      </c>
      <c r="I15" s="22">
        <f t="shared" si="1"/>
        <v>0</v>
      </c>
      <c r="J15" s="22">
        <f t="shared" si="18"/>
        <v>0</v>
      </c>
      <c r="K15" s="22">
        <f t="shared" si="18"/>
        <v>0</v>
      </c>
      <c r="L15" s="21">
        <f t="shared" si="18"/>
        <v>0</v>
      </c>
      <c r="M15" s="21">
        <f t="shared" si="18"/>
        <v>0</v>
      </c>
      <c r="N15" s="21">
        <f t="shared" si="18"/>
        <v>0</v>
      </c>
      <c r="O15" s="21">
        <f t="shared" si="18"/>
        <v>0</v>
      </c>
      <c r="P15" s="21">
        <f t="shared" si="18"/>
        <v>0</v>
      </c>
      <c r="Q15" s="21">
        <f t="shared" si="18"/>
        <v>0</v>
      </c>
      <c r="R15" s="21">
        <f t="shared" si="18"/>
        <v>0</v>
      </c>
      <c r="S15" s="21">
        <f t="shared" si="18"/>
        <v>0</v>
      </c>
      <c r="T15" s="21">
        <f t="shared" si="18"/>
        <v>0</v>
      </c>
      <c r="U15" s="21">
        <f t="shared" si="18"/>
        <v>0</v>
      </c>
      <c r="V15" s="21">
        <f t="shared" si="18"/>
        <v>0</v>
      </c>
      <c r="W15" s="21">
        <f t="shared" si="18"/>
        <v>0</v>
      </c>
      <c r="X15" s="21">
        <f t="shared" si="18"/>
        <v>0</v>
      </c>
      <c r="Y15" s="21">
        <f t="shared" si="18"/>
        <v>0</v>
      </c>
      <c r="Z15" s="21">
        <f t="shared" si="3"/>
        <v>0</v>
      </c>
      <c r="AA15" s="21">
        <f t="shared" si="18"/>
        <v>0</v>
      </c>
      <c r="AB15" s="21">
        <f t="shared" si="18"/>
        <v>0</v>
      </c>
      <c r="AC15" s="21">
        <f t="shared" si="18"/>
        <v>0</v>
      </c>
      <c r="AD15" s="21">
        <f t="shared" si="18"/>
        <v>0</v>
      </c>
      <c r="AE15" s="21">
        <f t="shared" si="18"/>
        <v>0</v>
      </c>
      <c r="AF15" s="21">
        <f t="shared" si="18"/>
        <v>0</v>
      </c>
      <c r="AG15" s="21">
        <f t="shared" si="18"/>
        <v>0</v>
      </c>
      <c r="AH15" s="21">
        <f t="shared" si="18"/>
        <v>0</v>
      </c>
      <c r="AI15" s="21">
        <f t="shared" si="18"/>
        <v>0</v>
      </c>
      <c r="AJ15" s="21">
        <f t="shared" si="18"/>
        <v>0</v>
      </c>
      <c r="AK15" s="21">
        <f t="shared" si="18"/>
        <v>0</v>
      </c>
      <c r="AL15" s="21">
        <f t="shared" si="5"/>
        <v>0</v>
      </c>
      <c r="AM15" s="21">
        <f t="shared" si="18"/>
        <v>0</v>
      </c>
      <c r="AN15" s="21">
        <f t="shared" si="18"/>
        <v>0</v>
      </c>
      <c r="AO15" s="21">
        <f t="shared" si="18"/>
        <v>0</v>
      </c>
      <c r="AP15" s="21">
        <f t="shared" si="18"/>
        <v>0</v>
      </c>
      <c r="AQ15" s="21">
        <f t="shared" si="18"/>
        <v>0</v>
      </c>
      <c r="AR15" s="21">
        <f t="shared" si="18"/>
        <v>0</v>
      </c>
      <c r="AS15" s="21">
        <f t="shared" si="18"/>
        <v>0</v>
      </c>
      <c r="AT15" s="21">
        <f t="shared" si="18"/>
        <v>0</v>
      </c>
      <c r="AU15" s="21">
        <f t="shared" si="18"/>
        <v>0</v>
      </c>
      <c r="AV15" s="21">
        <f t="shared" si="18"/>
        <v>1</v>
      </c>
      <c r="AW15" s="21">
        <f t="shared" si="7"/>
        <v>0</v>
      </c>
      <c r="AX15" s="21">
        <f t="shared" si="18"/>
        <v>0</v>
      </c>
      <c r="AY15" s="21">
        <f t="shared" si="18"/>
        <v>0</v>
      </c>
      <c r="AZ15" s="21">
        <f t="shared" si="18"/>
        <v>0</v>
      </c>
      <c r="BA15" s="21">
        <f t="shared" si="18"/>
        <v>0</v>
      </c>
      <c r="BB15" s="21">
        <f t="shared" si="18"/>
        <v>0</v>
      </c>
      <c r="BC15" s="21">
        <f t="shared" si="18"/>
        <v>0</v>
      </c>
      <c r="BD15" s="21">
        <f t="shared" si="18"/>
        <v>0</v>
      </c>
      <c r="BE15" s="21">
        <f t="shared" si="18"/>
        <v>0</v>
      </c>
      <c r="BF15" s="21">
        <f t="shared" si="18"/>
        <v>0</v>
      </c>
      <c r="BG15" s="23">
        <f t="shared" si="18"/>
        <v>0</v>
      </c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</row>
    <row r="16" spans="1:198" s="19" customFormat="1" ht="24" customHeight="1" x14ac:dyDescent="0.15">
      <c r="A16" s="44" t="s">
        <v>178</v>
      </c>
      <c r="B16" s="32">
        <v>327</v>
      </c>
      <c r="C16" s="33">
        <f t="shared" si="17"/>
        <v>1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5">
        <f t="shared" si="1"/>
        <v>0</v>
      </c>
      <c r="J16" s="35">
        <v>0</v>
      </c>
      <c r="K16" s="35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f t="shared" si="3"/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f t="shared" si="5"/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4">
        <v>1</v>
      </c>
      <c r="AW16" s="34">
        <f t="shared" si="7"/>
        <v>0</v>
      </c>
      <c r="AX16" s="34">
        <v>0</v>
      </c>
      <c r="AY16" s="34">
        <v>0</v>
      </c>
      <c r="AZ16" s="34">
        <v>0</v>
      </c>
      <c r="BA16" s="34">
        <v>0</v>
      </c>
      <c r="BB16" s="34">
        <v>0</v>
      </c>
      <c r="BC16" s="34">
        <v>0</v>
      </c>
      <c r="BD16" s="34">
        <v>0</v>
      </c>
      <c r="BE16" s="34">
        <v>0</v>
      </c>
      <c r="BF16" s="34">
        <v>0</v>
      </c>
      <c r="BG16" s="36">
        <v>0</v>
      </c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</row>
    <row r="17" spans="1:198" s="19" customFormat="1" ht="24" customHeight="1" x14ac:dyDescent="0.15">
      <c r="A17" s="43" t="s">
        <v>179</v>
      </c>
      <c r="B17" s="13"/>
      <c r="C17" s="20">
        <f t="shared" si="17"/>
        <v>1</v>
      </c>
      <c r="D17" s="21">
        <f>SUM(D18:D19)</f>
        <v>0</v>
      </c>
      <c r="E17" s="21">
        <f t="shared" ref="E17:BG17" si="19">SUM(E18:E19)</f>
        <v>0</v>
      </c>
      <c r="F17" s="21">
        <f t="shared" si="19"/>
        <v>0</v>
      </c>
      <c r="G17" s="21">
        <f t="shared" si="19"/>
        <v>0</v>
      </c>
      <c r="H17" s="21">
        <f t="shared" si="19"/>
        <v>0</v>
      </c>
      <c r="I17" s="22">
        <f t="shared" si="1"/>
        <v>0</v>
      </c>
      <c r="J17" s="22">
        <f t="shared" si="19"/>
        <v>0</v>
      </c>
      <c r="K17" s="22">
        <f t="shared" si="19"/>
        <v>0</v>
      </c>
      <c r="L17" s="21">
        <f t="shared" si="19"/>
        <v>0</v>
      </c>
      <c r="M17" s="21">
        <f t="shared" si="19"/>
        <v>0</v>
      </c>
      <c r="N17" s="21">
        <f t="shared" si="19"/>
        <v>0</v>
      </c>
      <c r="O17" s="21">
        <f t="shared" si="19"/>
        <v>0</v>
      </c>
      <c r="P17" s="21">
        <f t="shared" si="19"/>
        <v>0</v>
      </c>
      <c r="Q17" s="21">
        <f t="shared" si="19"/>
        <v>0</v>
      </c>
      <c r="R17" s="21">
        <f t="shared" si="19"/>
        <v>0</v>
      </c>
      <c r="S17" s="21">
        <f t="shared" si="19"/>
        <v>0</v>
      </c>
      <c r="T17" s="21">
        <f t="shared" si="19"/>
        <v>0</v>
      </c>
      <c r="U17" s="21">
        <f t="shared" si="19"/>
        <v>0</v>
      </c>
      <c r="V17" s="21">
        <f t="shared" si="19"/>
        <v>0</v>
      </c>
      <c r="W17" s="21">
        <f t="shared" si="19"/>
        <v>0</v>
      </c>
      <c r="X17" s="21">
        <f t="shared" si="19"/>
        <v>0</v>
      </c>
      <c r="Y17" s="21">
        <f t="shared" si="19"/>
        <v>0</v>
      </c>
      <c r="Z17" s="21">
        <f t="shared" si="3"/>
        <v>0</v>
      </c>
      <c r="AA17" s="21">
        <f t="shared" si="19"/>
        <v>0</v>
      </c>
      <c r="AB17" s="21">
        <f t="shared" si="19"/>
        <v>0</v>
      </c>
      <c r="AC17" s="21">
        <f t="shared" si="19"/>
        <v>0</v>
      </c>
      <c r="AD17" s="21">
        <f t="shared" si="19"/>
        <v>0</v>
      </c>
      <c r="AE17" s="21">
        <f t="shared" si="19"/>
        <v>0</v>
      </c>
      <c r="AF17" s="21">
        <f t="shared" si="19"/>
        <v>0</v>
      </c>
      <c r="AG17" s="21">
        <f t="shared" si="19"/>
        <v>0</v>
      </c>
      <c r="AH17" s="21">
        <f t="shared" si="19"/>
        <v>0</v>
      </c>
      <c r="AI17" s="21">
        <f t="shared" si="19"/>
        <v>0</v>
      </c>
      <c r="AJ17" s="21">
        <f t="shared" si="19"/>
        <v>0</v>
      </c>
      <c r="AK17" s="21">
        <f t="shared" si="19"/>
        <v>0</v>
      </c>
      <c r="AL17" s="21">
        <f t="shared" si="5"/>
        <v>0</v>
      </c>
      <c r="AM17" s="21">
        <f t="shared" si="19"/>
        <v>0</v>
      </c>
      <c r="AN17" s="21">
        <f t="shared" si="19"/>
        <v>0</v>
      </c>
      <c r="AO17" s="21">
        <f t="shared" si="19"/>
        <v>0</v>
      </c>
      <c r="AP17" s="21">
        <f t="shared" si="19"/>
        <v>0</v>
      </c>
      <c r="AQ17" s="21">
        <f t="shared" si="19"/>
        <v>0</v>
      </c>
      <c r="AR17" s="21">
        <f t="shared" si="19"/>
        <v>0</v>
      </c>
      <c r="AS17" s="21">
        <f t="shared" si="19"/>
        <v>0</v>
      </c>
      <c r="AT17" s="21">
        <f t="shared" si="19"/>
        <v>0</v>
      </c>
      <c r="AU17" s="21">
        <f t="shared" si="19"/>
        <v>0</v>
      </c>
      <c r="AV17" s="21">
        <f t="shared" si="19"/>
        <v>1</v>
      </c>
      <c r="AW17" s="21">
        <f t="shared" si="7"/>
        <v>0</v>
      </c>
      <c r="AX17" s="21">
        <f t="shared" si="19"/>
        <v>0</v>
      </c>
      <c r="AY17" s="21">
        <f t="shared" si="19"/>
        <v>0</v>
      </c>
      <c r="AZ17" s="21">
        <f t="shared" si="19"/>
        <v>0</v>
      </c>
      <c r="BA17" s="21">
        <f t="shared" si="19"/>
        <v>0</v>
      </c>
      <c r="BB17" s="21">
        <f t="shared" si="19"/>
        <v>0</v>
      </c>
      <c r="BC17" s="21">
        <f t="shared" si="19"/>
        <v>0</v>
      </c>
      <c r="BD17" s="21">
        <f t="shared" si="19"/>
        <v>0</v>
      </c>
      <c r="BE17" s="21">
        <f t="shared" si="19"/>
        <v>0</v>
      </c>
      <c r="BF17" s="21">
        <f t="shared" si="19"/>
        <v>0</v>
      </c>
      <c r="BG17" s="23">
        <f t="shared" si="19"/>
        <v>0</v>
      </c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</row>
    <row r="18" spans="1:198" s="19" customFormat="1" ht="24" customHeight="1" x14ac:dyDescent="0.15">
      <c r="A18" s="43" t="s">
        <v>180</v>
      </c>
      <c r="B18" s="13">
        <v>203</v>
      </c>
      <c r="C18" s="20">
        <f t="shared" si="17"/>
        <v>1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2">
        <f t="shared" si="1"/>
        <v>0</v>
      </c>
      <c r="J18" s="22">
        <v>0</v>
      </c>
      <c r="K18" s="22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f t="shared" si="3"/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f t="shared" si="5"/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1</v>
      </c>
      <c r="AW18" s="21">
        <f t="shared" si="7"/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3">
        <v>0</v>
      </c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</row>
    <row r="19" spans="1:198" s="19" customFormat="1" ht="24" customHeight="1" x14ac:dyDescent="0.15">
      <c r="A19" s="43" t="s">
        <v>181</v>
      </c>
      <c r="B19" s="13"/>
      <c r="C19" s="20">
        <f t="shared" si="17"/>
        <v>0</v>
      </c>
      <c r="D19" s="21">
        <f>SUM(D20:D22)</f>
        <v>0</v>
      </c>
      <c r="E19" s="21">
        <f t="shared" ref="E19:BG19" si="20">SUM(E20:E22)</f>
        <v>0</v>
      </c>
      <c r="F19" s="21">
        <f t="shared" si="20"/>
        <v>0</v>
      </c>
      <c r="G19" s="21">
        <f t="shared" si="20"/>
        <v>0</v>
      </c>
      <c r="H19" s="21">
        <f t="shared" si="20"/>
        <v>0</v>
      </c>
      <c r="I19" s="22">
        <f t="shared" si="1"/>
        <v>0</v>
      </c>
      <c r="J19" s="22">
        <f t="shared" si="20"/>
        <v>0</v>
      </c>
      <c r="K19" s="22">
        <f t="shared" si="20"/>
        <v>0</v>
      </c>
      <c r="L19" s="21">
        <f t="shared" si="20"/>
        <v>0</v>
      </c>
      <c r="M19" s="21">
        <f t="shared" si="20"/>
        <v>0</v>
      </c>
      <c r="N19" s="21">
        <f t="shared" si="20"/>
        <v>0</v>
      </c>
      <c r="O19" s="21">
        <f t="shared" si="20"/>
        <v>0</v>
      </c>
      <c r="P19" s="21">
        <f t="shared" si="20"/>
        <v>0</v>
      </c>
      <c r="Q19" s="21">
        <f t="shared" si="20"/>
        <v>0</v>
      </c>
      <c r="R19" s="21">
        <f t="shared" si="20"/>
        <v>0</v>
      </c>
      <c r="S19" s="21">
        <f t="shared" si="20"/>
        <v>0</v>
      </c>
      <c r="T19" s="21">
        <f t="shared" si="20"/>
        <v>0</v>
      </c>
      <c r="U19" s="21">
        <f t="shared" si="20"/>
        <v>0</v>
      </c>
      <c r="V19" s="21">
        <f t="shared" si="20"/>
        <v>0</v>
      </c>
      <c r="W19" s="21">
        <f t="shared" si="20"/>
        <v>0</v>
      </c>
      <c r="X19" s="21">
        <f t="shared" si="20"/>
        <v>0</v>
      </c>
      <c r="Y19" s="21">
        <f t="shared" si="20"/>
        <v>0</v>
      </c>
      <c r="Z19" s="21">
        <f t="shared" si="3"/>
        <v>0</v>
      </c>
      <c r="AA19" s="21">
        <f t="shared" si="20"/>
        <v>0</v>
      </c>
      <c r="AB19" s="21">
        <f t="shared" si="20"/>
        <v>0</v>
      </c>
      <c r="AC19" s="21">
        <f t="shared" si="20"/>
        <v>0</v>
      </c>
      <c r="AD19" s="21">
        <f t="shared" si="20"/>
        <v>0</v>
      </c>
      <c r="AE19" s="21">
        <f t="shared" si="20"/>
        <v>0</v>
      </c>
      <c r="AF19" s="21">
        <f t="shared" si="20"/>
        <v>0</v>
      </c>
      <c r="AG19" s="21">
        <f t="shared" si="20"/>
        <v>0</v>
      </c>
      <c r="AH19" s="21">
        <f t="shared" si="20"/>
        <v>0</v>
      </c>
      <c r="AI19" s="21">
        <f t="shared" si="20"/>
        <v>0</v>
      </c>
      <c r="AJ19" s="21">
        <f t="shared" si="20"/>
        <v>0</v>
      </c>
      <c r="AK19" s="21">
        <f t="shared" si="20"/>
        <v>0</v>
      </c>
      <c r="AL19" s="21">
        <f t="shared" si="5"/>
        <v>0</v>
      </c>
      <c r="AM19" s="21">
        <f t="shared" si="20"/>
        <v>0</v>
      </c>
      <c r="AN19" s="21">
        <f t="shared" si="20"/>
        <v>0</v>
      </c>
      <c r="AO19" s="21">
        <f t="shared" si="20"/>
        <v>0</v>
      </c>
      <c r="AP19" s="21">
        <f t="shared" si="20"/>
        <v>0</v>
      </c>
      <c r="AQ19" s="21">
        <f t="shared" si="20"/>
        <v>0</v>
      </c>
      <c r="AR19" s="21">
        <f t="shared" si="20"/>
        <v>0</v>
      </c>
      <c r="AS19" s="21">
        <f t="shared" si="20"/>
        <v>0</v>
      </c>
      <c r="AT19" s="21">
        <f t="shared" si="20"/>
        <v>0</v>
      </c>
      <c r="AU19" s="21">
        <f t="shared" si="20"/>
        <v>0</v>
      </c>
      <c r="AV19" s="21">
        <f t="shared" si="20"/>
        <v>0</v>
      </c>
      <c r="AW19" s="21">
        <f t="shared" si="7"/>
        <v>0</v>
      </c>
      <c r="AX19" s="21">
        <f t="shared" si="20"/>
        <v>0</v>
      </c>
      <c r="AY19" s="21">
        <f t="shared" si="20"/>
        <v>0</v>
      </c>
      <c r="AZ19" s="21">
        <f t="shared" si="20"/>
        <v>0</v>
      </c>
      <c r="BA19" s="21">
        <f t="shared" si="20"/>
        <v>0</v>
      </c>
      <c r="BB19" s="21">
        <f t="shared" si="20"/>
        <v>0</v>
      </c>
      <c r="BC19" s="21">
        <f t="shared" si="20"/>
        <v>0</v>
      </c>
      <c r="BD19" s="21">
        <f t="shared" si="20"/>
        <v>0</v>
      </c>
      <c r="BE19" s="21">
        <f t="shared" si="20"/>
        <v>0</v>
      </c>
      <c r="BF19" s="21">
        <f t="shared" si="20"/>
        <v>0</v>
      </c>
      <c r="BG19" s="23">
        <f t="shared" si="20"/>
        <v>0</v>
      </c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</row>
    <row r="20" spans="1:198" s="19" customFormat="1" ht="24" customHeight="1" x14ac:dyDescent="0.15">
      <c r="A20" s="44" t="s">
        <v>182</v>
      </c>
      <c r="B20" s="32">
        <v>341</v>
      </c>
      <c r="C20" s="33">
        <f t="shared" si="17"/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5">
        <f t="shared" si="1"/>
        <v>0</v>
      </c>
      <c r="J20" s="35">
        <v>0</v>
      </c>
      <c r="K20" s="35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f t="shared" si="3"/>
        <v>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f t="shared" si="5"/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4">
        <v>0</v>
      </c>
      <c r="AW20" s="34">
        <f t="shared" si="7"/>
        <v>0</v>
      </c>
      <c r="AX20" s="34">
        <v>0</v>
      </c>
      <c r="AY20" s="34">
        <v>0</v>
      </c>
      <c r="AZ20" s="34">
        <v>0</v>
      </c>
      <c r="BA20" s="34">
        <v>0</v>
      </c>
      <c r="BB20" s="34">
        <v>0</v>
      </c>
      <c r="BC20" s="34">
        <v>0</v>
      </c>
      <c r="BD20" s="34">
        <v>0</v>
      </c>
      <c r="BE20" s="34">
        <v>0</v>
      </c>
      <c r="BF20" s="34">
        <v>0</v>
      </c>
      <c r="BG20" s="36">
        <v>0</v>
      </c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</row>
    <row r="21" spans="1:198" s="19" customFormat="1" ht="24" customHeight="1" x14ac:dyDescent="0.15">
      <c r="A21" s="44" t="s">
        <v>183</v>
      </c>
      <c r="B21" s="32">
        <v>345</v>
      </c>
      <c r="C21" s="33">
        <f t="shared" si="17"/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5">
        <f t="shared" si="1"/>
        <v>0</v>
      </c>
      <c r="J21" s="35">
        <v>0</v>
      </c>
      <c r="K21" s="35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f t="shared" si="3"/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f t="shared" si="5"/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4">
        <f t="shared" si="7"/>
        <v>0</v>
      </c>
      <c r="AX21" s="34">
        <v>0</v>
      </c>
      <c r="AY21" s="34">
        <v>0</v>
      </c>
      <c r="AZ21" s="34">
        <v>0</v>
      </c>
      <c r="BA21" s="34">
        <v>0</v>
      </c>
      <c r="BB21" s="34">
        <v>0</v>
      </c>
      <c r="BC21" s="34">
        <v>0</v>
      </c>
      <c r="BD21" s="34">
        <v>0</v>
      </c>
      <c r="BE21" s="34">
        <v>0</v>
      </c>
      <c r="BF21" s="34">
        <v>0</v>
      </c>
      <c r="BG21" s="36">
        <v>0</v>
      </c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</row>
    <row r="22" spans="1:198" s="19" customFormat="1" ht="24" customHeight="1" x14ac:dyDescent="0.15">
      <c r="A22" s="44" t="s">
        <v>184</v>
      </c>
      <c r="B22" s="32">
        <v>346</v>
      </c>
      <c r="C22" s="33">
        <f t="shared" si="17"/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5">
        <f t="shared" si="1"/>
        <v>0</v>
      </c>
      <c r="J22" s="35">
        <v>0</v>
      </c>
      <c r="K22" s="35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f t="shared" si="3"/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f t="shared" si="5"/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34">
        <v>0</v>
      </c>
      <c r="AW22" s="34">
        <f t="shared" si="7"/>
        <v>0</v>
      </c>
      <c r="AX22" s="34">
        <v>0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v>0</v>
      </c>
      <c r="BG22" s="36">
        <v>0</v>
      </c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</row>
    <row r="23" spans="1:198" s="19" customFormat="1" ht="24" customHeight="1" x14ac:dyDescent="0.15">
      <c r="A23" s="43" t="s">
        <v>185</v>
      </c>
      <c r="B23" s="13"/>
      <c r="C23" s="20">
        <f t="shared" si="17"/>
        <v>3</v>
      </c>
      <c r="D23" s="21">
        <f>SUM(D24:D25)</f>
        <v>0</v>
      </c>
      <c r="E23" s="21">
        <f t="shared" ref="E23:BG23" si="21">SUM(E24:E25)</f>
        <v>0</v>
      </c>
      <c r="F23" s="21">
        <f t="shared" si="21"/>
        <v>0</v>
      </c>
      <c r="G23" s="21">
        <f t="shared" si="21"/>
        <v>0</v>
      </c>
      <c r="H23" s="21">
        <f t="shared" si="21"/>
        <v>0</v>
      </c>
      <c r="I23" s="22">
        <f t="shared" si="1"/>
        <v>0</v>
      </c>
      <c r="J23" s="22">
        <f t="shared" si="21"/>
        <v>0</v>
      </c>
      <c r="K23" s="22">
        <f t="shared" si="21"/>
        <v>0</v>
      </c>
      <c r="L23" s="21">
        <f t="shared" si="21"/>
        <v>0</v>
      </c>
      <c r="M23" s="21">
        <f t="shared" si="21"/>
        <v>0</v>
      </c>
      <c r="N23" s="21">
        <f t="shared" si="21"/>
        <v>0</v>
      </c>
      <c r="O23" s="21">
        <f t="shared" si="21"/>
        <v>0</v>
      </c>
      <c r="P23" s="21">
        <f t="shared" si="21"/>
        <v>0</v>
      </c>
      <c r="Q23" s="21">
        <f t="shared" si="21"/>
        <v>0</v>
      </c>
      <c r="R23" s="21">
        <f t="shared" si="21"/>
        <v>0</v>
      </c>
      <c r="S23" s="21">
        <f t="shared" si="21"/>
        <v>0</v>
      </c>
      <c r="T23" s="21">
        <f t="shared" si="21"/>
        <v>0</v>
      </c>
      <c r="U23" s="21">
        <f t="shared" si="21"/>
        <v>0</v>
      </c>
      <c r="V23" s="21">
        <f t="shared" si="21"/>
        <v>0</v>
      </c>
      <c r="W23" s="21">
        <f t="shared" si="21"/>
        <v>0</v>
      </c>
      <c r="X23" s="21">
        <f t="shared" si="21"/>
        <v>0</v>
      </c>
      <c r="Y23" s="21">
        <f t="shared" si="21"/>
        <v>0</v>
      </c>
      <c r="Z23" s="21">
        <f t="shared" si="3"/>
        <v>2</v>
      </c>
      <c r="AA23" s="21">
        <f t="shared" si="21"/>
        <v>1</v>
      </c>
      <c r="AB23" s="21">
        <f t="shared" si="21"/>
        <v>0</v>
      </c>
      <c r="AC23" s="21">
        <f t="shared" si="21"/>
        <v>0</v>
      </c>
      <c r="AD23" s="21">
        <f t="shared" si="21"/>
        <v>1</v>
      </c>
      <c r="AE23" s="21">
        <f t="shared" si="21"/>
        <v>0</v>
      </c>
      <c r="AF23" s="21">
        <f t="shared" si="21"/>
        <v>0</v>
      </c>
      <c r="AG23" s="21">
        <f t="shared" si="21"/>
        <v>0</v>
      </c>
      <c r="AH23" s="21">
        <f t="shared" si="21"/>
        <v>0</v>
      </c>
      <c r="AI23" s="21">
        <f t="shared" si="21"/>
        <v>0</v>
      </c>
      <c r="AJ23" s="21">
        <f t="shared" si="21"/>
        <v>0</v>
      </c>
      <c r="AK23" s="21">
        <f t="shared" si="21"/>
        <v>0</v>
      </c>
      <c r="AL23" s="21">
        <f t="shared" si="5"/>
        <v>0</v>
      </c>
      <c r="AM23" s="21">
        <f t="shared" si="21"/>
        <v>0</v>
      </c>
      <c r="AN23" s="21">
        <f t="shared" si="21"/>
        <v>0</v>
      </c>
      <c r="AO23" s="21">
        <f t="shared" si="21"/>
        <v>0</v>
      </c>
      <c r="AP23" s="21">
        <f t="shared" si="21"/>
        <v>0</v>
      </c>
      <c r="AQ23" s="21">
        <f t="shared" si="21"/>
        <v>0</v>
      </c>
      <c r="AR23" s="21">
        <f t="shared" si="21"/>
        <v>0</v>
      </c>
      <c r="AS23" s="21">
        <f t="shared" si="21"/>
        <v>0</v>
      </c>
      <c r="AT23" s="21">
        <f t="shared" si="21"/>
        <v>0</v>
      </c>
      <c r="AU23" s="21">
        <f t="shared" si="21"/>
        <v>0</v>
      </c>
      <c r="AV23" s="21">
        <f t="shared" si="21"/>
        <v>0</v>
      </c>
      <c r="AW23" s="21">
        <f t="shared" si="7"/>
        <v>1</v>
      </c>
      <c r="AX23" s="21">
        <f t="shared" si="21"/>
        <v>0</v>
      </c>
      <c r="AY23" s="21">
        <f t="shared" si="21"/>
        <v>0</v>
      </c>
      <c r="AZ23" s="21">
        <f t="shared" si="21"/>
        <v>0</v>
      </c>
      <c r="BA23" s="21">
        <f t="shared" si="21"/>
        <v>0</v>
      </c>
      <c r="BB23" s="21">
        <f t="shared" si="21"/>
        <v>1</v>
      </c>
      <c r="BC23" s="21">
        <f t="shared" si="21"/>
        <v>0</v>
      </c>
      <c r="BD23" s="21">
        <f t="shared" si="21"/>
        <v>0</v>
      </c>
      <c r="BE23" s="21">
        <f t="shared" si="21"/>
        <v>0</v>
      </c>
      <c r="BF23" s="21">
        <f t="shared" si="21"/>
        <v>0</v>
      </c>
      <c r="BG23" s="23">
        <f t="shared" si="21"/>
        <v>0</v>
      </c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</row>
    <row r="24" spans="1:198" s="19" customFormat="1" ht="24" customHeight="1" x14ac:dyDescent="0.15">
      <c r="A24" s="43" t="s">
        <v>186</v>
      </c>
      <c r="B24" s="13">
        <v>202</v>
      </c>
      <c r="C24" s="20">
        <f t="shared" si="17"/>
        <v>3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2">
        <f t="shared" si="1"/>
        <v>0</v>
      </c>
      <c r="J24" s="22">
        <v>0</v>
      </c>
      <c r="K24" s="22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f t="shared" si="3"/>
        <v>2</v>
      </c>
      <c r="AA24" s="21">
        <v>1</v>
      </c>
      <c r="AB24" s="21">
        <v>0</v>
      </c>
      <c r="AC24" s="21">
        <v>0</v>
      </c>
      <c r="AD24" s="21">
        <v>1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f t="shared" si="5"/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f t="shared" si="7"/>
        <v>1</v>
      </c>
      <c r="AX24" s="21">
        <v>0</v>
      </c>
      <c r="AY24" s="21">
        <v>0</v>
      </c>
      <c r="AZ24" s="21">
        <v>0</v>
      </c>
      <c r="BA24" s="21">
        <v>0</v>
      </c>
      <c r="BB24" s="21">
        <v>1</v>
      </c>
      <c r="BC24" s="21">
        <v>0</v>
      </c>
      <c r="BD24" s="21">
        <v>0</v>
      </c>
      <c r="BE24" s="21">
        <v>0</v>
      </c>
      <c r="BF24" s="21">
        <v>0</v>
      </c>
      <c r="BG24" s="23">
        <v>0</v>
      </c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</row>
    <row r="25" spans="1:198" s="19" customFormat="1" ht="24" customHeight="1" x14ac:dyDescent="0.15">
      <c r="A25" s="43" t="s">
        <v>187</v>
      </c>
      <c r="B25" s="13"/>
      <c r="C25" s="20">
        <f t="shared" si="17"/>
        <v>0</v>
      </c>
      <c r="D25" s="21">
        <f>SUM(D26:D26)</f>
        <v>0</v>
      </c>
      <c r="E25" s="21">
        <f t="shared" ref="E25:BG25" si="22">SUM(E26:E26)</f>
        <v>0</v>
      </c>
      <c r="F25" s="21">
        <f t="shared" si="22"/>
        <v>0</v>
      </c>
      <c r="G25" s="21">
        <f t="shared" si="22"/>
        <v>0</v>
      </c>
      <c r="H25" s="21">
        <f t="shared" si="22"/>
        <v>0</v>
      </c>
      <c r="I25" s="22">
        <f t="shared" si="1"/>
        <v>0</v>
      </c>
      <c r="J25" s="22">
        <f t="shared" si="22"/>
        <v>0</v>
      </c>
      <c r="K25" s="22">
        <f t="shared" si="22"/>
        <v>0</v>
      </c>
      <c r="L25" s="21">
        <f t="shared" si="22"/>
        <v>0</v>
      </c>
      <c r="M25" s="21">
        <f t="shared" si="22"/>
        <v>0</v>
      </c>
      <c r="N25" s="21">
        <f t="shared" si="22"/>
        <v>0</v>
      </c>
      <c r="O25" s="21">
        <f t="shared" si="22"/>
        <v>0</v>
      </c>
      <c r="P25" s="21">
        <f t="shared" si="22"/>
        <v>0</v>
      </c>
      <c r="Q25" s="21">
        <f t="shared" si="22"/>
        <v>0</v>
      </c>
      <c r="R25" s="21">
        <f t="shared" si="22"/>
        <v>0</v>
      </c>
      <c r="S25" s="21">
        <f t="shared" si="22"/>
        <v>0</v>
      </c>
      <c r="T25" s="21">
        <f t="shared" si="22"/>
        <v>0</v>
      </c>
      <c r="U25" s="21">
        <f t="shared" si="22"/>
        <v>0</v>
      </c>
      <c r="V25" s="21">
        <f t="shared" si="22"/>
        <v>0</v>
      </c>
      <c r="W25" s="21">
        <f t="shared" si="22"/>
        <v>0</v>
      </c>
      <c r="X25" s="21">
        <f t="shared" si="22"/>
        <v>0</v>
      </c>
      <c r="Y25" s="21">
        <f t="shared" si="22"/>
        <v>0</v>
      </c>
      <c r="Z25" s="21">
        <f t="shared" si="3"/>
        <v>0</v>
      </c>
      <c r="AA25" s="21">
        <f t="shared" si="22"/>
        <v>0</v>
      </c>
      <c r="AB25" s="21">
        <f t="shared" si="22"/>
        <v>0</v>
      </c>
      <c r="AC25" s="21">
        <f t="shared" si="22"/>
        <v>0</v>
      </c>
      <c r="AD25" s="21">
        <f t="shared" si="22"/>
        <v>0</v>
      </c>
      <c r="AE25" s="21">
        <f t="shared" si="22"/>
        <v>0</v>
      </c>
      <c r="AF25" s="21">
        <f t="shared" si="22"/>
        <v>0</v>
      </c>
      <c r="AG25" s="21">
        <f t="shared" si="22"/>
        <v>0</v>
      </c>
      <c r="AH25" s="21">
        <f t="shared" si="22"/>
        <v>0</v>
      </c>
      <c r="AI25" s="21">
        <f t="shared" si="22"/>
        <v>0</v>
      </c>
      <c r="AJ25" s="21">
        <f t="shared" si="22"/>
        <v>0</v>
      </c>
      <c r="AK25" s="21">
        <f t="shared" si="22"/>
        <v>0</v>
      </c>
      <c r="AL25" s="21">
        <f t="shared" si="5"/>
        <v>0</v>
      </c>
      <c r="AM25" s="21">
        <f t="shared" si="22"/>
        <v>0</v>
      </c>
      <c r="AN25" s="21">
        <f t="shared" si="22"/>
        <v>0</v>
      </c>
      <c r="AO25" s="21">
        <f t="shared" si="22"/>
        <v>0</v>
      </c>
      <c r="AP25" s="21">
        <f t="shared" si="22"/>
        <v>0</v>
      </c>
      <c r="AQ25" s="21">
        <f t="shared" si="22"/>
        <v>0</v>
      </c>
      <c r="AR25" s="21">
        <f t="shared" si="22"/>
        <v>0</v>
      </c>
      <c r="AS25" s="21">
        <f t="shared" si="22"/>
        <v>0</v>
      </c>
      <c r="AT25" s="21">
        <f t="shared" si="22"/>
        <v>0</v>
      </c>
      <c r="AU25" s="21">
        <f t="shared" si="22"/>
        <v>0</v>
      </c>
      <c r="AV25" s="21">
        <f t="shared" si="22"/>
        <v>0</v>
      </c>
      <c r="AW25" s="21">
        <f t="shared" si="7"/>
        <v>0</v>
      </c>
      <c r="AX25" s="21">
        <f t="shared" si="22"/>
        <v>0</v>
      </c>
      <c r="AY25" s="21">
        <f t="shared" si="22"/>
        <v>0</v>
      </c>
      <c r="AZ25" s="21">
        <f t="shared" si="22"/>
        <v>0</v>
      </c>
      <c r="BA25" s="21">
        <f t="shared" si="22"/>
        <v>0</v>
      </c>
      <c r="BB25" s="21">
        <f t="shared" si="22"/>
        <v>0</v>
      </c>
      <c r="BC25" s="21">
        <f t="shared" si="22"/>
        <v>0</v>
      </c>
      <c r="BD25" s="21">
        <f t="shared" si="22"/>
        <v>0</v>
      </c>
      <c r="BE25" s="21">
        <f t="shared" si="22"/>
        <v>0</v>
      </c>
      <c r="BF25" s="21">
        <f t="shared" si="22"/>
        <v>0</v>
      </c>
      <c r="BG25" s="23">
        <f t="shared" si="22"/>
        <v>0</v>
      </c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</row>
    <row r="26" spans="1:198" s="19" customFormat="1" ht="24" customHeight="1" x14ac:dyDescent="0.15">
      <c r="A26" s="44" t="s">
        <v>188</v>
      </c>
      <c r="B26" s="32">
        <v>387</v>
      </c>
      <c r="C26" s="33">
        <f t="shared" si="17"/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5">
        <f t="shared" si="1"/>
        <v>0</v>
      </c>
      <c r="J26" s="35">
        <v>0</v>
      </c>
      <c r="K26" s="35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f t="shared" si="3"/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f t="shared" si="5"/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0</v>
      </c>
      <c r="AT26" s="34">
        <v>0</v>
      </c>
      <c r="AU26" s="34">
        <v>0</v>
      </c>
      <c r="AV26" s="34">
        <v>0</v>
      </c>
      <c r="AW26" s="34">
        <f t="shared" si="7"/>
        <v>0</v>
      </c>
      <c r="AX26" s="34">
        <v>0</v>
      </c>
      <c r="AY26" s="34">
        <v>0</v>
      </c>
      <c r="AZ26" s="34">
        <v>0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0</v>
      </c>
      <c r="BG26" s="36">
        <v>0</v>
      </c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</row>
    <row r="27" spans="1:198" s="19" customFormat="1" ht="24" customHeight="1" x14ac:dyDescent="0.15">
      <c r="A27" s="43" t="s">
        <v>189</v>
      </c>
      <c r="B27" s="13"/>
      <c r="C27" s="20">
        <f t="shared" si="17"/>
        <v>0</v>
      </c>
      <c r="D27" s="21">
        <f>SUM(D28:D29)</f>
        <v>0</v>
      </c>
      <c r="E27" s="21">
        <f t="shared" ref="E27:BG27" si="23">SUM(E28:E29)</f>
        <v>0</v>
      </c>
      <c r="F27" s="21">
        <f t="shared" si="23"/>
        <v>0</v>
      </c>
      <c r="G27" s="21">
        <f t="shared" si="23"/>
        <v>0</v>
      </c>
      <c r="H27" s="21">
        <f t="shared" si="23"/>
        <v>0</v>
      </c>
      <c r="I27" s="22">
        <f t="shared" si="1"/>
        <v>0</v>
      </c>
      <c r="J27" s="22">
        <f t="shared" si="23"/>
        <v>0</v>
      </c>
      <c r="K27" s="22">
        <f t="shared" si="23"/>
        <v>0</v>
      </c>
      <c r="L27" s="21">
        <f t="shared" si="23"/>
        <v>0</v>
      </c>
      <c r="M27" s="21">
        <f t="shared" si="23"/>
        <v>0</v>
      </c>
      <c r="N27" s="21">
        <f t="shared" si="23"/>
        <v>0</v>
      </c>
      <c r="O27" s="21">
        <f t="shared" si="23"/>
        <v>0</v>
      </c>
      <c r="P27" s="21">
        <f t="shared" si="23"/>
        <v>0</v>
      </c>
      <c r="Q27" s="21">
        <f t="shared" si="23"/>
        <v>0</v>
      </c>
      <c r="R27" s="21">
        <f t="shared" si="23"/>
        <v>0</v>
      </c>
      <c r="S27" s="21">
        <f t="shared" si="23"/>
        <v>0</v>
      </c>
      <c r="T27" s="21">
        <f t="shared" si="23"/>
        <v>0</v>
      </c>
      <c r="U27" s="21">
        <f t="shared" si="23"/>
        <v>0</v>
      </c>
      <c r="V27" s="21">
        <f t="shared" si="23"/>
        <v>0</v>
      </c>
      <c r="W27" s="21">
        <f t="shared" si="23"/>
        <v>0</v>
      </c>
      <c r="X27" s="21">
        <f t="shared" si="23"/>
        <v>0</v>
      </c>
      <c r="Y27" s="21">
        <f t="shared" si="23"/>
        <v>0</v>
      </c>
      <c r="Z27" s="21">
        <f t="shared" si="3"/>
        <v>0</v>
      </c>
      <c r="AA27" s="21">
        <f t="shared" si="23"/>
        <v>0</v>
      </c>
      <c r="AB27" s="21">
        <f t="shared" si="23"/>
        <v>0</v>
      </c>
      <c r="AC27" s="21">
        <f t="shared" si="23"/>
        <v>0</v>
      </c>
      <c r="AD27" s="21">
        <f t="shared" si="23"/>
        <v>0</v>
      </c>
      <c r="AE27" s="21">
        <f t="shared" si="23"/>
        <v>0</v>
      </c>
      <c r="AF27" s="21">
        <f t="shared" si="23"/>
        <v>0</v>
      </c>
      <c r="AG27" s="21">
        <f t="shared" si="23"/>
        <v>0</v>
      </c>
      <c r="AH27" s="21">
        <f t="shared" si="23"/>
        <v>0</v>
      </c>
      <c r="AI27" s="21">
        <f t="shared" si="23"/>
        <v>0</v>
      </c>
      <c r="AJ27" s="21">
        <f t="shared" si="23"/>
        <v>0</v>
      </c>
      <c r="AK27" s="21">
        <f t="shared" si="23"/>
        <v>0</v>
      </c>
      <c r="AL27" s="21">
        <f t="shared" si="5"/>
        <v>0</v>
      </c>
      <c r="AM27" s="21">
        <f t="shared" si="23"/>
        <v>0</v>
      </c>
      <c r="AN27" s="21">
        <f t="shared" si="23"/>
        <v>0</v>
      </c>
      <c r="AO27" s="21">
        <f t="shared" si="23"/>
        <v>0</v>
      </c>
      <c r="AP27" s="21">
        <f t="shared" si="23"/>
        <v>0</v>
      </c>
      <c r="AQ27" s="21">
        <f t="shared" si="23"/>
        <v>0</v>
      </c>
      <c r="AR27" s="21">
        <f t="shared" si="23"/>
        <v>0</v>
      </c>
      <c r="AS27" s="21">
        <f t="shared" si="23"/>
        <v>0</v>
      </c>
      <c r="AT27" s="21">
        <f t="shared" si="23"/>
        <v>0</v>
      </c>
      <c r="AU27" s="21">
        <f t="shared" si="23"/>
        <v>0</v>
      </c>
      <c r="AV27" s="21">
        <f t="shared" si="23"/>
        <v>0</v>
      </c>
      <c r="AW27" s="21">
        <f t="shared" si="7"/>
        <v>0</v>
      </c>
      <c r="AX27" s="21">
        <f t="shared" si="23"/>
        <v>0</v>
      </c>
      <c r="AY27" s="21">
        <f t="shared" si="23"/>
        <v>0</v>
      </c>
      <c r="AZ27" s="21">
        <f t="shared" si="23"/>
        <v>0</v>
      </c>
      <c r="BA27" s="21">
        <f t="shared" si="23"/>
        <v>0</v>
      </c>
      <c r="BB27" s="21">
        <f t="shared" si="23"/>
        <v>0</v>
      </c>
      <c r="BC27" s="21">
        <f t="shared" si="23"/>
        <v>0</v>
      </c>
      <c r="BD27" s="21">
        <f t="shared" si="23"/>
        <v>0</v>
      </c>
      <c r="BE27" s="21">
        <f t="shared" si="23"/>
        <v>0</v>
      </c>
      <c r="BF27" s="21">
        <f t="shared" si="23"/>
        <v>0</v>
      </c>
      <c r="BG27" s="23">
        <f t="shared" si="23"/>
        <v>0</v>
      </c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</row>
    <row r="28" spans="1:198" s="19" customFormat="1" ht="24" customHeight="1" x14ac:dyDescent="0.15">
      <c r="A28" s="43" t="s">
        <v>190</v>
      </c>
      <c r="B28" s="13">
        <v>205</v>
      </c>
      <c r="C28" s="20">
        <f t="shared" si="17"/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2">
        <f t="shared" si="1"/>
        <v>0</v>
      </c>
      <c r="J28" s="22">
        <v>0</v>
      </c>
      <c r="K28" s="22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f t="shared" si="3"/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f t="shared" si="5"/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f t="shared" si="7"/>
        <v>0</v>
      </c>
      <c r="AX28" s="21">
        <v>0</v>
      </c>
      <c r="AY28" s="21">
        <v>0</v>
      </c>
      <c r="AZ28" s="21">
        <v>0</v>
      </c>
      <c r="BA28" s="21">
        <v>0</v>
      </c>
      <c r="BB28" s="21">
        <v>0</v>
      </c>
      <c r="BC28" s="21">
        <v>0</v>
      </c>
      <c r="BD28" s="21">
        <v>0</v>
      </c>
      <c r="BE28" s="21">
        <v>0</v>
      </c>
      <c r="BF28" s="21">
        <v>0</v>
      </c>
      <c r="BG28" s="23">
        <v>0</v>
      </c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</row>
    <row r="29" spans="1:198" s="19" customFormat="1" ht="24" customHeight="1" x14ac:dyDescent="0.15">
      <c r="A29" s="43" t="s">
        <v>191</v>
      </c>
      <c r="B29" s="13"/>
      <c r="C29" s="20">
        <f t="shared" si="17"/>
        <v>0</v>
      </c>
      <c r="D29" s="21">
        <f>SUM(D30:D30)</f>
        <v>0</v>
      </c>
      <c r="E29" s="21">
        <f t="shared" ref="E29:BG29" si="24">SUM(E30:E30)</f>
        <v>0</v>
      </c>
      <c r="F29" s="21">
        <f t="shared" si="24"/>
        <v>0</v>
      </c>
      <c r="G29" s="21">
        <f t="shared" si="24"/>
        <v>0</v>
      </c>
      <c r="H29" s="21">
        <f t="shared" si="24"/>
        <v>0</v>
      </c>
      <c r="I29" s="22">
        <f t="shared" si="1"/>
        <v>0</v>
      </c>
      <c r="J29" s="22">
        <f t="shared" si="24"/>
        <v>0</v>
      </c>
      <c r="K29" s="22">
        <f t="shared" si="24"/>
        <v>0</v>
      </c>
      <c r="L29" s="21">
        <f t="shared" si="24"/>
        <v>0</v>
      </c>
      <c r="M29" s="21">
        <f t="shared" si="24"/>
        <v>0</v>
      </c>
      <c r="N29" s="21">
        <f t="shared" si="24"/>
        <v>0</v>
      </c>
      <c r="O29" s="21">
        <f t="shared" si="24"/>
        <v>0</v>
      </c>
      <c r="P29" s="21">
        <f t="shared" si="24"/>
        <v>0</v>
      </c>
      <c r="Q29" s="21">
        <f t="shared" si="24"/>
        <v>0</v>
      </c>
      <c r="R29" s="21">
        <f t="shared" si="24"/>
        <v>0</v>
      </c>
      <c r="S29" s="21">
        <f t="shared" si="24"/>
        <v>0</v>
      </c>
      <c r="T29" s="21">
        <f t="shared" si="24"/>
        <v>0</v>
      </c>
      <c r="U29" s="21">
        <f t="shared" si="24"/>
        <v>0</v>
      </c>
      <c r="V29" s="21">
        <f t="shared" si="24"/>
        <v>0</v>
      </c>
      <c r="W29" s="21">
        <f t="shared" si="24"/>
        <v>0</v>
      </c>
      <c r="X29" s="21">
        <f t="shared" si="24"/>
        <v>0</v>
      </c>
      <c r="Y29" s="21">
        <f t="shared" si="24"/>
        <v>0</v>
      </c>
      <c r="Z29" s="21">
        <f t="shared" si="3"/>
        <v>0</v>
      </c>
      <c r="AA29" s="21">
        <f t="shared" si="24"/>
        <v>0</v>
      </c>
      <c r="AB29" s="21">
        <f t="shared" si="24"/>
        <v>0</v>
      </c>
      <c r="AC29" s="21">
        <f t="shared" si="24"/>
        <v>0</v>
      </c>
      <c r="AD29" s="21">
        <f t="shared" si="24"/>
        <v>0</v>
      </c>
      <c r="AE29" s="21">
        <f t="shared" si="24"/>
        <v>0</v>
      </c>
      <c r="AF29" s="21">
        <f t="shared" si="24"/>
        <v>0</v>
      </c>
      <c r="AG29" s="21">
        <f t="shared" si="24"/>
        <v>0</v>
      </c>
      <c r="AH29" s="21">
        <f t="shared" si="24"/>
        <v>0</v>
      </c>
      <c r="AI29" s="21">
        <f t="shared" si="24"/>
        <v>0</v>
      </c>
      <c r="AJ29" s="21">
        <f t="shared" si="24"/>
        <v>0</v>
      </c>
      <c r="AK29" s="21">
        <f t="shared" si="24"/>
        <v>0</v>
      </c>
      <c r="AL29" s="21">
        <f t="shared" si="5"/>
        <v>0</v>
      </c>
      <c r="AM29" s="21">
        <f t="shared" si="24"/>
        <v>0</v>
      </c>
      <c r="AN29" s="21">
        <f t="shared" si="24"/>
        <v>0</v>
      </c>
      <c r="AO29" s="21">
        <f t="shared" si="24"/>
        <v>0</v>
      </c>
      <c r="AP29" s="21">
        <f t="shared" si="24"/>
        <v>0</v>
      </c>
      <c r="AQ29" s="21">
        <f t="shared" si="24"/>
        <v>0</v>
      </c>
      <c r="AR29" s="21">
        <f t="shared" si="24"/>
        <v>0</v>
      </c>
      <c r="AS29" s="21">
        <f t="shared" si="24"/>
        <v>0</v>
      </c>
      <c r="AT29" s="21">
        <f t="shared" si="24"/>
        <v>0</v>
      </c>
      <c r="AU29" s="21">
        <f t="shared" si="24"/>
        <v>0</v>
      </c>
      <c r="AV29" s="21">
        <f t="shared" si="24"/>
        <v>0</v>
      </c>
      <c r="AW29" s="21">
        <f t="shared" si="7"/>
        <v>0</v>
      </c>
      <c r="AX29" s="21">
        <f t="shared" si="24"/>
        <v>0</v>
      </c>
      <c r="AY29" s="21">
        <f t="shared" si="24"/>
        <v>0</v>
      </c>
      <c r="AZ29" s="21">
        <f t="shared" si="24"/>
        <v>0</v>
      </c>
      <c r="BA29" s="21">
        <f t="shared" si="24"/>
        <v>0</v>
      </c>
      <c r="BB29" s="21">
        <f t="shared" si="24"/>
        <v>0</v>
      </c>
      <c r="BC29" s="21">
        <f t="shared" si="24"/>
        <v>0</v>
      </c>
      <c r="BD29" s="21">
        <f t="shared" si="24"/>
        <v>0</v>
      </c>
      <c r="BE29" s="21">
        <f t="shared" si="24"/>
        <v>0</v>
      </c>
      <c r="BF29" s="21">
        <f t="shared" si="24"/>
        <v>0</v>
      </c>
      <c r="BG29" s="23">
        <f t="shared" si="24"/>
        <v>0</v>
      </c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</row>
    <row r="30" spans="1:198" s="19" customFormat="1" ht="24" customHeight="1" x14ac:dyDescent="0.15">
      <c r="A30" s="44" t="s">
        <v>192</v>
      </c>
      <c r="B30" s="32">
        <v>401</v>
      </c>
      <c r="C30" s="33">
        <f t="shared" si="17"/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5">
        <f t="shared" si="1"/>
        <v>0</v>
      </c>
      <c r="J30" s="35">
        <v>0</v>
      </c>
      <c r="K30" s="35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f t="shared" si="3"/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34">
        <f t="shared" si="5"/>
        <v>0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0</v>
      </c>
      <c r="AT30" s="34">
        <v>0</v>
      </c>
      <c r="AU30" s="34">
        <v>0</v>
      </c>
      <c r="AV30" s="34">
        <v>0</v>
      </c>
      <c r="AW30" s="34">
        <f t="shared" si="7"/>
        <v>0</v>
      </c>
      <c r="AX30" s="34">
        <v>0</v>
      </c>
      <c r="AY30" s="34">
        <v>0</v>
      </c>
      <c r="AZ30" s="34">
        <v>0</v>
      </c>
      <c r="BA30" s="34">
        <v>0</v>
      </c>
      <c r="BB30" s="34">
        <v>0</v>
      </c>
      <c r="BC30" s="34">
        <v>0</v>
      </c>
      <c r="BD30" s="34">
        <v>0</v>
      </c>
      <c r="BE30" s="34">
        <v>0</v>
      </c>
      <c r="BF30" s="34">
        <v>0</v>
      </c>
      <c r="BG30" s="36">
        <v>0</v>
      </c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</row>
    <row r="31" spans="1:198" s="19" customFormat="1" ht="24" customHeight="1" x14ac:dyDescent="0.15">
      <c r="A31" s="43" t="s">
        <v>193</v>
      </c>
      <c r="B31" s="13"/>
      <c r="C31" s="20">
        <f t="shared" si="17"/>
        <v>2</v>
      </c>
      <c r="D31" s="21">
        <f>SUM(D32:D35,D39)</f>
        <v>0</v>
      </c>
      <c r="E31" s="21">
        <f t="shared" ref="E31:BG31" si="25">SUM(E32:E35,E39)</f>
        <v>0</v>
      </c>
      <c r="F31" s="21">
        <f t="shared" si="25"/>
        <v>0</v>
      </c>
      <c r="G31" s="21">
        <f t="shared" si="25"/>
        <v>0</v>
      </c>
      <c r="H31" s="21">
        <f t="shared" si="25"/>
        <v>0</v>
      </c>
      <c r="I31" s="22">
        <f t="shared" si="1"/>
        <v>0</v>
      </c>
      <c r="J31" s="22">
        <f t="shared" si="25"/>
        <v>0</v>
      </c>
      <c r="K31" s="22">
        <f t="shared" si="25"/>
        <v>0</v>
      </c>
      <c r="L31" s="21">
        <f t="shared" si="25"/>
        <v>0</v>
      </c>
      <c r="M31" s="21">
        <f t="shared" si="25"/>
        <v>0</v>
      </c>
      <c r="N31" s="21">
        <f t="shared" si="25"/>
        <v>0</v>
      </c>
      <c r="O31" s="21">
        <f t="shared" si="25"/>
        <v>0</v>
      </c>
      <c r="P31" s="21">
        <f t="shared" si="25"/>
        <v>0</v>
      </c>
      <c r="Q31" s="21">
        <f t="shared" si="25"/>
        <v>0</v>
      </c>
      <c r="R31" s="21">
        <f t="shared" si="25"/>
        <v>0</v>
      </c>
      <c r="S31" s="21">
        <f t="shared" si="25"/>
        <v>0</v>
      </c>
      <c r="T31" s="21">
        <f t="shared" si="25"/>
        <v>0</v>
      </c>
      <c r="U31" s="21">
        <f t="shared" si="25"/>
        <v>0</v>
      </c>
      <c r="V31" s="21">
        <f t="shared" si="25"/>
        <v>0</v>
      </c>
      <c r="W31" s="21">
        <f t="shared" si="25"/>
        <v>0</v>
      </c>
      <c r="X31" s="21">
        <f t="shared" si="25"/>
        <v>0</v>
      </c>
      <c r="Y31" s="21">
        <f t="shared" si="25"/>
        <v>0</v>
      </c>
      <c r="Z31" s="21">
        <f t="shared" si="3"/>
        <v>0</v>
      </c>
      <c r="AA31" s="21">
        <f t="shared" si="25"/>
        <v>0</v>
      </c>
      <c r="AB31" s="21">
        <f t="shared" si="25"/>
        <v>0</v>
      </c>
      <c r="AC31" s="21">
        <f t="shared" si="25"/>
        <v>0</v>
      </c>
      <c r="AD31" s="21">
        <f t="shared" si="25"/>
        <v>0</v>
      </c>
      <c r="AE31" s="21">
        <f t="shared" si="25"/>
        <v>0</v>
      </c>
      <c r="AF31" s="21">
        <f t="shared" si="25"/>
        <v>0</v>
      </c>
      <c r="AG31" s="21">
        <f t="shared" si="25"/>
        <v>0</v>
      </c>
      <c r="AH31" s="21">
        <f t="shared" si="25"/>
        <v>0</v>
      </c>
      <c r="AI31" s="21">
        <f t="shared" si="25"/>
        <v>0</v>
      </c>
      <c r="AJ31" s="21">
        <f t="shared" si="25"/>
        <v>0</v>
      </c>
      <c r="AK31" s="21">
        <f t="shared" si="25"/>
        <v>0</v>
      </c>
      <c r="AL31" s="21">
        <f t="shared" si="5"/>
        <v>1</v>
      </c>
      <c r="AM31" s="21">
        <f t="shared" si="25"/>
        <v>0</v>
      </c>
      <c r="AN31" s="21">
        <f t="shared" si="25"/>
        <v>0</v>
      </c>
      <c r="AO31" s="21">
        <f t="shared" si="25"/>
        <v>1</v>
      </c>
      <c r="AP31" s="21">
        <f t="shared" si="25"/>
        <v>0</v>
      </c>
      <c r="AQ31" s="21">
        <f t="shared" si="25"/>
        <v>0</v>
      </c>
      <c r="AR31" s="21">
        <f t="shared" si="25"/>
        <v>0</v>
      </c>
      <c r="AS31" s="21">
        <f t="shared" si="25"/>
        <v>0</v>
      </c>
      <c r="AT31" s="21">
        <f t="shared" si="25"/>
        <v>0</v>
      </c>
      <c r="AU31" s="21">
        <f t="shared" si="25"/>
        <v>0</v>
      </c>
      <c r="AV31" s="21">
        <f t="shared" si="25"/>
        <v>0</v>
      </c>
      <c r="AW31" s="21">
        <f t="shared" si="7"/>
        <v>1</v>
      </c>
      <c r="AX31" s="21">
        <f t="shared" si="25"/>
        <v>0</v>
      </c>
      <c r="AY31" s="21">
        <f t="shared" si="25"/>
        <v>0</v>
      </c>
      <c r="AZ31" s="21">
        <f t="shared" si="25"/>
        <v>0</v>
      </c>
      <c r="BA31" s="21">
        <f t="shared" si="25"/>
        <v>1</v>
      </c>
      <c r="BB31" s="21">
        <f t="shared" si="25"/>
        <v>0</v>
      </c>
      <c r="BC31" s="21">
        <f t="shared" si="25"/>
        <v>0</v>
      </c>
      <c r="BD31" s="21">
        <f t="shared" si="25"/>
        <v>0</v>
      </c>
      <c r="BE31" s="21">
        <f t="shared" si="25"/>
        <v>0</v>
      </c>
      <c r="BF31" s="21">
        <f t="shared" si="25"/>
        <v>0</v>
      </c>
      <c r="BG31" s="23">
        <f t="shared" si="25"/>
        <v>0</v>
      </c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</row>
    <row r="32" spans="1:198" s="19" customFormat="1" ht="24" customHeight="1" x14ac:dyDescent="0.15">
      <c r="A32" s="43" t="s">
        <v>194</v>
      </c>
      <c r="B32" s="13">
        <v>206</v>
      </c>
      <c r="C32" s="20">
        <f t="shared" si="17"/>
        <v>1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2">
        <f t="shared" si="1"/>
        <v>0</v>
      </c>
      <c r="J32" s="22">
        <v>0</v>
      </c>
      <c r="K32" s="22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f t="shared" si="3"/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f t="shared" si="5"/>
        <v>1</v>
      </c>
      <c r="AM32" s="21">
        <v>0</v>
      </c>
      <c r="AN32" s="21">
        <v>0</v>
      </c>
      <c r="AO32" s="21">
        <v>1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f t="shared" si="7"/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3">
        <v>0</v>
      </c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</row>
    <row r="33" spans="1:198" s="19" customFormat="1" ht="24" customHeight="1" x14ac:dyDescent="0.15">
      <c r="A33" s="43" t="s">
        <v>195</v>
      </c>
      <c r="B33" s="13">
        <v>207</v>
      </c>
      <c r="C33" s="20">
        <f t="shared" si="17"/>
        <v>1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2">
        <f t="shared" si="1"/>
        <v>0</v>
      </c>
      <c r="J33" s="22">
        <v>0</v>
      </c>
      <c r="K33" s="22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f t="shared" si="3"/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f t="shared" si="5"/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  <c r="AT33" s="21">
        <v>0</v>
      </c>
      <c r="AU33" s="21">
        <v>0</v>
      </c>
      <c r="AV33" s="21">
        <v>0</v>
      </c>
      <c r="AW33" s="21">
        <f t="shared" si="7"/>
        <v>1</v>
      </c>
      <c r="AX33" s="21">
        <v>0</v>
      </c>
      <c r="AY33" s="21">
        <v>0</v>
      </c>
      <c r="AZ33" s="21">
        <v>0</v>
      </c>
      <c r="BA33" s="21">
        <v>1</v>
      </c>
      <c r="BB33" s="21">
        <v>0</v>
      </c>
      <c r="BC33" s="21">
        <v>0</v>
      </c>
      <c r="BD33" s="21">
        <v>0</v>
      </c>
      <c r="BE33" s="21">
        <v>0</v>
      </c>
      <c r="BF33" s="21">
        <v>0</v>
      </c>
      <c r="BG33" s="23">
        <v>0</v>
      </c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</row>
    <row r="34" spans="1:198" s="19" customFormat="1" ht="24" customHeight="1" x14ac:dyDescent="0.15">
      <c r="A34" s="43" t="s">
        <v>196</v>
      </c>
      <c r="B34" s="13">
        <v>209</v>
      </c>
      <c r="C34" s="20">
        <f t="shared" si="17"/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2">
        <f t="shared" si="1"/>
        <v>0</v>
      </c>
      <c r="J34" s="22">
        <v>0</v>
      </c>
      <c r="K34" s="22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f t="shared" si="3"/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f t="shared" si="5"/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  <c r="AT34" s="21">
        <v>0</v>
      </c>
      <c r="AU34" s="21">
        <v>0</v>
      </c>
      <c r="AV34" s="21">
        <v>0</v>
      </c>
      <c r="AW34" s="21">
        <f t="shared" si="7"/>
        <v>0</v>
      </c>
      <c r="AX34" s="21">
        <v>0</v>
      </c>
      <c r="AY34" s="21">
        <v>0</v>
      </c>
      <c r="AZ34" s="21">
        <v>0</v>
      </c>
      <c r="BA34" s="21">
        <v>0</v>
      </c>
      <c r="BB34" s="21">
        <v>0</v>
      </c>
      <c r="BC34" s="21">
        <v>0</v>
      </c>
      <c r="BD34" s="21">
        <v>0</v>
      </c>
      <c r="BE34" s="21">
        <v>0</v>
      </c>
      <c r="BF34" s="21">
        <v>0</v>
      </c>
      <c r="BG34" s="23">
        <v>0</v>
      </c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</row>
    <row r="35" spans="1:198" s="10" customFormat="1" ht="24" customHeight="1" x14ac:dyDescent="0.15">
      <c r="A35" s="43" t="s">
        <v>197</v>
      </c>
      <c r="B35" s="13"/>
      <c r="C35" s="20">
        <f t="shared" si="17"/>
        <v>0</v>
      </c>
      <c r="D35" s="21">
        <f>SUM(D36:D38)</f>
        <v>0</v>
      </c>
      <c r="E35" s="21">
        <f t="shared" ref="E35:BG35" si="26">SUM(E36:E38)</f>
        <v>0</v>
      </c>
      <c r="F35" s="21">
        <f t="shared" si="26"/>
        <v>0</v>
      </c>
      <c r="G35" s="21">
        <f t="shared" si="26"/>
        <v>0</v>
      </c>
      <c r="H35" s="21">
        <f t="shared" si="26"/>
        <v>0</v>
      </c>
      <c r="I35" s="22">
        <f t="shared" si="1"/>
        <v>0</v>
      </c>
      <c r="J35" s="22">
        <f t="shared" si="26"/>
        <v>0</v>
      </c>
      <c r="K35" s="22">
        <f t="shared" si="26"/>
        <v>0</v>
      </c>
      <c r="L35" s="21">
        <f t="shared" si="26"/>
        <v>0</v>
      </c>
      <c r="M35" s="21">
        <f t="shared" si="26"/>
        <v>0</v>
      </c>
      <c r="N35" s="21">
        <f t="shared" si="26"/>
        <v>0</v>
      </c>
      <c r="O35" s="21">
        <f t="shared" si="26"/>
        <v>0</v>
      </c>
      <c r="P35" s="21">
        <f t="shared" si="26"/>
        <v>0</v>
      </c>
      <c r="Q35" s="21">
        <f t="shared" si="26"/>
        <v>0</v>
      </c>
      <c r="R35" s="21">
        <f t="shared" si="26"/>
        <v>0</v>
      </c>
      <c r="S35" s="21">
        <f t="shared" si="26"/>
        <v>0</v>
      </c>
      <c r="T35" s="21">
        <f t="shared" si="26"/>
        <v>0</v>
      </c>
      <c r="U35" s="21">
        <f t="shared" si="26"/>
        <v>0</v>
      </c>
      <c r="V35" s="21">
        <f t="shared" si="26"/>
        <v>0</v>
      </c>
      <c r="W35" s="21">
        <f t="shared" si="26"/>
        <v>0</v>
      </c>
      <c r="X35" s="21">
        <f t="shared" si="26"/>
        <v>0</v>
      </c>
      <c r="Y35" s="21">
        <f t="shared" si="26"/>
        <v>0</v>
      </c>
      <c r="Z35" s="21">
        <f t="shared" si="3"/>
        <v>0</v>
      </c>
      <c r="AA35" s="21">
        <f t="shared" si="26"/>
        <v>0</v>
      </c>
      <c r="AB35" s="21">
        <f t="shared" si="26"/>
        <v>0</v>
      </c>
      <c r="AC35" s="21">
        <f t="shared" si="26"/>
        <v>0</v>
      </c>
      <c r="AD35" s="21">
        <f t="shared" si="26"/>
        <v>0</v>
      </c>
      <c r="AE35" s="21">
        <f t="shared" si="26"/>
        <v>0</v>
      </c>
      <c r="AF35" s="21">
        <f t="shared" si="26"/>
        <v>0</v>
      </c>
      <c r="AG35" s="21">
        <f t="shared" si="26"/>
        <v>0</v>
      </c>
      <c r="AH35" s="21">
        <f t="shared" si="26"/>
        <v>0</v>
      </c>
      <c r="AI35" s="21">
        <f t="shared" si="26"/>
        <v>0</v>
      </c>
      <c r="AJ35" s="21">
        <f t="shared" si="26"/>
        <v>0</v>
      </c>
      <c r="AK35" s="21">
        <f t="shared" si="26"/>
        <v>0</v>
      </c>
      <c r="AL35" s="21">
        <f t="shared" si="5"/>
        <v>0</v>
      </c>
      <c r="AM35" s="21">
        <f t="shared" si="26"/>
        <v>0</v>
      </c>
      <c r="AN35" s="21">
        <f t="shared" si="26"/>
        <v>0</v>
      </c>
      <c r="AO35" s="21">
        <f t="shared" si="26"/>
        <v>0</v>
      </c>
      <c r="AP35" s="21">
        <f t="shared" si="26"/>
        <v>0</v>
      </c>
      <c r="AQ35" s="21">
        <f t="shared" si="26"/>
        <v>0</v>
      </c>
      <c r="AR35" s="21">
        <f t="shared" si="26"/>
        <v>0</v>
      </c>
      <c r="AS35" s="21">
        <f t="shared" si="26"/>
        <v>0</v>
      </c>
      <c r="AT35" s="21">
        <f t="shared" si="26"/>
        <v>0</v>
      </c>
      <c r="AU35" s="21">
        <f t="shared" si="26"/>
        <v>0</v>
      </c>
      <c r="AV35" s="21">
        <f t="shared" si="26"/>
        <v>0</v>
      </c>
      <c r="AW35" s="21">
        <f t="shared" si="7"/>
        <v>0</v>
      </c>
      <c r="AX35" s="21">
        <f t="shared" si="26"/>
        <v>0</v>
      </c>
      <c r="AY35" s="21">
        <f t="shared" si="26"/>
        <v>0</v>
      </c>
      <c r="AZ35" s="21">
        <f t="shared" si="26"/>
        <v>0</v>
      </c>
      <c r="BA35" s="21">
        <f t="shared" si="26"/>
        <v>0</v>
      </c>
      <c r="BB35" s="21">
        <f t="shared" si="26"/>
        <v>0</v>
      </c>
      <c r="BC35" s="21">
        <f t="shared" si="26"/>
        <v>0</v>
      </c>
      <c r="BD35" s="21">
        <f t="shared" si="26"/>
        <v>0</v>
      </c>
      <c r="BE35" s="21">
        <f t="shared" si="26"/>
        <v>0</v>
      </c>
      <c r="BF35" s="21">
        <f t="shared" si="26"/>
        <v>0</v>
      </c>
      <c r="BG35" s="23">
        <f t="shared" si="26"/>
        <v>0</v>
      </c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</row>
    <row r="36" spans="1:198" s="19" customFormat="1" ht="24" customHeight="1" x14ac:dyDescent="0.15">
      <c r="A36" s="44" t="s">
        <v>198</v>
      </c>
      <c r="B36" s="32">
        <v>423</v>
      </c>
      <c r="C36" s="33">
        <f t="shared" si="17"/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5">
        <f t="shared" si="1"/>
        <v>0</v>
      </c>
      <c r="J36" s="35">
        <v>0</v>
      </c>
      <c r="K36" s="35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f t="shared" si="3"/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4">
        <f t="shared" si="5"/>
        <v>0</v>
      </c>
      <c r="AM36" s="34">
        <v>0</v>
      </c>
      <c r="AN36" s="34">
        <v>0</v>
      </c>
      <c r="AO36" s="34">
        <v>0</v>
      </c>
      <c r="AP36" s="34">
        <v>0</v>
      </c>
      <c r="AQ36" s="34">
        <v>0</v>
      </c>
      <c r="AR36" s="34">
        <v>0</v>
      </c>
      <c r="AS36" s="34">
        <v>0</v>
      </c>
      <c r="AT36" s="34">
        <v>0</v>
      </c>
      <c r="AU36" s="34">
        <v>0</v>
      </c>
      <c r="AV36" s="34">
        <v>0</v>
      </c>
      <c r="AW36" s="34">
        <f t="shared" si="7"/>
        <v>0</v>
      </c>
      <c r="AX36" s="34">
        <v>0</v>
      </c>
      <c r="AY36" s="34">
        <v>0</v>
      </c>
      <c r="AZ36" s="34">
        <v>0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</v>
      </c>
      <c r="BG36" s="36">
        <v>0</v>
      </c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</row>
    <row r="37" spans="1:198" s="19" customFormat="1" ht="24" customHeight="1" x14ac:dyDescent="0.15">
      <c r="A37" s="44" t="s">
        <v>199</v>
      </c>
      <c r="B37" s="32">
        <v>424</v>
      </c>
      <c r="C37" s="33">
        <f t="shared" si="17"/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5">
        <f t="shared" si="1"/>
        <v>0</v>
      </c>
      <c r="J37" s="35">
        <v>0</v>
      </c>
      <c r="K37" s="35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f t="shared" si="3"/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34">
        <f t="shared" si="5"/>
        <v>0</v>
      </c>
      <c r="AM37" s="34">
        <v>0</v>
      </c>
      <c r="AN37" s="34">
        <v>0</v>
      </c>
      <c r="AO37" s="34">
        <v>0</v>
      </c>
      <c r="AP37" s="34">
        <v>0</v>
      </c>
      <c r="AQ37" s="34">
        <v>0</v>
      </c>
      <c r="AR37" s="34">
        <v>0</v>
      </c>
      <c r="AS37" s="34">
        <v>0</v>
      </c>
      <c r="AT37" s="34">
        <v>0</v>
      </c>
      <c r="AU37" s="34">
        <v>0</v>
      </c>
      <c r="AV37" s="34">
        <v>0</v>
      </c>
      <c r="AW37" s="34">
        <f t="shared" si="7"/>
        <v>0</v>
      </c>
      <c r="AX37" s="34">
        <v>0</v>
      </c>
      <c r="AY37" s="34">
        <v>0</v>
      </c>
      <c r="AZ37" s="34">
        <v>0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0</v>
      </c>
      <c r="BG37" s="36">
        <v>0</v>
      </c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</row>
    <row r="38" spans="1:198" s="19" customFormat="1" ht="24" customHeight="1" x14ac:dyDescent="0.15">
      <c r="A38" s="44" t="s">
        <v>200</v>
      </c>
      <c r="B38" s="32">
        <v>425</v>
      </c>
      <c r="C38" s="33">
        <f t="shared" si="17"/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5">
        <f t="shared" si="1"/>
        <v>0</v>
      </c>
      <c r="J38" s="35">
        <v>0</v>
      </c>
      <c r="K38" s="35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f t="shared" si="3"/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f t="shared" si="5"/>
        <v>0</v>
      </c>
      <c r="AM38" s="34">
        <v>0</v>
      </c>
      <c r="AN38" s="34">
        <v>0</v>
      </c>
      <c r="AO38" s="34">
        <v>0</v>
      </c>
      <c r="AP38" s="34">
        <v>0</v>
      </c>
      <c r="AQ38" s="34">
        <v>0</v>
      </c>
      <c r="AR38" s="34">
        <v>0</v>
      </c>
      <c r="AS38" s="34">
        <v>0</v>
      </c>
      <c r="AT38" s="34">
        <v>0</v>
      </c>
      <c r="AU38" s="34">
        <v>0</v>
      </c>
      <c r="AV38" s="34">
        <v>0</v>
      </c>
      <c r="AW38" s="34">
        <f t="shared" si="7"/>
        <v>0</v>
      </c>
      <c r="AX38" s="34">
        <v>0</v>
      </c>
      <c r="AY38" s="34">
        <v>0</v>
      </c>
      <c r="AZ38" s="34">
        <v>0</v>
      </c>
      <c r="BA38" s="34">
        <v>0</v>
      </c>
      <c r="BB38" s="34">
        <v>0</v>
      </c>
      <c r="BC38" s="34">
        <v>0</v>
      </c>
      <c r="BD38" s="34">
        <v>0</v>
      </c>
      <c r="BE38" s="34">
        <v>0</v>
      </c>
      <c r="BF38" s="34">
        <v>0</v>
      </c>
      <c r="BG38" s="36">
        <v>0</v>
      </c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</row>
    <row r="39" spans="1:198" s="19" customFormat="1" ht="24" customHeight="1" x14ac:dyDescent="0.15">
      <c r="A39" s="43" t="s">
        <v>201</v>
      </c>
      <c r="B39" s="13"/>
      <c r="C39" s="20">
        <f t="shared" si="17"/>
        <v>0</v>
      </c>
      <c r="D39" s="21">
        <f>SUM(D40:D40)</f>
        <v>0</v>
      </c>
      <c r="E39" s="21">
        <f t="shared" ref="E39:BG39" si="27">SUM(E40:E40)</f>
        <v>0</v>
      </c>
      <c r="F39" s="21">
        <f t="shared" si="27"/>
        <v>0</v>
      </c>
      <c r="G39" s="21">
        <f t="shared" si="27"/>
        <v>0</v>
      </c>
      <c r="H39" s="21">
        <f t="shared" si="27"/>
        <v>0</v>
      </c>
      <c r="I39" s="22">
        <f t="shared" si="1"/>
        <v>0</v>
      </c>
      <c r="J39" s="22">
        <f t="shared" si="27"/>
        <v>0</v>
      </c>
      <c r="K39" s="22">
        <f t="shared" si="27"/>
        <v>0</v>
      </c>
      <c r="L39" s="21">
        <f t="shared" si="27"/>
        <v>0</v>
      </c>
      <c r="M39" s="21">
        <f t="shared" si="27"/>
        <v>0</v>
      </c>
      <c r="N39" s="21">
        <f t="shared" si="27"/>
        <v>0</v>
      </c>
      <c r="O39" s="21">
        <f t="shared" si="27"/>
        <v>0</v>
      </c>
      <c r="P39" s="21">
        <f t="shared" si="27"/>
        <v>0</v>
      </c>
      <c r="Q39" s="21">
        <f t="shared" si="27"/>
        <v>0</v>
      </c>
      <c r="R39" s="21">
        <f t="shared" si="27"/>
        <v>0</v>
      </c>
      <c r="S39" s="21">
        <f t="shared" si="27"/>
        <v>0</v>
      </c>
      <c r="T39" s="21">
        <f t="shared" si="27"/>
        <v>0</v>
      </c>
      <c r="U39" s="21">
        <f t="shared" si="27"/>
        <v>0</v>
      </c>
      <c r="V39" s="21">
        <f t="shared" si="27"/>
        <v>0</v>
      </c>
      <c r="W39" s="21">
        <f t="shared" si="27"/>
        <v>0</v>
      </c>
      <c r="X39" s="21">
        <f t="shared" si="27"/>
        <v>0</v>
      </c>
      <c r="Y39" s="21">
        <f t="shared" si="27"/>
        <v>0</v>
      </c>
      <c r="Z39" s="21">
        <f t="shared" si="3"/>
        <v>0</v>
      </c>
      <c r="AA39" s="21">
        <f t="shared" si="27"/>
        <v>0</v>
      </c>
      <c r="AB39" s="21">
        <f t="shared" si="27"/>
        <v>0</v>
      </c>
      <c r="AC39" s="21">
        <f t="shared" si="27"/>
        <v>0</v>
      </c>
      <c r="AD39" s="21">
        <f t="shared" si="27"/>
        <v>0</v>
      </c>
      <c r="AE39" s="21">
        <f t="shared" si="27"/>
        <v>0</v>
      </c>
      <c r="AF39" s="21">
        <f t="shared" si="27"/>
        <v>0</v>
      </c>
      <c r="AG39" s="21">
        <f t="shared" si="27"/>
        <v>0</v>
      </c>
      <c r="AH39" s="21">
        <f t="shared" si="27"/>
        <v>0</v>
      </c>
      <c r="AI39" s="21">
        <f t="shared" si="27"/>
        <v>0</v>
      </c>
      <c r="AJ39" s="21">
        <f t="shared" si="27"/>
        <v>0</v>
      </c>
      <c r="AK39" s="21">
        <f t="shared" si="27"/>
        <v>0</v>
      </c>
      <c r="AL39" s="21">
        <f t="shared" si="5"/>
        <v>0</v>
      </c>
      <c r="AM39" s="21">
        <f t="shared" si="27"/>
        <v>0</v>
      </c>
      <c r="AN39" s="21">
        <f t="shared" si="27"/>
        <v>0</v>
      </c>
      <c r="AO39" s="21">
        <f t="shared" si="27"/>
        <v>0</v>
      </c>
      <c r="AP39" s="21">
        <f t="shared" si="27"/>
        <v>0</v>
      </c>
      <c r="AQ39" s="21">
        <f t="shared" si="27"/>
        <v>0</v>
      </c>
      <c r="AR39" s="21">
        <f t="shared" si="27"/>
        <v>0</v>
      </c>
      <c r="AS39" s="21">
        <f t="shared" si="27"/>
        <v>0</v>
      </c>
      <c r="AT39" s="21">
        <f t="shared" si="27"/>
        <v>0</v>
      </c>
      <c r="AU39" s="21">
        <f t="shared" si="27"/>
        <v>0</v>
      </c>
      <c r="AV39" s="21">
        <f t="shared" si="27"/>
        <v>0</v>
      </c>
      <c r="AW39" s="21">
        <f t="shared" si="7"/>
        <v>0</v>
      </c>
      <c r="AX39" s="21">
        <f t="shared" si="27"/>
        <v>0</v>
      </c>
      <c r="AY39" s="21">
        <f t="shared" si="27"/>
        <v>0</v>
      </c>
      <c r="AZ39" s="21">
        <f t="shared" si="27"/>
        <v>0</v>
      </c>
      <c r="BA39" s="21">
        <f t="shared" si="27"/>
        <v>0</v>
      </c>
      <c r="BB39" s="21">
        <f t="shared" si="27"/>
        <v>0</v>
      </c>
      <c r="BC39" s="21">
        <f t="shared" si="27"/>
        <v>0</v>
      </c>
      <c r="BD39" s="21">
        <f t="shared" si="27"/>
        <v>0</v>
      </c>
      <c r="BE39" s="21">
        <f t="shared" si="27"/>
        <v>0</v>
      </c>
      <c r="BF39" s="21">
        <f t="shared" si="27"/>
        <v>0</v>
      </c>
      <c r="BG39" s="23">
        <f t="shared" si="27"/>
        <v>0</v>
      </c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</row>
    <row r="40" spans="1:198" s="19" customFormat="1" ht="24" customHeight="1" thickBot="1" x14ac:dyDescent="0.2">
      <c r="A40" s="45" t="s">
        <v>202</v>
      </c>
      <c r="B40" s="37">
        <v>441</v>
      </c>
      <c r="C40" s="38">
        <f t="shared" si="17"/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40">
        <f t="shared" si="1"/>
        <v>0</v>
      </c>
      <c r="J40" s="40">
        <v>0</v>
      </c>
      <c r="K40" s="40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39">
        <v>0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39">
        <f t="shared" si="3"/>
        <v>0</v>
      </c>
      <c r="AA40" s="39">
        <v>0</v>
      </c>
      <c r="AB40" s="39">
        <v>0</v>
      </c>
      <c r="AC40" s="39">
        <v>0</v>
      </c>
      <c r="AD40" s="39">
        <v>0</v>
      </c>
      <c r="AE40" s="39">
        <v>0</v>
      </c>
      <c r="AF40" s="39">
        <v>0</v>
      </c>
      <c r="AG40" s="39">
        <v>0</v>
      </c>
      <c r="AH40" s="39">
        <v>0</v>
      </c>
      <c r="AI40" s="39">
        <v>0</v>
      </c>
      <c r="AJ40" s="39">
        <v>0</v>
      </c>
      <c r="AK40" s="39">
        <v>0</v>
      </c>
      <c r="AL40" s="39">
        <f t="shared" si="5"/>
        <v>0</v>
      </c>
      <c r="AM40" s="39">
        <v>0</v>
      </c>
      <c r="AN40" s="39">
        <v>0</v>
      </c>
      <c r="AO40" s="39">
        <v>0</v>
      </c>
      <c r="AP40" s="39">
        <v>0</v>
      </c>
      <c r="AQ40" s="39">
        <v>0</v>
      </c>
      <c r="AR40" s="39">
        <v>0</v>
      </c>
      <c r="AS40" s="39">
        <v>0</v>
      </c>
      <c r="AT40" s="39">
        <v>0</v>
      </c>
      <c r="AU40" s="39">
        <v>0</v>
      </c>
      <c r="AV40" s="39">
        <v>0</v>
      </c>
      <c r="AW40" s="39">
        <f t="shared" si="7"/>
        <v>0</v>
      </c>
      <c r="AX40" s="39">
        <v>0</v>
      </c>
      <c r="AY40" s="39">
        <v>0</v>
      </c>
      <c r="AZ40" s="39">
        <v>0</v>
      </c>
      <c r="BA40" s="39">
        <v>0</v>
      </c>
      <c r="BB40" s="39">
        <v>0</v>
      </c>
      <c r="BC40" s="39">
        <v>0</v>
      </c>
      <c r="BD40" s="39">
        <v>0</v>
      </c>
      <c r="BE40" s="39">
        <v>0</v>
      </c>
      <c r="BF40" s="39">
        <v>0</v>
      </c>
      <c r="BG40" s="41">
        <v>0</v>
      </c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</row>
  </sheetData>
  <mergeCells count="29">
    <mergeCell ref="O5:O6"/>
    <mergeCell ref="A4:A6"/>
    <mergeCell ref="C4:C6"/>
    <mergeCell ref="D5:D6"/>
    <mergeCell ref="E5:E6"/>
    <mergeCell ref="F5:F6"/>
    <mergeCell ref="G5:G6"/>
    <mergeCell ref="H5:H6"/>
    <mergeCell ref="I5:I6"/>
    <mergeCell ref="L5:L6"/>
    <mergeCell ref="M5:M6"/>
    <mergeCell ref="N5:N6"/>
    <mergeCell ref="AL5:AL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U5:AU6"/>
    <mergeCell ref="AV5:AV6"/>
    <mergeCell ref="AW5:AW6"/>
    <mergeCell ref="BF5:BF6"/>
    <mergeCell ref="BG5:BG6"/>
  </mergeCells>
  <phoneticPr fontId="2"/>
  <pageMargins left="0.59055118110236227" right="0.59055118110236227" top="0.78740157480314965" bottom="0.51181102362204722" header="0.19685039370078741" footer="0.51181102362204722"/>
  <pageSetup paperSize="8" scale="83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第22表</vt:lpstr>
      <vt:lpstr>第22表!Print_Area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福地　みずき（医務課）</dc:creator>
  <cp:lastModifiedBy>福地　みずき（医務課）</cp:lastModifiedBy>
  <cp:lastPrinted>2018-02-15T06:38:32Z</cp:lastPrinted>
  <dcterms:created xsi:type="dcterms:W3CDTF">2018-01-25T07:28:41Z</dcterms:created>
  <dcterms:modified xsi:type="dcterms:W3CDTF">2018-02-15T06:38:44Z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