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475" windowHeight="9405"/>
  </bookViews>
  <sheets>
    <sheet name="Sheet1" sheetId="1" r:id="rId1"/>
  </sheets>
  <definedNames>
    <definedName name="_xlnm.Print_Area" localSheetId="0">Sheet1!$A$1:$M$100</definedName>
  </definedNames>
  <calcPr calcId="145621"/>
</workbook>
</file>

<file path=xl/calcChain.xml><?xml version="1.0" encoding="utf-8"?>
<calcChain xmlns="http://schemas.openxmlformats.org/spreadsheetml/2006/main">
  <c r="H99" i="1" l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L79" i="1"/>
  <c r="J79" i="1"/>
  <c r="H79" i="1"/>
  <c r="H75" i="1"/>
  <c r="B75" i="1"/>
  <c r="H74" i="1"/>
  <c r="B74" i="1"/>
  <c r="H73" i="1"/>
  <c r="B73" i="1"/>
  <c r="H72" i="1"/>
  <c r="B72" i="1"/>
  <c r="H71" i="1"/>
  <c r="B71" i="1"/>
  <c r="H70" i="1"/>
  <c r="B70" i="1"/>
  <c r="H69" i="1"/>
  <c r="B69" i="1"/>
  <c r="H68" i="1"/>
  <c r="B68" i="1"/>
  <c r="H67" i="1"/>
  <c r="B67" i="1"/>
  <c r="H66" i="1"/>
  <c r="B66" i="1"/>
  <c r="H65" i="1"/>
  <c r="B65" i="1"/>
  <c r="H64" i="1"/>
  <c r="B64" i="1"/>
  <c r="H63" i="1"/>
  <c r="B63" i="1"/>
  <c r="H62" i="1"/>
  <c r="B62" i="1"/>
  <c r="H61" i="1"/>
  <c r="B61" i="1"/>
  <c r="H60" i="1"/>
  <c r="B60" i="1"/>
  <c r="H59" i="1"/>
  <c r="B59" i="1"/>
  <c r="H58" i="1"/>
  <c r="B58" i="1"/>
  <c r="H57" i="1"/>
  <c r="H55" i="1" s="1"/>
  <c r="B57" i="1"/>
  <c r="H56" i="1"/>
  <c r="B56" i="1"/>
  <c r="B55" i="1" s="1"/>
  <c r="L55" i="1"/>
  <c r="J55" i="1"/>
  <c r="F55" i="1"/>
  <c r="D55" i="1"/>
  <c r="B48" i="1"/>
  <c r="H47" i="1"/>
  <c r="B47" i="1"/>
  <c r="H46" i="1"/>
  <c r="B46" i="1"/>
  <c r="H45" i="1"/>
  <c r="B45" i="1"/>
  <c r="H44" i="1"/>
  <c r="B44" i="1"/>
  <c r="H43" i="1"/>
  <c r="B43" i="1"/>
  <c r="H42" i="1"/>
  <c r="B42" i="1"/>
  <c r="H41" i="1"/>
  <c r="B41" i="1"/>
  <c r="H40" i="1"/>
  <c r="B40" i="1"/>
  <c r="H39" i="1"/>
  <c r="B39" i="1"/>
  <c r="H38" i="1"/>
  <c r="B38" i="1"/>
  <c r="H37" i="1"/>
  <c r="B37" i="1"/>
  <c r="H36" i="1"/>
  <c r="B36" i="1"/>
  <c r="H35" i="1"/>
  <c r="B35" i="1"/>
  <c r="H34" i="1"/>
  <c r="B34" i="1"/>
  <c r="H33" i="1"/>
  <c r="B33" i="1"/>
  <c r="H32" i="1"/>
  <c r="B32" i="1"/>
  <c r="H31" i="1"/>
  <c r="B31" i="1"/>
  <c r="H30" i="1"/>
  <c r="H28" i="1" s="1"/>
  <c r="B30" i="1"/>
  <c r="H29" i="1"/>
  <c r="B29" i="1"/>
  <c r="B28" i="1" s="1"/>
  <c r="L28" i="1"/>
  <c r="J28" i="1"/>
  <c r="F28" i="1"/>
  <c r="D28" i="1"/>
  <c r="H23" i="1"/>
  <c r="B23" i="1"/>
  <c r="H22" i="1"/>
  <c r="B22" i="1"/>
  <c r="H21" i="1"/>
  <c r="B21" i="1"/>
  <c r="H20" i="1"/>
  <c r="B20" i="1"/>
  <c r="H19" i="1"/>
  <c r="B19" i="1"/>
  <c r="H18" i="1"/>
  <c r="B18" i="1"/>
  <c r="H17" i="1"/>
  <c r="B17" i="1"/>
  <c r="H16" i="1"/>
  <c r="B16" i="1"/>
  <c r="H15" i="1"/>
  <c r="B15" i="1"/>
  <c r="H14" i="1"/>
  <c r="B14" i="1"/>
  <c r="H13" i="1"/>
  <c r="B13" i="1"/>
  <c r="H12" i="1"/>
  <c r="B12" i="1"/>
  <c r="H11" i="1"/>
  <c r="B11" i="1"/>
  <c r="H10" i="1"/>
  <c r="B10" i="1"/>
  <c r="H9" i="1"/>
  <c r="B9" i="1"/>
  <c r="H8" i="1"/>
  <c r="B8" i="1"/>
  <c r="H7" i="1"/>
  <c r="B7" i="1"/>
  <c r="H6" i="1"/>
  <c r="H4" i="1" s="1"/>
  <c r="B6" i="1"/>
  <c r="H5" i="1"/>
  <c r="B5" i="1"/>
  <c r="B4" i="1" s="1"/>
  <c r="L4" i="1"/>
  <c r="J4" i="1"/>
  <c r="F4" i="1"/>
  <c r="D4" i="1"/>
</calcChain>
</file>

<file path=xl/comments1.xml><?xml version="1.0" encoding="utf-8"?>
<comments xmlns="http://schemas.openxmlformats.org/spreadsheetml/2006/main">
  <authors>
    <author>佐賀県</author>
  </authors>
  <commentList>
    <comment ref="B9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（外国人を含む）総人口のなかの年齢不詳人口である　総務省算出の按分人口ではない
</t>
        </r>
      </text>
    </comment>
  </commentList>
</comments>
</file>

<file path=xl/sharedStrings.xml><?xml version="1.0" encoding="utf-8"?>
<sst xmlns="http://schemas.openxmlformats.org/spreadsheetml/2006/main" count="184" uniqueCount="129">
  <si>
    <t>第２表  県人口，性・年齢階級・年次別</t>
    <rPh sb="0" eb="1">
      <t>ダイ</t>
    </rPh>
    <rPh sb="2" eb="3">
      <t>ヒョウ</t>
    </rPh>
    <rPh sb="5" eb="6">
      <t>ケン</t>
    </rPh>
    <rPh sb="6" eb="8">
      <t>ジンコウ</t>
    </rPh>
    <rPh sb="9" eb="10">
      <t>セイ</t>
    </rPh>
    <rPh sb="11" eb="13">
      <t>ネンレイ</t>
    </rPh>
    <rPh sb="13" eb="15">
      <t>カイキュウ</t>
    </rPh>
    <rPh sb="16" eb="18">
      <t>ネンジ</t>
    </rPh>
    <rPh sb="18" eb="19">
      <t>ベツ</t>
    </rPh>
    <phoneticPr fontId="2"/>
  </si>
  <si>
    <t>年 齢 階 級</t>
    <rPh sb="0" eb="1">
      <t>トシ</t>
    </rPh>
    <rPh sb="2" eb="3">
      <t>ヨワイ</t>
    </rPh>
    <rPh sb="4" eb="5">
      <t>カイ</t>
    </rPh>
    <rPh sb="6" eb="7">
      <t>キュウ</t>
    </rPh>
    <phoneticPr fontId="2"/>
  </si>
  <si>
    <t>※  昭  和  55  年</t>
    <rPh sb="3" eb="4">
      <t>アキラ</t>
    </rPh>
    <rPh sb="6" eb="7">
      <t>ワ</t>
    </rPh>
    <rPh sb="13" eb="14">
      <t>ネン</t>
    </rPh>
    <phoneticPr fontId="2"/>
  </si>
  <si>
    <t>※  昭  和  60  年</t>
    <rPh sb="3" eb="4">
      <t>アキラ</t>
    </rPh>
    <rPh sb="6" eb="7">
      <t>ワ</t>
    </rPh>
    <rPh sb="13" eb="14">
      <t>ネン</t>
    </rPh>
    <phoneticPr fontId="2"/>
  </si>
  <si>
    <t>総   数</t>
    <rPh sb="0" eb="1">
      <t>フサ</t>
    </rPh>
    <rPh sb="4" eb="5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</si>
  <si>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</si>
  <si>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</si>
  <si>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   数</t>
    <rPh sb="0" eb="1">
      <t>フサ</t>
    </rPh>
    <rPh sb="7" eb="8">
      <t>カズ</t>
    </rPh>
    <phoneticPr fontId="2"/>
  </si>
  <si>
    <t>0 ～ 4歳</t>
    <rPh sb="5" eb="6">
      <t>サイ</t>
    </rPh>
    <phoneticPr fontId="2"/>
  </si>
  <si>
    <t>5 ～ 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</si>
  <si>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</si>
  <si>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</si>
  <si>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</si>
  <si>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</si>
  <si>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</si>
  <si>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</si>
  <si>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</si>
  <si>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</si>
  <si>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</si>
  <si>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</si>
  <si>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</si>
  <si>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</si>
  <si>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</si>
  <si>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</si>
  <si>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</si>
  <si>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</t>
    <phoneticPr fontId="2"/>
  </si>
  <si>
    <t>不      詳</t>
    <rPh sb="0" eb="1">
      <t>フ</t>
    </rPh>
    <rPh sb="7" eb="8">
      <t>ツマビ</t>
    </rPh>
    <phoneticPr fontId="2"/>
  </si>
  <si>
    <t>※  平  成  2  年</t>
    <rPh sb="3" eb="4">
      <t>ヒラ</t>
    </rPh>
    <rPh sb="6" eb="7">
      <t>シゲル</t>
    </rPh>
    <rPh sb="12" eb="13">
      <t>ネン</t>
    </rPh>
    <phoneticPr fontId="2"/>
  </si>
  <si>
    <t>※  平  成  7  年</t>
    <rPh sb="3" eb="4">
      <t>ヒラ</t>
    </rPh>
    <rPh sb="6" eb="7">
      <t>シゲル</t>
    </rPh>
    <rPh sb="12" eb="13">
      <t>ネン</t>
    </rPh>
    <phoneticPr fontId="2"/>
  </si>
  <si>
    <t>5 ～ 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</si>
  <si>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</si>
  <si>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</si>
  <si>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</si>
  <si>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</si>
  <si>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</si>
  <si>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</si>
  <si>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</si>
  <si>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</si>
  <si>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</si>
  <si>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</si>
  <si>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</si>
  <si>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</si>
  <si>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</si>
  <si>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</si>
  <si>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</si>
  <si>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</si>
  <si>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</t>
    <phoneticPr fontId="2"/>
  </si>
  <si>
    <t>(注) １ ※は国勢調査人口の日本人人口</t>
    <rPh sb="1" eb="2">
      <t>チュウ</t>
    </rPh>
    <rPh sb="8" eb="10">
      <t>コクセイ</t>
    </rPh>
    <rPh sb="10" eb="12">
      <t>チョウサ</t>
    </rPh>
    <rPh sb="12" eb="14">
      <t>ジンコウ</t>
    </rPh>
    <rPh sb="15" eb="18">
      <t>ニホンジン</t>
    </rPh>
    <rPh sb="18" eb="20">
      <t>ジンコウ</t>
    </rPh>
    <phoneticPr fontId="2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</si>
  <si>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2"/>
  </si>
  <si>
    <t>※  平  成  12  年</t>
    <rPh sb="3" eb="4">
      <t>ヒラ</t>
    </rPh>
    <rPh sb="6" eb="7">
      <t>シゲル</t>
    </rPh>
    <rPh sb="13" eb="14">
      <t>ネン</t>
    </rPh>
    <phoneticPr fontId="2"/>
  </si>
  <si>
    <t>※  平  成  17  年</t>
    <rPh sb="3" eb="4">
      <t>ヒラ</t>
    </rPh>
    <rPh sb="6" eb="7">
      <t>シゲル</t>
    </rPh>
    <rPh sb="13" eb="14">
      <t>ネン</t>
    </rPh>
    <phoneticPr fontId="2"/>
  </si>
  <si>
    <t>※  平  成  22  年</t>
    <rPh sb="3" eb="4">
      <t>ヒラ</t>
    </rPh>
    <rPh sb="6" eb="7">
      <t>シゲル</t>
    </rPh>
    <rPh sb="13" eb="14">
      <t>ネン</t>
    </rPh>
    <phoneticPr fontId="2"/>
  </si>
  <si>
    <t xml:space="preserve">  平  成  26  年</t>
    <rPh sb="2" eb="3">
      <t>ヒラ</t>
    </rPh>
    <rPh sb="5" eb="6">
      <t>シゲル</t>
    </rPh>
    <rPh sb="12" eb="13">
      <t>ネン</t>
    </rPh>
    <phoneticPr fontId="2"/>
  </si>
  <si>
    <t>843 877</t>
  </si>
  <si>
    <t>397 529</t>
  </si>
  <si>
    <t>446 348</t>
  </si>
  <si>
    <t>37 676</t>
  </si>
  <si>
    <t>19 279</t>
  </si>
  <si>
    <t>18 397</t>
  </si>
  <si>
    <t>5 ～ 9</t>
    <phoneticPr fontId="2"/>
  </si>
  <si>
    <t>40 785</t>
  </si>
  <si>
    <t>20 842</t>
  </si>
  <si>
    <t>19 943</t>
  </si>
  <si>
    <t>10～14</t>
    <phoneticPr fontId="2"/>
  </si>
  <si>
    <t>44 735</t>
  </si>
  <si>
    <t>23 039</t>
  </si>
  <si>
    <t>21 696</t>
  </si>
  <si>
    <t>15～19</t>
    <phoneticPr fontId="2"/>
  </si>
  <si>
    <t>43 633</t>
  </si>
  <si>
    <t>22 415</t>
  </si>
  <si>
    <t>21 218</t>
  </si>
  <si>
    <t>20～24</t>
    <phoneticPr fontId="2"/>
  </si>
  <si>
    <t>37 931</t>
  </si>
  <si>
    <t>18 271</t>
  </si>
  <si>
    <t>19 660</t>
  </si>
  <si>
    <t>25～29</t>
    <phoneticPr fontId="2"/>
  </si>
  <si>
    <t>44 471</t>
  </si>
  <si>
    <t>21 721</t>
  </si>
  <si>
    <t>22 750</t>
  </si>
  <si>
    <t>30～34</t>
    <phoneticPr fontId="2"/>
  </si>
  <si>
    <t>49 486</t>
  </si>
  <si>
    <t>24 493</t>
  </si>
  <si>
    <t>24 993</t>
  </si>
  <si>
    <t>35～39</t>
    <phoneticPr fontId="2"/>
  </si>
  <si>
    <t>52 886</t>
  </si>
  <si>
    <t>26 147</t>
  </si>
  <si>
    <t>26 739</t>
  </si>
  <si>
    <t>40～44</t>
    <phoneticPr fontId="2"/>
  </si>
  <si>
    <t>48 427</t>
  </si>
  <si>
    <t>23 254</t>
  </si>
  <si>
    <t>25 173</t>
  </si>
  <si>
    <t>45～49</t>
    <phoneticPr fontId="2"/>
  </si>
  <si>
    <t>50 176</t>
  </si>
  <si>
    <t>24 171</t>
  </si>
  <si>
    <t>26 005</t>
  </si>
  <si>
    <t>50～54</t>
    <phoneticPr fontId="2"/>
  </si>
  <si>
    <t>55 163</t>
  </si>
  <si>
    <t>26 672</t>
  </si>
  <si>
    <t>28 491</t>
  </si>
  <si>
    <t>55～59</t>
    <phoneticPr fontId="2"/>
  </si>
  <si>
    <t>64 512</t>
  </si>
  <si>
    <t>31 717</t>
  </si>
  <si>
    <t>32 795</t>
  </si>
  <si>
    <t>60～64</t>
    <phoneticPr fontId="2"/>
  </si>
  <si>
    <t>64 749</t>
  </si>
  <si>
    <t>31 775</t>
  </si>
  <si>
    <t>32 974</t>
  </si>
  <si>
    <t>65～69</t>
    <phoneticPr fontId="2"/>
  </si>
  <si>
    <t>49 013</t>
  </si>
  <si>
    <t>22 340</t>
  </si>
  <si>
    <t>26 673</t>
  </si>
  <si>
    <t>70～74</t>
    <phoneticPr fontId="2"/>
  </si>
  <si>
    <t>45 862</t>
  </si>
  <si>
    <t>20 157</t>
  </si>
  <si>
    <t>25 705</t>
  </si>
  <si>
    <t>44 204</t>
  </si>
  <si>
    <t>18 263</t>
  </si>
  <si>
    <t>25 941</t>
  </si>
  <si>
    <t>35 327</t>
  </si>
  <si>
    <t>13 245</t>
  </si>
  <si>
    <t>22 082</t>
  </si>
  <si>
    <t>21 194</t>
  </si>
  <si>
    <t>6 290</t>
  </si>
  <si>
    <t>14 904</t>
  </si>
  <si>
    <t>12 178</t>
  </si>
  <si>
    <t>2 482</t>
  </si>
  <si>
    <t>9 696</t>
  </si>
  <si>
    <t>1 469</t>
  </si>
  <si>
    <t>　　 ２ 平成26年は県統計分析課推計の日本人人口</t>
    <rPh sb="5" eb="7">
      <t>ヘイセイ</t>
    </rPh>
    <rPh sb="9" eb="10">
      <t>ネン</t>
    </rPh>
    <rPh sb="11" eb="12">
      <t>ケン</t>
    </rPh>
    <rPh sb="12" eb="14">
      <t>トウケイ</t>
    </rPh>
    <rPh sb="14" eb="16">
      <t>ブンセキ</t>
    </rPh>
    <rPh sb="16" eb="17">
      <t>カ</t>
    </rPh>
    <rPh sb="17" eb="19">
      <t>スイケイ</t>
    </rPh>
    <rPh sb="20" eb="23">
      <t>ニホンジン</t>
    </rPh>
    <rPh sb="23" eb="25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</si>
</sst>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0"/>
  </numFmts>
  <fonts count="6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76" fontId="4" fillId="0" borderId="11" xfId="0" applyNumberFormat="1" applyFont="1" applyBorder="1" applyAlignment="1">
      <alignment vertical="top"/>
    </xf>
    <xf numFmtId="176" fontId="4" fillId="0" borderId="0" xfId="0" applyNumberFormat="1" applyFont="1" applyBorder="1" applyAlignment="1">
      <alignment vertical="top"/>
    </xf>
    <xf numFmtId="176" fontId="4" fillId="0" borderId="13" xfId="0" applyNumberFormat="1" applyFont="1" applyBorder="1" applyAlignment="1">
      <alignment vertical="top"/>
    </xf>
    <xf numFmtId="176" fontId="4" fillId="0" borderId="14" xfId="0" applyNumberFormat="1" applyFont="1" applyBorder="1" applyAlignment="1">
      <alignment vertical="top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2" borderId="13" xfId="1" applyNumberFormat="1" applyFont="1" applyFill="1" applyBorder="1"/>
    <xf numFmtId="176" fontId="4" fillId="0" borderId="16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6" fontId="4" fillId="2" borderId="16" xfId="1" applyNumberFormat="1" applyFont="1" applyFill="1" applyBorder="1"/>
    <xf numFmtId="176" fontId="3" fillId="0" borderId="0" xfId="0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 indent="1"/>
    </xf>
    <xf numFmtId="0" fontId="4" fillId="3" borderId="1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</cellXfs>
  <cellStyles count="2">
    <cellStyle name="標準" xfId="0" builtinId="0"/>
    <cellStyle name="標準_年報2表" xfId="1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6"/>
  <sheetViews>
    <sheetView tabSelected="1" view="pageLayout" zoomScaleNormal="100" zoomScaleSheetLayoutView="130" workbookViewId="0">
      <selection activeCell="D91" sqref="D91:E91"/>
    </sheetView>
  </sheetViews>
  <sheetFormatPr defaultRowHeight="17.100000000000001" customHeight="1"/>
  <cols>
    <col min="1" max="1" width="12.625" style="2" customWidth="1"/>
    <col min="2" max="2" width="9.625" style="2" customWidth="1"/>
    <col min="3" max="3" width="2.625" style="2" customWidth="1"/>
    <col min="4" max="4" width="9.625" style="2" customWidth="1"/>
    <col min="5" max="5" width="2.625" style="2" customWidth="1"/>
    <col min="6" max="6" width="9.625" style="2" customWidth="1"/>
    <col min="7" max="7" width="2.625" style="2" customWidth="1"/>
    <col min="8" max="8" width="9.625" style="2" customWidth="1"/>
    <col min="9" max="9" width="2.625" style="2" customWidth="1"/>
    <col min="10" max="10" width="9.625" style="2" customWidth="1"/>
    <col min="11" max="11" width="2.625" style="2" customWidth="1"/>
    <col min="12" max="12" width="9.625" style="2" customWidth="1"/>
    <col min="13" max="13" width="2.625" style="2" customWidth="1"/>
    <col min="14" max="16384" width="9" style="2"/>
  </cols>
  <sheetData>
    <row r="1" spans="1:13" ht="16.5" customHeight="1">
      <c r="A1" s="1" t="s">
        <v>0</v>
      </c>
    </row>
    <row r="2" spans="1:13" ht="16.5" customHeight="1">
      <c r="A2" s="41" t="s">
        <v>1</v>
      </c>
      <c r="B2" s="42" t="s">
        <v>2</v>
      </c>
      <c r="C2" s="42"/>
      <c r="D2" s="42"/>
      <c r="E2" s="42"/>
      <c r="F2" s="42"/>
      <c r="G2" s="43"/>
      <c r="H2" s="41" t="s">
        <v>3</v>
      </c>
      <c r="I2" s="42"/>
      <c r="J2" s="42"/>
      <c r="K2" s="42"/>
      <c r="L2" s="42"/>
      <c r="M2" s="43"/>
    </row>
    <row r="3" spans="1:13" ht="16.5" customHeight="1">
      <c r="A3" s="44"/>
      <c r="B3" s="45" t="s">
        <v>4</v>
      </c>
      <c r="C3" s="45"/>
      <c r="D3" s="45" t="s">
        <v>5</v>
      </c>
      <c r="E3" s="45"/>
      <c r="F3" s="45" t="s">
        <v>6</v>
      </c>
      <c r="G3" s="46"/>
      <c r="H3" s="44" t="s">
        <v>4</v>
      </c>
      <c r="I3" s="45"/>
      <c r="J3" s="45" t="s">
        <v>5</v>
      </c>
      <c r="K3" s="45"/>
      <c r="L3" s="45" t="s">
        <v>6</v>
      </c>
      <c r="M3" s="46"/>
    </row>
    <row r="4" spans="1:13" ht="16.5" customHeight="1">
      <c r="A4" s="47" t="s">
        <v>7</v>
      </c>
      <c r="B4" s="3">
        <f>SUM(B5:B23)</f>
        <v>864100</v>
      </c>
      <c r="C4" s="4"/>
      <c r="D4" s="5">
        <f>SUM(D5:D23)</f>
        <v>410118</v>
      </c>
      <c r="E4" s="5"/>
      <c r="F4" s="3">
        <f>SUM(F5:F23)</f>
        <v>453982</v>
      </c>
      <c r="G4" s="6"/>
      <c r="H4" s="7">
        <f>SUM(H5:H23)</f>
        <v>878626</v>
      </c>
      <c r="I4" s="5"/>
      <c r="J4" s="3">
        <f>SUM(J5:J23)</f>
        <v>416568</v>
      </c>
      <c r="K4" s="4"/>
      <c r="L4" s="5">
        <f>SUM(L5:L23)</f>
        <v>462058</v>
      </c>
      <c r="M4" s="8"/>
    </row>
    <row r="5" spans="1:13" ht="16.5" customHeight="1">
      <c r="A5" s="48" t="s">
        <v>8</v>
      </c>
      <c r="B5" s="9">
        <f>SUM(D5:F5)</f>
        <v>64395</v>
      </c>
      <c r="C5" s="10"/>
      <c r="D5" s="5">
        <v>33119</v>
      </c>
      <c r="E5" s="5"/>
      <c r="F5" s="9">
        <v>31276</v>
      </c>
      <c r="G5" s="11"/>
      <c r="H5" s="7">
        <f>SUM(J5:L5)</f>
        <v>59550</v>
      </c>
      <c r="I5" s="5"/>
      <c r="J5" s="9">
        <v>30491</v>
      </c>
      <c r="K5" s="10"/>
      <c r="L5" s="5">
        <v>29059</v>
      </c>
      <c r="M5" s="8"/>
    </row>
    <row r="6" spans="1:13" ht="16.5" customHeight="1">
      <c r="A6" s="48" t="s">
        <v>9</v>
      </c>
      <c r="B6" s="9">
        <f t="shared" ref="B6:B23" si="0">SUM(D6:F6)</f>
        <v>69694</v>
      </c>
      <c r="C6" s="10"/>
      <c r="D6" s="5">
        <v>35721</v>
      </c>
      <c r="E6" s="5"/>
      <c r="F6" s="9">
        <v>33973</v>
      </c>
      <c r="G6" s="11"/>
      <c r="H6" s="7">
        <f t="shared" ref="H6:H22" si="1">SUM(J6:L6)</f>
        <v>65749</v>
      </c>
      <c r="I6" s="5"/>
      <c r="J6" s="9">
        <v>33819</v>
      </c>
      <c r="K6" s="10"/>
      <c r="L6" s="5">
        <v>31930</v>
      </c>
      <c r="M6" s="8"/>
    </row>
    <row r="7" spans="1:13" ht="16.5" customHeight="1">
      <c r="A7" s="48" t="s">
        <v>10</v>
      </c>
      <c r="B7" s="9">
        <f t="shared" si="0"/>
        <v>66192</v>
      </c>
      <c r="C7" s="10"/>
      <c r="D7" s="5">
        <v>33846</v>
      </c>
      <c r="E7" s="5"/>
      <c r="F7" s="9">
        <v>32346</v>
      </c>
      <c r="G7" s="11"/>
      <c r="H7" s="7">
        <f t="shared" si="1"/>
        <v>70486</v>
      </c>
      <c r="I7" s="5"/>
      <c r="J7" s="9">
        <v>36137</v>
      </c>
      <c r="K7" s="10"/>
      <c r="L7" s="5">
        <v>34349</v>
      </c>
      <c r="M7" s="8"/>
    </row>
    <row r="8" spans="1:13" ht="16.5" customHeight="1">
      <c r="A8" s="48" t="s">
        <v>11</v>
      </c>
      <c r="B8" s="9">
        <f t="shared" si="0"/>
        <v>62023</v>
      </c>
      <c r="C8" s="10"/>
      <c r="D8" s="5">
        <v>30710</v>
      </c>
      <c r="E8" s="5"/>
      <c r="F8" s="9">
        <v>31313</v>
      </c>
      <c r="G8" s="11"/>
      <c r="H8" s="7">
        <f t="shared" si="1"/>
        <v>59816</v>
      </c>
      <c r="I8" s="5"/>
      <c r="J8" s="9">
        <v>29644</v>
      </c>
      <c r="K8" s="10"/>
      <c r="L8" s="5">
        <v>30172</v>
      </c>
      <c r="M8" s="8"/>
    </row>
    <row r="9" spans="1:13" ht="16.5" customHeight="1">
      <c r="A9" s="48" t="s">
        <v>12</v>
      </c>
      <c r="B9" s="9">
        <f t="shared" si="0"/>
        <v>54393</v>
      </c>
      <c r="C9" s="10"/>
      <c r="D9" s="5">
        <v>24799</v>
      </c>
      <c r="E9" s="5"/>
      <c r="F9" s="9">
        <v>29594</v>
      </c>
      <c r="G9" s="11"/>
      <c r="H9" s="7">
        <f t="shared" si="1"/>
        <v>50515</v>
      </c>
      <c r="I9" s="5"/>
      <c r="J9" s="9">
        <v>23150</v>
      </c>
      <c r="K9" s="10"/>
      <c r="L9" s="5">
        <v>27365</v>
      </c>
      <c r="M9" s="8"/>
    </row>
    <row r="10" spans="1:13" ht="16.5" customHeight="1">
      <c r="A10" s="48" t="s">
        <v>13</v>
      </c>
      <c r="B10" s="9">
        <f t="shared" si="0"/>
        <v>64962</v>
      </c>
      <c r="C10" s="10"/>
      <c r="D10" s="5">
        <v>31592</v>
      </c>
      <c r="E10" s="5"/>
      <c r="F10" s="9">
        <v>33370</v>
      </c>
      <c r="G10" s="11"/>
      <c r="H10" s="7">
        <f t="shared" si="1"/>
        <v>55660</v>
      </c>
      <c r="I10" s="5"/>
      <c r="J10" s="9">
        <v>26453</v>
      </c>
      <c r="K10" s="10"/>
      <c r="L10" s="5">
        <v>29207</v>
      </c>
      <c r="M10" s="8"/>
    </row>
    <row r="11" spans="1:13" ht="16.5" customHeight="1">
      <c r="A11" s="48" t="s">
        <v>14</v>
      </c>
      <c r="B11" s="9">
        <f t="shared" si="0"/>
        <v>67164</v>
      </c>
      <c r="C11" s="10"/>
      <c r="D11" s="5">
        <v>33601</v>
      </c>
      <c r="E11" s="5"/>
      <c r="F11" s="9">
        <v>33563</v>
      </c>
      <c r="G11" s="11"/>
      <c r="H11" s="7">
        <f t="shared" si="1"/>
        <v>65375</v>
      </c>
      <c r="I11" s="5"/>
      <c r="J11" s="9">
        <v>32503</v>
      </c>
      <c r="K11" s="10"/>
      <c r="L11" s="5">
        <v>32872</v>
      </c>
      <c r="M11" s="8"/>
    </row>
    <row r="12" spans="1:13" ht="16.5" customHeight="1">
      <c r="A12" s="48" t="s">
        <v>15</v>
      </c>
      <c r="B12" s="9">
        <f t="shared" si="0"/>
        <v>53728</v>
      </c>
      <c r="C12" s="10"/>
      <c r="D12" s="5">
        <v>25502</v>
      </c>
      <c r="E12" s="5"/>
      <c r="F12" s="9">
        <v>28226</v>
      </c>
      <c r="G12" s="11"/>
      <c r="H12" s="7">
        <f t="shared" si="1"/>
        <v>67828</v>
      </c>
      <c r="I12" s="5"/>
      <c r="J12" s="9">
        <v>33994</v>
      </c>
      <c r="K12" s="10"/>
      <c r="L12" s="5">
        <v>33834</v>
      </c>
      <c r="M12" s="8"/>
    </row>
    <row r="13" spans="1:13" ht="16.5" customHeight="1">
      <c r="A13" s="48" t="s">
        <v>16</v>
      </c>
      <c r="B13" s="9">
        <f t="shared" si="0"/>
        <v>54393</v>
      </c>
      <c r="C13" s="10"/>
      <c r="D13" s="5">
        <v>25860</v>
      </c>
      <c r="E13" s="5"/>
      <c r="F13" s="9">
        <v>28533</v>
      </c>
      <c r="G13" s="11"/>
      <c r="H13" s="7">
        <f t="shared" si="1"/>
        <v>53693</v>
      </c>
      <c r="I13" s="5"/>
      <c r="J13" s="9">
        <v>25528</v>
      </c>
      <c r="K13" s="10"/>
      <c r="L13" s="5">
        <v>28165</v>
      </c>
      <c r="M13" s="8"/>
    </row>
    <row r="14" spans="1:13" ht="16.5" customHeight="1">
      <c r="A14" s="48" t="s">
        <v>17</v>
      </c>
      <c r="B14" s="9">
        <f t="shared" si="0"/>
        <v>59613</v>
      </c>
      <c r="C14" s="10"/>
      <c r="D14" s="5">
        <v>28412</v>
      </c>
      <c r="E14" s="5"/>
      <c r="F14" s="9">
        <v>31201</v>
      </c>
      <c r="G14" s="11"/>
      <c r="H14" s="7">
        <f t="shared" si="1"/>
        <v>53641</v>
      </c>
      <c r="I14" s="5"/>
      <c r="J14" s="9">
        <v>25312</v>
      </c>
      <c r="K14" s="10"/>
      <c r="L14" s="5">
        <v>28329</v>
      </c>
      <c r="M14" s="8"/>
    </row>
    <row r="15" spans="1:13" ht="16.5" customHeight="1">
      <c r="A15" s="48" t="s">
        <v>18</v>
      </c>
      <c r="B15" s="9">
        <f t="shared" si="0"/>
        <v>58568</v>
      </c>
      <c r="C15" s="10"/>
      <c r="D15" s="5">
        <v>28008</v>
      </c>
      <c r="E15" s="5"/>
      <c r="F15" s="9">
        <v>30560</v>
      </c>
      <c r="G15" s="11"/>
      <c r="H15" s="7">
        <f t="shared" si="1"/>
        <v>58552</v>
      </c>
      <c r="I15" s="5"/>
      <c r="J15" s="9">
        <v>27717</v>
      </c>
      <c r="K15" s="10"/>
      <c r="L15" s="5">
        <v>30835</v>
      </c>
      <c r="M15" s="8"/>
    </row>
    <row r="16" spans="1:13" ht="16.5" customHeight="1">
      <c r="A16" s="48" t="s">
        <v>19</v>
      </c>
      <c r="B16" s="9">
        <f t="shared" si="0"/>
        <v>48167</v>
      </c>
      <c r="C16" s="10"/>
      <c r="D16" s="5">
        <v>21014</v>
      </c>
      <c r="E16" s="5"/>
      <c r="F16" s="9">
        <v>27153</v>
      </c>
      <c r="G16" s="11"/>
      <c r="H16" s="7">
        <f t="shared" si="1"/>
        <v>57052</v>
      </c>
      <c r="I16" s="5"/>
      <c r="J16" s="9">
        <v>27026</v>
      </c>
      <c r="K16" s="10"/>
      <c r="L16" s="5">
        <v>30026</v>
      </c>
      <c r="M16" s="8"/>
    </row>
    <row r="17" spans="1:13" ht="16.5" customHeight="1">
      <c r="A17" s="48" t="s">
        <v>20</v>
      </c>
      <c r="B17" s="9">
        <f t="shared" si="0"/>
        <v>38518</v>
      </c>
      <c r="C17" s="10"/>
      <c r="D17" s="5">
        <v>16336</v>
      </c>
      <c r="E17" s="5"/>
      <c r="F17" s="9">
        <v>22182</v>
      </c>
      <c r="G17" s="11"/>
      <c r="H17" s="7">
        <f t="shared" si="1"/>
        <v>46486</v>
      </c>
      <c r="I17" s="5"/>
      <c r="J17" s="9">
        <v>20009</v>
      </c>
      <c r="K17" s="10"/>
      <c r="L17" s="5">
        <v>26477</v>
      </c>
      <c r="M17" s="8"/>
    </row>
    <row r="18" spans="1:13" ht="16.5" customHeight="1">
      <c r="A18" s="48" t="s">
        <v>21</v>
      </c>
      <c r="B18" s="9">
        <f t="shared" si="0"/>
        <v>35395</v>
      </c>
      <c r="C18" s="10"/>
      <c r="D18" s="5">
        <v>14774</v>
      </c>
      <c r="E18" s="5"/>
      <c r="F18" s="9">
        <v>20621</v>
      </c>
      <c r="G18" s="11"/>
      <c r="H18" s="7">
        <f t="shared" si="1"/>
        <v>36045</v>
      </c>
      <c r="I18" s="5"/>
      <c r="J18" s="9">
        <v>14939</v>
      </c>
      <c r="K18" s="10"/>
      <c r="L18" s="5">
        <v>21106</v>
      </c>
      <c r="M18" s="8"/>
    </row>
    <row r="19" spans="1:13" ht="16.5" customHeight="1">
      <c r="A19" s="48" t="s">
        <v>22</v>
      </c>
      <c r="B19" s="9">
        <f t="shared" si="0"/>
        <v>28915</v>
      </c>
      <c r="C19" s="10"/>
      <c r="D19" s="5">
        <v>12309</v>
      </c>
      <c r="E19" s="5"/>
      <c r="F19" s="9">
        <v>16606</v>
      </c>
      <c r="G19" s="11"/>
      <c r="H19" s="7">
        <f t="shared" si="1"/>
        <v>31676</v>
      </c>
      <c r="I19" s="5"/>
      <c r="J19" s="9">
        <v>12613</v>
      </c>
      <c r="K19" s="10"/>
      <c r="L19" s="5">
        <v>19063</v>
      </c>
      <c r="M19" s="8"/>
    </row>
    <row r="20" spans="1:13" ht="16.5" customHeight="1">
      <c r="A20" s="48" t="s">
        <v>23</v>
      </c>
      <c r="B20" s="9">
        <f t="shared" si="0"/>
        <v>20357</v>
      </c>
      <c r="C20" s="10"/>
      <c r="D20" s="5">
        <v>8306</v>
      </c>
      <c r="E20" s="5"/>
      <c r="F20" s="9">
        <v>12051</v>
      </c>
      <c r="G20" s="11"/>
      <c r="H20" s="7">
        <f t="shared" si="1"/>
        <v>23766</v>
      </c>
      <c r="I20" s="5"/>
      <c r="J20" s="9">
        <v>9381</v>
      </c>
      <c r="K20" s="10"/>
      <c r="L20" s="5">
        <v>14385</v>
      </c>
      <c r="M20" s="8"/>
    </row>
    <row r="21" spans="1:13" ht="16.5" customHeight="1">
      <c r="A21" s="48" t="s">
        <v>24</v>
      </c>
      <c r="B21" s="9">
        <f t="shared" si="0"/>
        <v>11652</v>
      </c>
      <c r="C21" s="10"/>
      <c r="D21" s="5">
        <v>4322</v>
      </c>
      <c r="E21" s="5"/>
      <c r="F21" s="9">
        <v>7330</v>
      </c>
      <c r="G21" s="11"/>
      <c r="H21" s="7">
        <f t="shared" si="1"/>
        <v>14302</v>
      </c>
      <c r="I21" s="5"/>
      <c r="J21" s="9">
        <v>5234</v>
      </c>
      <c r="K21" s="10"/>
      <c r="L21" s="5">
        <v>9068</v>
      </c>
      <c r="M21" s="8"/>
    </row>
    <row r="22" spans="1:13" ht="16.5" customHeight="1">
      <c r="A22" s="48" t="s">
        <v>25</v>
      </c>
      <c r="B22" s="9">
        <f t="shared" si="0"/>
        <v>5923</v>
      </c>
      <c r="C22" s="10"/>
      <c r="D22" s="5">
        <v>1865</v>
      </c>
      <c r="E22" s="5"/>
      <c r="F22" s="9">
        <v>4058</v>
      </c>
      <c r="G22" s="11"/>
      <c r="H22" s="7">
        <f t="shared" si="1"/>
        <v>8411</v>
      </c>
      <c r="I22" s="5"/>
      <c r="J22" s="9">
        <v>2603</v>
      </c>
      <c r="K22" s="10"/>
      <c r="L22" s="5">
        <v>5808</v>
      </c>
      <c r="M22" s="8"/>
    </row>
    <row r="23" spans="1:13" ht="16.5" customHeight="1">
      <c r="A23" s="49" t="s">
        <v>26</v>
      </c>
      <c r="B23" s="12">
        <f t="shared" si="0"/>
        <v>48</v>
      </c>
      <c r="C23" s="13"/>
      <c r="D23" s="14">
        <v>22</v>
      </c>
      <c r="E23" s="14"/>
      <c r="F23" s="12">
        <v>26</v>
      </c>
      <c r="G23" s="15"/>
      <c r="H23" s="16">
        <f>SUM(J23:L23)</f>
        <v>23</v>
      </c>
      <c r="I23" s="14"/>
      <c r="J23" s="12">
        <v>15</v>
      </c>
      <c r="K23" s="13"/>
      <c r="L23" s="14">
        <v>8</v>
      </c>
      <c r="M23" s="17"/>
    </row>
    <row r="24" spans="1:13" ht="16.5" customHeight="1">
      <c r="A24" s="18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9"/>
    </row>
    <row r="25" spans="1:13" ht="16.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3" ht="16.5" customHeight="1">
      <c r="A26" s="41" t="s">
        <v>1</v>
      </c>
      <c r="B26" s="42" t="s">
        <v>27</v>
      </c>
      <c r="C26" s="42"/>
      <c r="D26" s="42"/>
      <c r="E26" s="42"/>
      <c r="F26" s="42"/>
      <c r="G26" s="43"/>
      <c r="H26" s="41" t="s">
        <v>28</v>
      </c>
      <c r="I26" s="42"/>
      <c r="J26" s="42"/>
      <c r="K26" s="42"/>
      <c r="L26" s="42"/>
      <c r="M26" s="43"/>
    </row>
    <row r="27" spans="1:13" ht="16.5" customHeight="1">
      <c r="A27" s="44"/>
      <c r="B27" s="45" t="s">
        <v>4</v>
      </c>
      <c r="C27" s="45"/>
      <c r="D27" s="45" t="s">
        <v>5</v>
      </c>
      <c r="E27" s="45"/>
      <c r="F27" s="45" t="s">
        <v>6</v>
      </c>
      <c r="G27" s="46"/>
      <c r="H27" s="44" t="s">
        <v>4</v>
      </c>
      <c r="I27" s="45"/>
      <c r="J27" s="45" t="s">
        <v>5</v>
      </c>
      <c r="K27" s="45"/>
      <c r="L27" s="45" t="s">
        <v>6</v>
      </c>
      <c r="M27" s="46"/>
    </row>
    <row r="28" spans="1:13" ht="16.5" customHeight="1">
      <c r="A28" s="47" t="s">
        <v>7</v>
      </c>
      <c r="B28" s="3">
        <f>SUM(B29:B48)</f>
        <v>876300</v>
      </c>
      <c r="C28" s="4"/>
      <c r="D28" s="5">
        <f>SUM(D29:D48)</f>
        <v>413885</v>
      </c>
      <c r="E28" s="5"/>
      <c r="F28" s="3">
        <f>SUM(F29:F48)</f>
        <v>462415</v>
      </c>
      <c r="G28" s="6"/>
      <c r="H28" s="7">
        <f>SUM(H29:H49)</f>
        <v>882320</v>
      </c>
      <c r="I28" s="5"/>
      <c r="J28" s="3">
        <f>SUM(J29:J49)</f>
        <v>417710</v>
      </c>
      <c r="K28" s="4"/>
      <c r="L28" s="5">
        <f>SUM(L29:L49)</f>
        <v>464610</v>
      </c>
      <c r="M28" s="8"/>
    </row>
    <row r="29" spans="1:13" ht="16.5" customHeight="1">
      <c r="A29" s="48" t="s">
        <v>8</v>
      </c>
      <c r="B29" s="9">
        <f>SUM(D29:F29)</f>
        <v>51041</v>
      </c>
      <c r="C29" s="10"/>
      <c r="D29" s="5">
        <v>26134</v>
      </c>
      <c r="E29" s="5"/>
      <c r="F29" s="9">
        <v>24907</v>
      </c>
      <c r="G29" s="11"/>
      <c r="H29" s="7">
        <f>SUM(J29:L29)</f>
        <v>45992</v>
      </c>
      <c r="I29" s="5"/>
      <c r="J29" s="9">
        <v>23762</v>
      </c>
      <c r="K29" s="10"/>
      <c r="L29" s="5">
        <v>22230</v>
      </c>
      <c r="M29" s="8"/>
    </row>
    <row r="30" spans="1:13" ht="16.5" customHeight="1">
      <c r="A30" s="48" t="s">
        <v>29</v>
      </c>
      <c r="B30" s="9">
        <f t="shared" ref="B30:B48" si="2">SUM(D30:F30)</f>
        <v>60021</v>
      </c>
      <c r="C30" s="10"/>
      <c r="D30" s="5">
        <v>30763</v>
      </c>
      <c r="E30" s="5"/>
      <c r="F30" s="9">
        <v>29258</v>
      </c>
      <c r="G30" s="11"/>
      <c r="H30" s="7">
        <f t="shared" ref="H30:H45" si="3">SUM(J30:L30)</f>
        <v>52711</v>
      </c>
      <c r="I30" s="5"/>
      <c r="J30" s="9">
        <v>26991</v>
      </c>
      <c r="K30" s="10"/>
      <c r="L30" s="5">
        <v>25720</v>
      </c>
      <c r="M30" s="8"/>
    </row>
    <row r="31" spans="1:13" ht="16.5" customHeight="1">
      <c r="A31" s="48" t="s">
        <v>30</v>
      </c>
      <c r="B31" s="9">
        <f t="shared" si="2"/>
        <v>66299</v>
      </c>
      <c r="C31" s="10"/>
      <c r="D31" s="5">
        <v>34169</v>
      </c>
      <c r="E31" s="5"/>
      <c r="F31" s="9">
        <v>32130</v>
      </c>
      <c r="G31" s="11"/>
      <c r="H31" s="7">
        <f t="shared" si="3"/>
        <v>61342</v>
      </c>
      <c r="I31" s="5"/>
      <c r="J31" s="9">
        <v>31489</v>
      </c>
      <c r="K31" s="10"/>
      <c r="L31" s="5">
        <v>29853</v>
      </c>
      <c r="M31" s="8"/>
    </row>
    <row r="32" spans="1:13" ht="16.5" customHeight="1">
      <c r="A32" s="48" t="s">
        <v>31</v>
      </c>
      <c r="B32" s="9">
        <f t="shared" si="2"/>
        <v>64252</v>
      </c>
      <c r="C32" s="10"/>
      <c r="D32" s="5">
        <v>32057</v>
      </c>
      <c r="E32" s="5"/>
      <c r="F32" s="9">
        <v>32195</v>
      </c>
      <c r="G32" s="11"/>
      <c r="H32" s="7">
        <f t="shared" si="3"/>
        <v>62429</v>
      </c>
      <c r="I32" s="5"/>
      <c r="J32" s="9">
        <v>31717</v>
      </c>
      <c r="K32" s="10"/>
      <c r="L32" s="5">
        <v>30712</v>
      </c>
      <c r="M32" s="8"/>
    </row>
    <row r="33" spans="1:13" ht="16.5" customHeight="1">
      <c r="A33" s="48" t="s">
        <v>32</v>
      </c>
      <c r="B33" s="9">
        <f t="shared" si="2"/>
        <v>47233</v>
      </c>
      <c r="C33" s="10"/>
      <c r="D33" s="5">
        <v>21443</v>
      </c>
      <c r="E33" s="5"/>
      <c r="F33" s="9">
        <v>25790</v>
      </c>
      <c r="G33" s="11"/>
      <c r="H33" s="7">
        <f t="shared" si="3"/>
        <v>53624</v>
      </c>
      <c r="I33" s="5"/>
      <c r="J33" s="9">
        <v>25676</v>
      </c>
      <c r="K33" s="10"/>
      <c r="L33" s="5">
        <v>27948</v>
      </c>
      <c r="M33" s="8"/>
    </row>
    <row r="34" spans="1:13" ht="16.5" customHeight="1">
      <c r="A34" s="48" t="s">
        <v>33</v>
      </c>
      <c r="B34" s="9">
        <f t="shared" si="2"/>
        <v>49665</v>
      </c>
      <c r="C34" s="10"/>
      <c r="D34" s="5">
        <v>23295</v>
      </c>
      <c r="E34" s="5"/>
      <c r="F34" s="9">
        <v>26370</v>
      </c>
      <c r="G34" s="11"/>
      <c r="H34" s="7">
        <f t="shared" si="3"/>
        <v>48555</v>
      </c>
      <c r="I34" s="5"/>
      <c r="J34" s="9">
        <v>22898</v>
      </c>
      <c r="K34" s="10"/>
      <c r="L34" s="5">
        <v>25657</v>
      </c>
      <c r="M34" s="8"/>
    </row>
    <row r="35" spans="1:13" ht="16.5" customHeight="1">
      <c r="A35" s="48" t="s">
        <v>34</v>
      </c>
      <c r="B35" s="9">
        <f t="shared" si="2"/>
        <v>54730</v>
      </c>
      <c r="C35" s="10"/>
      <c r="D35" s="5">
        <v>26546</v>
      </c>
      <c r="E35" s="5"/>
      <c r="F35" s="9">
        <v>28184</v>
      </c>
      <c r="G35" s="11"/>
      <c r="H35" s="7">
        <f t="shared" si="3"/>
        <v>50386</v>
      </c>
      <c r="I35" s="5"/>
      <c r="J35" s="9">
        <v>24272</v>
      </c>
      <c r="K35" s="10"/>
      <c r="L35" s="5">
        <v>26114</v>
      </c>
      <c r="M35" s="8"/>
    </row>
    <row r="36" spans="1:13" ht="16.5" customHeight="1">
      <c r="A36" s="48" t="s">
        <v>35</v>
      </c>
      <c r="B36" s="9">
        <f t="shared" si="2"/>
        <v>65296</v>
      </c>
      <c r="C36" s="10"/>
      <c r="D36" s="5">
        <v>32503</v>
      </c>
      <c r="E36" s="5"/>
      <c r="F36" s="9">
        <v>32793</v>
      </c>
      <c r="G36" s="11"/>
      <c r="H36" s="7">
        <f t="shared" si="3"/>
        <v>56159</v>
      </c>
      <c r="I36" s="5"/>
      <c r="J36" s="9">
        <v>27458</v>
      </c>
      <c r="K36" s="10"/>
      <c r="L36" s="5">
        <v>28701</v>
      </c>
      <c r="M36" s="8"/>
    </row>
    <row r="37" spans="1:13" ht="16.5" customHeight="1">
      <c r="A37" s="48" t="s">
        <v>36</v>
      </c>
      <c r="B37" s="9">
        <f t="shared" si="2"/>
        <v>67232</v>
      </c>
      <c r="C37" s="10"/>
      <c r="D37" s="5">
        <v>33556</v>
      </c>
      <c r="E37" s="5"/>
      <c r="F37" s="9">
        <v>33676</v>
      </c>
      <c r="G37" s="11"/>
      <c r="H37" s="7">
        <f t="shared" si="3"/>
        <v>66429</v>
      </c>
      <c r="I37" s="5"/>
      <c r="J37" s="9">
        <v>33195</v>
      </c>
      <c r="K37" s="10"/>
      <c r="L37" s="5">
        <v>33234</v>
      </c>
      <c r="M37" s="8"/>
    </row>
    <row r="38" spans="1:13" ht="16.5" customHeight="1">
      <c r="A38" s="48" t="s">
        <v>37</v>
      </c>
      <c r="B38" s="9">
        <f t="shared" si="2"/>
        <v>52744</v>
      </c>
      <c r="C38" s="10"/>
      <c r="D38" s="5">
        <v>24983</v>
      </c>
      <c r="E38" s="5"/>
      <c r="F38" s="9">
        <v>27761</v>
      </c>
      <c r="G38" s="11"/>
      <c r="H38" s="7">
        <f t="shared" si="3"/>
        <v>67602</v>
      </c>
      <c r="I38" s="5"/>
      <c r="J38" s="9">
        <v>33943</v>
      </c>
      <c r="K38" s="10"/>
      <c r="L38" s="5">
        <v>33659</v>
      </c>
      <c r="M38" s="8"/>
    </row>
    <row r="39" spans="1:13" ht="16.5" customHeight="1">
      <c r="A39" s="48" t="s">
        <v>38</v>
      </c>
      <c r="B39" s="9">
        <f t="shared" si="2"/>
        <v>52534</v>
      </c>
      <c r="C39" s="10"/>
      <c r="D39" s="5">
        <v>24553</v>
      </c>
      <c r="E39" s="5"/>
      <c r="F39" s="9">
        <v>27981</v>
      </c>
      <c r="G39" s="11"/>
      <c r="H39" s="7">
        <f t="shared" si="3"/>
        <v>52432</v>
      </c>
      <c r="I39" s="5"/>
      <c r="J39" s="9">
        <v>24761</v>
      </c>
      <c r="K39" s="10"/>
      <c r="L39" s="5">
        <v>27671</v>
      </c>
      <c r="M39" s="8"/>
    </row>
    <row r="40" spans="1:13" ht="16.5" customHeight="1">
      <c r="A40" s="48" t="s">
        <v>39</v>
      </c>
      <c r="B40" s="9">
        <f t="shared" si="2"/>
        <v>57100</v>
      </c>
      <c r="C40" s="10"/>
      <c r="D40" s="5">
        <v>26676</v>
      </c>
      <c r="E40" s="5"/>
      <c r="F40" s="9">
        <v>30424</v>
      </c>
      <c r="G40" s="11"/>
      <c r="H40" s="7">
        <f t="shared" si="3"/>
        <v>52095</v>
      </c>
      <c r="I40" s="5"/>
      <c r="J40" s="9">
        <v>24236</v>
      </c>
      <c r="K40" s="10"/>
      <c r="L40" s="5">
        <v>27859</v>
      </c>
      <c r="M40" s="8"/>
    </row>
    <row r="41" spans="1:13" ht="16.5" customHeight="1">
      <c r="A41" s="48" t="s">
        <v>40</v>
      </c>
      <c r="B41" s="9">
        <f t="shared" si="2"/>
        <v>55031</v>
      </c>
      <c r="C41" s="10"/>
      <c r="D41" s="5">
        <v>25677</v>
      </c>
      <c r="E41" s="5"/>
      <c r="F41" s="9">
        <v>29354</v>
      </c>
      <c r="G41" s="11"/>
      <c r="H41" s="7">
        <f t="shared" si="3"/>
        <v>55403</v>
      </c>
      <c r="I41" s="5"/>
      <c r="J41" s="9">
        <v>25525</v>
      </c>
      <c r="K41" s="10"/>
      <c r="L41" s="5">
        <v>29878</v>
      </c>
      <c r="M41" s="8"/>
    </row>
    <row r="42" spans="1:13" ht="16.5" customHeight="1">
      <c r="A42" s="48" t="s">
        <v>41</v>
      </c>
      <c r="B42" s="9">
        <f t="shared" si="2"/>
        <v>43798</v>
      </c>
      <c r="C42" s="10"/>
      <c r="D42" s="5">
        <v>18442</v>
      </c>
      <c r="E42" s="5"/>
      <c r="F42" s="9">
        <v>25356</v>
      </c>
      <c r="G42" s="11"/>
      <c r="H42" s="7">
        <f t="shared" si="3"/>
        <v>52238</v>
      </c>
      <c r="I42" s="5"/>
      <c r="J42" s="9">
        <v>23658</v>
      </c>
      <c r="K42" s="10"/>
      <c r="L42" s="5">
        <v>28580</v>
      </c>
      <c r="M42" s="8"/>
    </row>
    <row r="43" spans="1:13" ht="16.5" customHeight="1">
      <c r="A43" s="48" t="s">
        <v>42</v>
      </c>
      <c r="B43" s="9">
        <f t="shared" si="2"/>
        <v>32824</v>
      </c>
      <c r="C43" s="10"/>
      <c r="D43" s="5">
        <v>13064</v>
      </c>
      <c r="E43" s="5"/>
      <c r="F43" s="9">
        <v>19760</v>
      </c>
      <c r="G43" s="11"/>
      <c r="H43" s="7">
        <f t="shared" si="3"/>
        <v>40288</v>
      </c>
      <c r="I43" s="5"/>
      <c r="J43" s="9">
        <v>16242</v>
      </c>
      <c r="K43" s="10"/>
      <c r="L43" s="5">
        <v>24046</v>
      </c>
      <c r="M43" s="8"/>
    </row>
    <row r="44" spans="1:13" ht="16.5" customHeight="1">
      <c r="A44" s="48" t="s">
        <v>43</v>
      </c>
      <c r="B44" s="9">
        <f t="shared" si="2"/>
        <v>26802</v>
      </c>
      <c r="C44" s="10"/>
      <c r="D44" s="5">
        <v>10006</v>
      </c>
      <c r="E44" s="5"/>
      <c r="F44" s="9">
        <v>16796</v>
      </c>
      <c r="G44" s="11"/>
      <c r="H44" s="7">
        <f t="shared" si="3"/>
        <v>28312</v>
      </c>
      <c r="I44" s="5"/>
      <c r="J44" s="9">
        <v>10544</v>
      </c>
      <c r="K44" s="10"/>
      <c r="L44" s="5">
        <v>17768</v>
      </c>
      <c r="M44" s="8"/>
    </row>
    <row r="45" spans="1:13" ht="16.5" customHeight="1">
      <c r="A45" s="48" t="s">
        <v>44</v>
      </c>
      <c r="B45" s="9">
        <f t="shared" si="2"/>
        <v>17608</v>
      </c>
      <c r="C45" s="10"/>
      <c r="D45" s="5">
        <v>6236</v>
      </c>
      <c r="E45" s="5"/>
      <c r="F45" s="9">
        <v>11372</v>
      </c>
      <c r="G45" s="11"/>
      <c r="H45" s="7">
        <f t="shared" si="3"/>
        <v>20539</v>
      </c>
      <c r="I45" s="5"/>
      <c r="J45" s="9">
        <v>6845</v>
      </c>
      <c r="K45" s="10"/>
      <c r="L45" s="5">
        <v>13694</v>
      </c>
      <c r="M45" s="8"/>
    </row>
    <row r="46" spans="1:13" ht="16.5" customHeight="1">
      <c r="A46" s="48" t="s">
        <v>45</v>
      </c>
      <c r="B46" s="9">
        <f t="shared" si="2"/>
        <v>8582</v>
      </c>
      <c r="C46" s="10"/>
      <c r="D46" s="5">
        <v>2774</v>
      </c>
      <c r="E46" s="5"/>
      <c r="F46" s="9">
        <v>5808</v>
      </c>
      <c r="G46" s="11"/>
      <c r="H46" s="21">
        <f>SUM(J46:L46)</f>
        <v>11059</v>
      </c>
      <c r="I46" s="22"/>
      <c r="J46" s="23">
        <v>3337</v>
      </c>
      <c r="K46" s="24"/>
      <c r="L46" s="22">
        <v>7722</v>
      </c>
      <c r="M46" s="8"/>
    </row>
    <row r="47" spans="1:13" ht="16.5" customHeight="1">
      <c r="A47" s="48" t="s">
        <v>46</v>
      </c>
      <c r="B47" s="9">
        <f t="shared" si="2"/>
        <v>3177</v>
      </c>
      <c r="C47" s="10"/>
      <c r="D47" s="5">
        <v>791</v>
      </c>
      <c r="E47" s="5"/>
      <c r="F47" s="9">
        <v>2386</v>
      </c>
      <c r="G47" s="11"/>
      <c r="H47" s="7">
        <f>SUM(J47:L47)</f>
        <v>4725</v>
      </c>
      <c r="I47" s="5"/>
      <c r="J47" s="9">
        <v>1161</v>
      </c>
      <c r="K47" s="10"/>
      <c r="L47" s="5">
        <v>3564</v>
      </c>
      <c r="M47" s="8"/>
    </row>
    <row r="48" spans="1:13" ht="16.5" customHeight="1">
      <c r="A48" s="49" t="s">
        <v>26</v>
      </c>
      <c r="B48" s="12">
        <f t="shared" si="2"/>
        <v>331</v>
      </c>
      <c r="C48" s="13"/>
      <c r="D48" s="14">
        <v>217</v>
      </c>
      <c r="E48" s="14"/>
      <c r="F48" s="12">
        <v>114</v>
      </c>
      <c r="G48" s="15"/>
      <c r="H48" s="16"/>
      <c r="I48" s="14"/>
      <c r="J48" s="12"/>
      <c r="K48" s="13"/>
      <c r="L48" s="14"/>
      <c r="M48" s="17"/>
    </row>
    <row r="49" spans="1:13" ht="16.5" customHeight="1">
      <c r="A49" s="20" t="s">
        <v>47</v>
      </c>
      <c r="B49" s="20"/>
      <c r="C49" s="20"/>
      <c r="D49" s="20"/>
      <c r="E49" s="20"/>
      <c r="F49" s="20"/>
      <c r="G49" s="20"/>
      <c r="H49" s="5"/>
      <c r="I49" s="5"/>
      <c r="J49" s="5"/>
      <c r="K49" s="5"/>
      <c r="L49" s="5"/>
      <c r="M49" s="19"/>
    </row>
    <row r="50" spans="1:13" ht="16.5" customHeight="1">
      <c r="A50" s="20" t="s">
        <v>128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3" ht="16.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3" ht="16.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5" t="s">
        <v>48</v>
      </c>
    </row>
    <row r="53" spans="1:13" ht="16.5" customHeight="1">
      <c r="A53" s="41" t="s">
        <v>1</v>
      </c>
      <c r="B53" s="42" t="s">
        <v>49</v>
      </c>
      <c r="C53" s="42"/>
      <c r="D53" s="42"/>
      <c r="E53" s="42"/>
      <c r="F53" s="42"/>
      <c r="G53" s="43"/>
      <c r="H53" s="41" t="s">
        <v>50</v>
      </c>
      <c r="I53" s="42"/>
      <c r="J53" s="42"/>
      <c r="K53" s="42"/>
      <c r="L53" s="42"/>
      <c r="M53" s="43"/>
    </row>
    <row r="54" spans="1:13" ht="16.5" customHeight="1">
      <c r="A54" s="44"/>
      <c r="B54" s="45" t="s">
        <v>4</v>
      </c>
      <c r="C54" s="45"/>
      <c r="D54" s="45" t="s">
        <v>5</v>
      </c>
      <c r="E54" s="45"/>
      <c r="F54" s="45" t="s">
        <v>6</v>
      </c>
      <c r="G54" s="46"/>
      <c r="H54" s="44" t="s">
        <v>4</v>
      </c>
      <c r="I54" s="45"/>
      <c r="J54" s="45" t="s">
        <v>5</v>
      </c>
      <c r="K54" s="45"/>
      <c r="L54" s="45" t="s">
        <v>6</v>
      </c>
      <c r="M54" s="46"/>
    </row>
    <row r="55" spans="1:13" ht="16.5" customHeight="1">
      <c r="A55" s="47" t="s">
        <v>7</v>
      </c>
      <c r="B55" s="3">
        <f>SUM(B56:B75)</f>
        <v>874068</v>
      </c>
      <c r="C55" s="4"/>
      <c r="D55" s="5">
        <f>SUM(D56:D75)</f>
        <v>413363</v>
      </c>
      <c r="E55" s="5"/>
      <c r="F55" s="3">
        <f>SUM(F56:F75)</f>
        <v>460705</v>
      </c>
      <c r="G55" s="6"/>
      <c r="H55" s="7">
        <f>SUM(H56:H75)</f>
        <v>863048</v>
      </c>
      <c r="I55" s="5"/>
      <c r="J55" s="3">
        <f>SUM(J56:J75)</f>
        <v>407112</v>
      </c>
      <c r="K55" s="4"/>
      <c r="L55" s="5">
        <f>SUM(L56:L75)</f>
        <v>455936</v>
      </c>
      <c r="M55" s="8"/>
    </row>
    <row r="56" spans="1:13" ht="16.5" customHeight="1">
      <c r="A56" s="48" t="s">
        <v>8</v>
      </c>
      <c r="B56" s="9">
        <f>SUM(D56:F56)</f>
        <v>43525</v>
      </c>
      <c r="C56" s="10"/>
      <c r="D56" s="5">
        <v>22385</v>
      </c>
      <c r="E56" s="5"/>
      <c r="F56" s="9">
        <v>21140</v>
      </c>
      <c r="G56" s="11"/>
      <c r="H56" s="7">
        <f>SUM(J56:L56)</f>
        <v>40211</v>
      </c>
      <c r="I56" s="5"/>
      <c r="J56" s="9">
        <v>20497</v>
      </c>
      <c r="K56" s="10"/>
      <c r="L56" s="5">
        <v>19714</v>
      </c>
      <c r="M56" s="8"/>
    </row>
    <row r="57" spans="1:13" ht="16.5" customHeight="1">
      <c r="A57" s="48" t="s">
        <v>29</v>
      </c>
      <c r="B57" s="9">
        <f t="shared" ref="B57:B75" si="4">SUM(D57:F57)</f>
        <v>46724</v>
      </c>
      <c r="C57" s="10"/>
      <c r="D57" s="5">
        <v>24125</v>
      </c>
      <c r="E57" s="5"/>
      <c r="F57" s="9">
        <v>22599</v>
      </c>
      <c r="G57" s="11"/>
      <c r="H57" s="7">
        <f t="shared" ref="H57:H74" si="5">SUM(J57:L57)</f>
        <v>44332</v>
      </c>
      <c r="I57" s="5"/>
      <c r="J57" s="9">
        <v>22775</v>
      </c>
      <c r="K57" s="10"/>
      <c r="L57" s="5">
        <v>21557</v>
      </c>
      <c r="M57" s="8"/>
    </row>
    <row r="58" spans="1:13" ht="16.5" customHeight="1">
      <c r="A58" s="48" t="s">
        <v>30</v>
      </c>
      <c r="B58" s="9">
        <f t="shared" si="4"/>
        <v>53526</v>
      </c>
      <c r="C58" s="10"/>
      <c r="D58" s="5">
        <v>27517</v>
      </c>
      <c r="E58" s="5"/>
      <c r="F58" s="9">
        <v>26009</v>
      </c>
      <c r="G58" s="11"/>
      <c r="H58" s="7">
        <f t="shared" si="5"/>
        <v>47228</v>
      </c>
      <c r="I58" s="5"/>
      <c r="J58" s="9">
        <v>24556</v>
      </c>
      <c r="K58" s="10"/>
      <c r="L58" s="5">
        <v>22672</v>
      </c>
      <c r="M58" s="8"/>
    </row>
    <row r="59" spans="1:13" ht="16.5" customHeight="1">
      <c r="A59" s="48" t="s">
        <v>31</v>
      </c>
      <c r="B59" s="9">
        <f t="shared" si="4"/>
        <v>56999</v>
      </c>
      <c r="C59" s="10"/>
      <c r="D59" s="5">
        <v>28967</v>
      </c>
      <c r="E59" s="5"/>
      <c r="F59" s="9">
        <v>28032</v>
      </c>
      <c r="G59" s="11"/>
      <c r="H59" s="7">
        <f t="shared" si="5"/>
        <v>49235</v>
      </c>
      <c r="I59" s="5"/>
      <c r="J59" s="9">
        <v>24880</v>
      </c>
      <c r="K59" s="10"/>
      <c r="L59" s="5">
        <v>24355</v>
      </c>
      <c r="M59" s="8"/>
    </row>
    <row r="60" spans="1:13" ht="16.5" customHeight="1">
      <c r="A60" s="48" t="s">
        <v>32</v>
      </c>
      <c r="B60" s="9">
        <f t="shared" si="4"/>
        <v>50429</v>
      </c>
      <c r="C60" s="10"/>
      <c r="D60" s="5">
        <v>24509</v>
      </c>
      <c r="E60" s="5"/>
      <c r="F60" s="9">
        <v>25920</v>
      </c>
      <c r="G60" s="11"/>
      <c r="H60" s="7">
        <f t="shared" si="5"/>
        <v>45766</v>
      </c>
      <c r="I60" s="5"/>
      <c r="J60" s="9">
        <v>22360</v>
      </c>
      <c r="K60" s="10"/>
      <c r="L60" s="5">
        <v>23406</v>
      </c>
      <c r="M60" s="8"/>
    </row>
    <row r="61" spans="1:13" ht="16.5" customHeight="1">
      <c r="A61" s="48" t="s">
        <v>33</v>
      </c>
      <c r="B61" s="9">
        <f t="shared" si="4"/>
        <v>53392</v>
      </c>
      <c r="C61" s="10"/>
      <c r="D61" s="5">
        <v>26297</v>
      </c>
      <c r="E61" s="5"/>
      <c r="F61" s="9">
        <v>27095</v>
      </c>
      <c r="G61" s="11"/>
      <c r="H61" s="7">
        <f t="shared" si="5"/>
        <v>49953</v>
      </c>
      <c r="I61" s="5"/>
      <c r="J61" s="9">
        <v>24632</v>
      </c>
      <c r="K61" s="10"/>
      <c r="L61" s="5">
        <v>25321</v>
      </c>
      <c r="M61" s="8"/>
    </row>
    <row r="62" spans="1:13" ht="16.5" customHeight="1">
      <c r="A62" s="48" t="s">
        <v>34</v>
      </c>
      <c r="B62" s="9">
        <f t="shared" si="4"/>
        <v>48256</v>
      </c>
      <c r="C62" s="10"/>
      <c r="D62" s="5">
        <v>23073</v>
      </c>
      <c r="E62" s="5"/>
      <c r="F62" s="9">
        <v>25183</v>
      </c>
      <c r="G62" s="11"/>
      <c r="H62" s="7">
        <f t="shared" si="5"/>
        <v>52790</v>
      </c>
      <c r="I62" s="5"/>
      <c r="J62" s="9">
        <v>26078</v>
      </c>
      <c r="K62" s="10"/>
      <c r="L62" s="5">
        <v>26712</v>
      </c>
      <c r="M62" s="8"/>
    </row>
    <row r="63" spans="1:13" ht="16.5" customHeight="1">
      <c r="A63" s="48" t="s">
        <v>35</v>
      </c>
      <c r="B63" s="9">
        <f t="shared" si="4"/>
        <v>50554</v>
      </c>
      <c r="C63" s="10"/>
      <c r="D63" s="5">
        <v>24410</v>
      </c>
      <c r="E63" s="5"/>
      <c r="F63" s="9">
        <v>26144</v>
      </c>
      <c r="G63" s="11"/>
      <c r="H63" s="7">
        <f t="shared" si="5"/>
        <v>48413</v>
      </c>
      <c r="I63" s="5"/>
      <c r="J63" s="9">
        <v>23226</v>
      </c>
      <c r="K63" s="10"/>
      <c r="L63" s="5">
        <v>25187</v>
      </c>
      <c r="M63" s="8"/>
    </row>
    <row r="64" spans="1:13" ht="16.5" customHeight="1">
      <c r="A64" s="48" t="s">
        <v>36</v>
      </c>
      <c r="B64" s="9">
        <f t="shared" si="4"/>
        <v>56319</v>
      </c>
      <c r="C64" s="10"/>
      <c r="D64" s="5">
        <v>27521</v>
      </c>
      <c r="E64" s="5"/>
      <c r="F64" s="9">
        <v>28798</v>
      </c>
      <c r="G64" s="11"/>
      <c r="H64" s="7">
        <f t="shared" si="5"/>
        <v>50687</v>
      </c>
      <c r="I64" s="5"/>
      <c r="J64" s="9">
        <v>24493</v>
      </c>
      <c r="K64" s="10"/>
      <c r="L64" s="5">
        <v>26194</v>
      </c>
      <c r="M64" s="8"/>
    </row>
    <row r="65" spans="1:15" ht="16.5" customHeight="1">
      <c r="A65" s="48" t="s">
        <v>37</v>
      </c>
      <c r="B65" s="9">
        <f t="shared" si="4"/>
        <v>65840</v>
      </c>
      <c r="C65" s="10"/>
      <c r="D65" s="5">
        <v>32698</v>
      </c>
      <c r="E65" s="5"/>
      <c r="F65" s="9">
        <v>33142</v>
      </c>
      <c r="G65" s="11"/>
      <c r="H65" s="7">
        <f t="shared" si="5"/>
        <v>55791</v>
      </c>
      <c r="I65" s="5"/>
      <c r="J65" s="9">
        <v>27101</v>
      </c>
      <c r="K65" s="10"/>
      <c r="L65" s="5">
        <v>28690</v>
      </c>
      <c r="M65" s="8"/>
    </row>
    <row r="66" spans="1:15" ht="16.5" customHeight="1">
      <c r="A66" s="48" t="s">
        <v>38</v>
      </c>
      <c r="B66" s="9">
        <f t="shared" si="4"/>
        <v>66841</v>
      </c>
      <c r="C66" s="10"/>
      <c r="D66" s="5">
        <v>33264</v>
      </c>
      <c r="E66" s="5"/>
      <c r="F66" s="9">
        <v>33577</v>
      </c>
      <c r="G66" s="11"/>
      <c r="H66" s="7">
        <f t="shared" si="5"/>
        <v>65349</v>
      </c>
      <c r="I66" s="5"/>
      <c r="J66" s="9">
        <v>32319</v>
      </c>
      <c r="K66" s="10"/>
      <c r="L66" s="5">
        <v>33030</v>
      </c>
      <c r="M66" s="8"/>
    </row>
    <row r="67" spans="1:15" ht="16.5" customHeight="1">
      <c r="A67" s="48" t="s">
        <v>39</v>
      </c>
      <c r="B67" s="9">
        <f t="shared" si="4"/>
        <v>51653</v>
      </c>
      <c r="C67" s="10"/>
      <c r="D67" s="5">
        <v>24194</v>
      </c>
      <c r="E67" s="5"/>
      <c r="F67" s="9">
        <v>27459</v>
      </c>
      <c r="G67" s="11"/>
      <c r="H67" s="7">
        <f t="shared" si="5"/>
        <v>66093</v>
      </c>
      <c r="I67" s="5"/>
      <c r="J67" s="9">
        <v>32679</v>
      </c>
      <c r="K67" s="10"/>
      <c r="L67" s="5">
        <v>33414</v>
      </c>
      <c r="M67" s="8"/>
    </row>
    <row r="68" spans="1:15" ht="16.5" customHeight="1">
      <c r="A68" s="48" t="s">
        <v>40</v>
      </c>
      <c r="B68" s="9">
        <f t="shared" si="4"/>
        <v>50911</v>
      </c>
      <c r="C68" s="10"/>
      <c r="D68" s="5">
        <v>23415</v>
      </c>
      <c r="E68" s="5"/>
      <c r="F68" s="9">
        <v>27496</v>
      </c>
      <c r="G68" s="11"/>
      <c r="H68" s="7">
        <f t="shared" si="5"/>
        <v>50866</v>
      </c>
      <c r="I68" s="5"/>
      <c r="J68" s="9">
        <v>23545</v>
      </c>
      <c r="K68" s="10"/>
      <c r="L68" s="5">
        <v>27321</v>
      </c>
      <c r="M68" s="8"/>
    </row>
    <row r="69" spans="1:15" ht="16.5" customHeight="1">
      <c r="A69" s="48" t="s">
        <v>41</v>
      </c>
      <c r="B69" s="9">
        <f t="shared" si="4"/>
        <v>52780</v>
      </c>
      <c r="C69" s="10"/>
      <c r="D69" s="5">
        <v>23747</v>
      </c>
      <c r="E69" s="5"/>
      <c r="F69" s="9">
        <v>29033</v>
      </c>
      <c r="G69" s="11"/>
      <c r="H69" s="7">
        <f t="shared" si="5"/>
        <v>48956</v>
      </c>
      <c r="I69" s="5"/>
      <c r="J69" s="9">
        <v>22183</v>
      </c>
      <c r="K69" s="10"/>
      <c r="L69" s="5">
        <v>26773</v>
      </c>
      <c r="M69" s="8"/>
    </row>
    <row r="70" spans="1:15" ht="16.5" customHeight="1">
      <c r="A70" s="48" t="s">
        <v>42</v>
      </c>
      <c r="B70" s="9">
        <f t="shared" si="4"/>
        <v>47939</v>
      </c>
      <c r="C70" s="10"/>
      <c r="D70" s="5">
        <v>20935</v>
      </c>
      <c r="E70" s="5"/>
      <c r="F70" s="9">
        <v>27004</v>
      </c>
      <c r="G70" s="11"/>
      <c r="H70" s="7">
        <f t="shared" si="5"/>
        <v>49223</v>
      </c>
      <c r="I70" s="5"/>
      <c r="J70" s="9">
        <v>21433</v>
      </c>
      <c r="K70" s="10"/>
      <c r="L70" s="5">
        <v>27790</v>
      </c>
      <c r="M70" s="8"/>
    </row>
    <row r="71" spans="1:15" ht="16.5" customHeight="1">
      <c r="A71" s="48" t="s">
        <v>43</v>
      </c>
      <c r="B71" s="9">
        <f t="shared" si="4"/>
        <v>35341</v>
      </c>
      <c r="C71" s="10"/>
      <c r="D71" s="5">
        <v>13340</v>
      </c>
      <c r="E71" s="5"/>
      <c r="F71" s="9">
        <v>22001</v>
      </c>
      <c r="G71" s="11"/>
      <c r="H71" s="7">
        <f t="shared" si="5"/>
        <v>42661</v>
      </c>
      <c r="I71" s="5"/>
      <c r="J71" s="9">
        <v>17483</v>
      </c>
      <c r="K71" s="10"/>
      <c r="L71" s="5">
        <v>25178</v>
      </c>
      <c r="M71" s="8"/>
      <c r="N71" s="26"/>
      <c r="O71" s="26"/>
    </row>
    <row r="72" spans="1:15" ht="16.5" customHeight="1">
      <c r="A72" s="48" t="s">
        <v>44</v>
      </c>
      <c r="B72" s="9">
        <f t="shared" si="4"/>
        <v>22304</v>
      </c>
      <c r="C72" s="10"/>
      <c r="D72" s="5">
        <v>7481</v>
      </c>
      <c r="E72" s="5"/>
      <c r="F72" s="9">
        <v>14823</v>
      </c>
      <c r="G72" s="11"/>
      <c r="H72" s="7">
        <f t="shared" si="5"/>
        <v>29263</v>
      </c>
      <c r="I72" s="5"/>
      <c r="J72" s="9">
        <v>10073</v>
      </c>
      <c r="K72" s="10"/>
      <c r="L72" s="5">
        <v>19190</v>
      </c>
      <c r="M72" s="8"/>
      <c r="N72" s="26"/>
      <c r="O72" s="26"/>
    </row>
    <row r="73" spans="1:15" ht="16.5" customHeight="1">
      <c r="A73" s="48" t="s">
        <v>45</v>
      </c>
      <c r="B73" s="9">
        <f t="shared" si="4"/>
        <v>13670</v>
      </c>
      <c r="C73" s="10"/>
      <c r="D73" s="5">
        <v>3831</v>
      </c>
      <c r="E73" s="5"/>
      <c r="F73" s="9">
        <v>9839</v>
      </c>
      <c r="G73" s="11"/>
      <c r="H73" s="7">
        <f t="shared" si="5"/>
        <v>15875</v>
      </c>
      <c r="I73" s="5"/>
      <c r="J73" s="9">
        <v>4502</v>
      </c>
      <c r="K73" s="10"/>
      <c r="L73" s="5">
        <v>11373</v>
      </c>
      <c r="M73" s="8"/>
      <c r="N73" s="26"/>
      <c r="O73" s="26"/>
    </row>
    <row r="74" spans="1:15" ht="16.5" customHeight="1">
      <c r="A74" s="48" t="s">
        <v>46</v>
      </c>
      <c r="B74" s="9">
        <f t="shared" si="4"/>
        <v>6922</v>
      </c>
      <c r="C74" s="10"/>
      <c r="D74" s="5">
        <v>1566</v>
      </c>
      <c r="E74" s="5"/>
      <c r="F74" s="9">
        <v>5356</v>
      </c>
      <c r="G74" s="11"/>
      <c r="H74" s="7">
        <f t="shared" si="5"/>
        <v>9928</v>
      </c>
      <c r="I74" s="5"/>
      <c r="J74" s="9">
        <v>2051</v>
      </c>
      <c r="K74" s="10"/>
      <c r="L74" s="5">
        <v>7877</v>
      </c>
      <c r="M74" s="8"/>
      <c r="N74" s="26"/>
      <c r="O74" s="26"/>
    </row>
    <row r="75" spans="1:15" ht="16.5" customHeight="1">
      <c r="A75" s="49" t="s">
        <v>26</v>
      </c>
      <c r="B75" s="12">
        <f t="shared" si="4"/>
        <v>143</v>
      </c>
      <c r="C75" s="13"/>
      <c r="D75" s="14">
        <v>88</v>
      </c>
      <c r="E75" s="14"/>
      <c r="F75" s="12">
        <v>55</v>
      </c>
      <c r="G75" s="15"/>
      <c r="H75" s="16">
        <f>SUM(J75:L75)</f>
        <v>428</v>
      </c>
      <c r="I75" s="14"/>
      <c r="J75" s="12">
        <v>246</v>
      </c>
      <c r="K75" s="13"/>
      <c r="L75" s="14">
        <v>182</v>
      </c>
      <c r="M75" s="17"/>
      <c r="N75" s="26"/>
      <c r="O75" s="26"/>
    </row>
    <row r="76" spans="1:15" ht="16.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6"/>
      <c r="O76" s="26"/>
    </row>
    <row r="77" spans="1:15" ht="16.5" customHeight="1">
      <c r="A77" s="41" t="s">
        <v>1</v>
      </c>
      <c r="B77" s="42" t="s">
        <v>51</v>
      </c>
      <c r="C77" s="42"/>
      <c r="D77" s="42"/>
      <c r="E77" s="42"/>
      <c r="F77" s="42"/>
      <c r="G77" s="43"/>
      <c r="H77" s="42" t="s">
        <v>52</v>
      </c>
      <c r="I77" s="42"/>
      <c r="J77" s="42"/>
      <c r="K77" s="42"/>
      <c r="L77" s="42"/>
      <c r="M77" s="43"/>
      <c r="N77" s="26"/>
      <c r="O77" s="26"/>
    </row>
    <row r="78" spans="1:15" ht="16.5" customHeight="1">
      <c r="A78" s="44"/>
      <c r="B78" s="45" t="s">
        <v>4</v>
      </c>
      <c r="C78" s="45"/>
      <c r="D78" s="50" t="s">
        <v>5</v>
      </c>
      <c r="E78" s="45"/>
      <c r="F78" s="45" t="s">
        <v>6</v>
      </c>
      <c r="G78" s="46"/>
      <c r="H78" s="45" t="s">
        <v>4</v>
      </c>
      <c r="I78" s="45"/>
      <c r="J78" s="51" t="s">
        <v>5</v>
      </c>
      <c r="K78" s="45"/>
      <c r="L78" s="52" t="s">
        <v>6</v>
      </c>
      <c r="M78" s="46"/>
      <c r="N78" s="26"/>
      <c r="O78" s="26"/>
    </row>
    <row r="79" spans="1:15" ht="16.5" customHeight="1">
      <c r="A79" s="47" t="s">
        <v>7</v>
      </c>
      <c r="B79" s="27" t="s">
        <v>53</v>
      </c>
      <c r="C79" s="28"/>
      <c r="D79" s="27" t="s">
        <v>54</v>
      </c>
      <c r="E79" s="28"/>
      <c r="F79" s="29" t="s">
        <v>55</v>
      </c>
      <c r="G79" s="30"/>
      <c r="H79" s="27">
        <f>SUM(J79,L79)</f>
        <v>829064</v>
      </c>
      <c r="I79" s="28"/>
      <c r="J79" s="3">
        <f>SUM(J80:J99)</f>
        <v>390641</v>
      </c>
      <c r="K79" s="28"/>
      <c r="L79" s="3">
        <f>SUM(L80:L99)</f>
        <v>438423</v>
      </c>
      <c r="M79" s="30"/>
      <c r="N79" s="26"/>
      <c r="O79" s="26"/>
    </row>
    <row r="80" spans="1:15" ht="16.5" customHeight="1">
      <c r="A80" s="48" t="s">
        <v>8</v>
      </c>
      <c r="B80" s="31" t="s">
        <v>56</v>
      </c>
      <c r="C80" s="32"/>
      <c r="D80" s="33" t="s">
        <v>57</v>
      </c>
      <c r="E80" s="32"/>
      <c r="F80" s="33" t="s">
        <v>58</v>
      </c>
      <c r="G80" s="8"/>
      <c r="H80" s="31">
        <f>SUM(J80,L80)</f>
        <v>37424</v>
      </c>
      <c r="I80" s="32"/>
      <c r="J80" s="34">
        <v>19119</v>
      </c>
      <c r="K80" s="32"/>
      <c r="L80" s="34">
        <v>18305</v>
      </c>
      <c r="M80" s="8"/>
      <c r="N80" s="26"/>
      <c r="O80" s="26"/>
    </row>
    <row r="81" spans="1:15" ht="16.5" customHeight="1">
      <c r="A81" s="48" t="s">
        <v>59</v>
      </c>
      <c r="B81" s="33" t="s">
        <v>60</v>
      </c>
      <c r="C81" s="32"/>
      <c r="D81" s="33" t="s">
        <v>61</v>
      </c>
      <c r="E81" s="32"/>
      <c r="F81" s="33" t="s">
        <v>62</v>
      </c>
      <c r="G81" s="8"/>
      <c r="H81" s="31">
        <f t="shared" ref="H81:H99" si="6">SUM(J81,L81)</f>
        <v>38618</v>
      </c>
      <c r="I81" s="32"/>
      <c r="J81" s="34">
        <v>19723</v>
      </c>
      <c r="K81" s="32"/>
      <c r="L81" s="34">
        <v>18895</v>
      </c>
      <c r="M81" s="8"/>
      <c r="N81" s="26"/>
      <c r="O81" s="26"/>
    </row>
    <row r="82" spans="1:15" ht="16.5" customHeight="1">
      <c r="A82" s="48" t="s">
        <v>63</v>
      </c>
      <c r="B82" s="33" t="s">
        <v>64</v>
      </c>
      <c r="C82" s="32"/>
      <c r="D82" s="33" t="s">
        <v>65</v>
      </c>
      <c r="E82" s="32"/>
      <c r="F82" s="33" t="s">
        <v>66</v>
      </c>
      <c r="G82" s="8"/>
      <c r="H82" s="31">
        <f t="shared" si="6"/>
        <v>42054</v>
      </c>
      <c r="I82" s="32"/>
      <c r="J82" s="34">
        <v>21552</v>
      </c>
      <c r="K82" s="32"/>
      <c r="L82" s="34">
        <v>20502</v>
      </c>
      <c r="M82" s="8"/>
      <c r="N82" s="26"/>
      <c r="O82" s="26"/>
    </row>
    <row r="83" spans="1:15" ht="16.5" customHeight="1">
      <c r="A83" s="48" t="s">
        <v>67</v>
      </c>
      <c r="B83" s="33" t="s">
        <v>68</v>
      </c>
      <c r="C83" s="32"/>
      <c r="D83" s="33" t="s">
        <v>69</v>
      </c>
      <c r="E83" s="32"/>
      <c r="F83" s="33" t="s">
        <v>70</v>
      </c>
      <c r="G83" s="8"/>
      <c r="H83" s="31">
        <f t="shared" si="6"/>
        <v>43693</v>
      </c>
      <c r="I83" s="32"/>
      <c r="J83" s="34">
        <v>22337</v>
      </c>
      <c r="K83" s="32"/>
      <c r="L83" s="34">
        <v>21356</v>
      </c>
      <c r="M83" s="8"/>
      <c r="N83" s="26"/>
      <c r="O83" s="26"/>
    </row>
    <row r="84" spans="1:15" ht="16.5" customHeight="1">
      <c r="A84" s="48" t="s">
        <v>71</v>
      </c>
      <c r="B84" s="33" t="s">
        <v>72</v>
      </c>
      <c r="C84" s="32"/>
      <c r="D84" s="33" t="s">
        <v>73</v>
      </c>
      <c r="E84" s="32"/>
      <c r="F84" s="33" t="s">
        <v>74</v>
      </c>
      <c r="G84" s="8"/>
      <c r="H84" s="31">
        <f t="shared" si="6"/>
        <v>35732</v>
      </c>
      <c r="I84" s="32"/>
      <c r="J84" s="34">
        <v>17825</v>
      </c>
      <c r="K84" s="32"/>
      <c r="L84" s="34">
        <v>17907</v>
      </c>
      <c r="M84" s="8"/>
      <c r="N84" s="26"/>
      <c r="O84" s="26"/>
    </row>
    <row r="85" spans="1:15" ht="16.5" customHeight="1">
      <c r="A85" s="48" t="s">
        <v>75</v>
      </c>
      <c r="B85" s="33" t="s">
        <v>76</v>
      </c>
      <c r="C85" s="32"/>
      <c r="D85" s="33" t="s">
        <v>77</v>
      </c>
      <c r="E85" s="32"/>
      <c r="F85" s="33" t="s">
        <v>78</v>
      </c>
      <c r="G85" s="8"/>
      <c r="H85" s="31">
        <f t="shared" si="6"/>
        <v>37332</v>
      </c>
      <c r="I85" s="32"/>
      <c r="J85" s="34">
        <v>18056</v>
      </c>
      <c r="K85" s="32"/>
      <c r="L85" s="34">
        <v>19276</v>
      </c>
      <c r="M85" s="8"/>
      <c r="N85" s="26"/>
      <c r="O85" s="26"/>
    </row>
    <row r="86" spans="1:15" ht="16.5" customHeight="1">
      <c r="A86" s="48" t="s">
        <v>79</v>
      </c>
      <c r="B86" s="33" t="s">
        <v>80</v>
      </c>
      <c r="C86" s="32"/>
      <c r="D86" s="33" t="s">
        <v>81</v>
      </c>
      <c r="E86" s="32"/>
      <c r="F86" s="33" t="s">
        <v>82</v>
      </c>
      <c r="G86" s="8"/>
      <c r="H86" s="31">
        <f t="shared" si="6"/>
        <v>45161</v>
      </c>
      <c r="I86" s="32"/>
      <c r="J86" s="34">
        <v>22373</v>
      </c>
      <c r="K86" s="32"/>
      <c r="L86" s="34">
        <v>22788</v>
      </c>
      <c r="M86" s="8"/>
      <c r="N86" s="26"/>
      <c r="O86" s="26"/>
    </row>
    <row r="87" spans="1:15" ht="16.5" customHeight="1">
      <c r="A87" s="48" t="s">
        <v>83</v>
      </c>
      <c r="B87" s="33" t="s">
        <v>84</v>
      </c>
      <c r="C87" s="32"/>
      <c r="D87" s="33" t="s">
        <v>85</v>
      </c>
      <c r="E87" s="32"/>
      <c r="F87" s="33" t="s">
        <v>86</v>
      </c>
      <c r="G87" s="8"/>
      <c r="H87" s="31">
        <f t="shared" si="6"/>
        <v>50568</v>
      </c>
      <c r="I87" s="32"/>
      <c r="J87" s="34">
        <v>25101</v>
      </c>
      <c r="K87" s="32"/>
      <c r="L87" s="34">
        <v>25467</v>
      </c>
      <c r="M87" s="8"/>
      <c r="N87" s="26"/>
      <c r="O87" s="26"/>
    </row>
    <row r="88" spans="1:15" ht="16.5" customHeight="1">
      <c r="A88" s="48" t="s">
        <v>87</v>
      </c>
      <c r="B88" s="33" t="s">
        <v>88</v>
      </c>
      <c r="C88" s="32"/>
      <c r="D88" s="33" t="s">
        <v>89</v>
      </c>
      <c r="E88" s="32"/>
      <c r="F88" s="33" t="s">
        <v>90</v>
      </c>
      <c r="G88" s="8"/>
      <c r="H88" s="31">
        <f t="shared" si="6"/>
        <v>52403</v>
      </c>
      <c r="I88" s="32"/>
      <c r="J88" s="34">
        <v>25753</v>
      </c>
      <c r="K88" s="32"/>
      <c r="L88" s="34">
        <v>26650</v>
      </c>
      <c r="M88" s="8"/>
      <c r="N88" s="26"/>
      <c r="O88" s="26"/>
    </row>
    <row r="89" spans="1:15" ht="16.5" customHeight="1">
      <c r="A89" s="48" t="s">
        <v>91</v>
      </c>
      <c r="B89" s="33" t="s">
        <v>92</v>
      </c>
      <c r="C89" s="32"/>
      <c r="D89" s="33" t="s">
        <v>93</v>
      </c>
      <c r="E89" s="32"/>
      <c r="F89" s="33" t="s">
        <v>94</v>
      </c>
      <c r="G89" s="8"/>
      <c r="H89" s="31">
        <f t="shared" si="6"/>
        <v>48286</v>
      </c>
      <c r="I89" s="32"/>
      <c r="J89" s="34">
        <v>23043</v>
      </c>
      <c r="K89" s="32"/>
      <c r="L89" s="34">
        <v>25243</v>
      </c>
      <c r="M89" s="8"/>
      <c r="N89" s="26"/>
      <c r="O89" s="26"/>
    </row>
    <row r="90" spans="1:15" ht="16.5" customHeight="1">
      <c r="A90" s="48" t="s">
        <v>95</v>
      </c>
      <c r="B90" s="33" t="s">
        <v>96</v>
      </c>
      <c r="C90" s="32"/>
      <c r="D90" s="33" t="s">
        <v>97</v>
      </c>
      <c r="E90" s="32"/>
      <c r="F90" s="33" t="s">
        <v>98</v>
      </c>
      <c r="G90" s="8"/>
      <c r="H90" s="31">
        <f t="shared" si="6"/>
        <v>50578</v>
      </c>
      <c r="I90" s="32"/>
      <c r="J90" s="34">
        <v>24426</v>
      </c>
      <c r="K90" s="32"/>
      <c r="L90" s="34">
        <v>26152</v>
      </c>
      <c r="M90" s="8"/>
      <c r="N90" s="26"/>
      <c r="O90" s="26"/>
    </row>
    <row r="91" spans="1:15" ht="16.5" customHeight="1">
      <c r="A91" s="48" t="s">
        <v>99</v>
      </c>
      <c r="B91" s="33" t="s">
        <v>100</v>
      </c>
      <c r="C91" s="32"/>
      <c r="D91" s="33" t="s">
        <v>101</v>
      </c>
      <c r="E91" s="32"/>
      <c r="F91" s="33" t="s">
        <v>102</v>
      </c>
      <c r="G91" s="8"/>
      <c r="H91" s="31">
        <f t="shared" si="6"/>
        <v>56074</v>
      </c>
      <c r="I91" s="32"/>
      <c r="J91" s="34">
        <v>27047</v>
      </c>
      <c r="K91" s="32"/>
      <c r="L91" s="34">
        <v>29027</v>
      </c>
      <c r="M91" s="8"/>
      <c r="N91" s="26"/>
      <c r="O91" s="26"/>
    </row>
    <row r="92" spans="1:15" ht="16.5" customHeight="1">
      <c r="A92" s="48" t="s">
        <v>103</v>
      </c>
      <c r="B92" s="33" t="s">
        <v>104</v>
      </c>
      <c r="C92" s="32"/>
      <c r="D92" s="33" t="s">
        <v>105</v>
      </c>
      <c r="E92" s="32"/>
      <c r="F92" s="33" t="s">
        <v>106</v>
      </c>
      <c r="G92" s="8"/>
      <c r="H92" s="31">
        <f t="shared" si="6"/>
        <v>65623</v>
      </c>
      <c r="I92" s="32"/>
      <c r="J92" s="34">
        <v>32052</v>
      </c>
      <c r="K92" s="32"/>
      <c r="L92" s="34">
        <v>33571</v>
      </c>
      <c r="M92" s="8"/>
      <c r="N92" s="26"/>
      <c r="O92" s="26"/>
    </row>
    <row r="93" spans="1:15" ht="16.5" customHeight="1">
      <c r="A93" s="48" t="s">
        <v>107</v>
      </c>
      <c r="B93" s="33" t="s">
        <v>108</v>
      </c>
      <c r="C93" s="32"/>
      <c r="D93" s="33" t="s">
        <v>109</v>
      </c>
      <c r="E93" s="32"/>
      <c r="F93" s="33" t="s">
        <v>110</v>
      </c>
      <c r="G93" s="8"/>
      <c r="H93" s="31">
        <f t="shared" si="6"/>
        <v>57511</v>
      </c>
      <c r="I93" s="32"/>
      <c r="J93" s="34">
        <v>27731</v>
      </c>
      <c r="K93" s="32"/>
      <c r="L93" s="34">
        <v>29780</v>
      </c>
      <c r="M93" s="8"/>
      <c r="N93" s="26"/>
      <c r="O93" s="26"/>
    </row>
    <row r="94" spans="1:15" ht="16.5" customHeight="1">
      <c r="A94" s="48" t="s">
        <v>111</v>
      </c>
      <c r="B94" s="33" t="s">
        <v>112</v>
      </c>
      <c r="C94" s="32"/>
      <c r="D94" s="33" t="s">
        <v>113</v>
      </c>
      <c r="E94" s="32"/>
      <c r="F94" s="33" t="s">
        <v>114</v>
      </c>
      <c r="G94" s="8"/>
      <c r="H94" s="31">
        <f t="shared" si="6"/>
        <v>47666</v>
      </c>
      <c r="I94" s="32"/>
      <c r="J94" s="34">
        <v>21073</v>
      </c>
      <c r="K94" s="32"/>
      <c r="L94" s="34">
        <v>26593</v>
      </c>
      <c r="M94" s="8"/>
      <c r="N94" s="26"/>
      <c r="O94" s="26"/>
    </row>
    <row r="95" spans="1:15" ht="16.5" customHeight="1">
      <c r="A95" s="48" t="s">
        <v>43</v>
      </c>
      <c r="B95" s="33" t="s">
        <v>115</v>
      </c>
      <c r="C95" s="32"/>
      <c r="D95" s="33" t="s">
        <v>116</v>
      </c>
      <c r="E95" s="32"/>
      <c r="F95" s="33" t="s">
        <v>117</v>
      </c>
      <c r="G95" s="8"/>
      <c r="H95" s="31">
        <f t="shared" si="6"/>
        <v>41840</v>
      </c>
      <c r="I95" s="32"/>
      <c r="J95" s="34">
        <v>17526</v>
      </c>
      <c r="K95" s="32"/>
      <c r="L95" s="34">
        <v>24314</v>
      </c>
      <c r="M95" s="8"/>
      <c r="N95" s="26"/>
      <c r="O95" s="26"/>
    </row>
    <row r="96" spans="1:15" ht="16.5" customHeight="1">
      <c r="A96" s="48" t="s">
        <v>44</v>
      </c>
      <c r="B96" s="33" t="s">
        <v>118</v>
      </c>
      <c r="C96" s="32"/>
      <c r="D96" s="33" t="s">
        <v>119</v>
      </c>
      <c r="E96" s="32"/>
      <c r="F96" s="33" t="s">
        <v>120</v>
      </c>
      <c r="G96" s="8"/>
      <c r="H96" s="31">
        <f t="shared" si="6"/>
        <v>36551</v>
      </c>
      <c r="I96" s="32"/>
      <c r="J96" s="34">
        <v>13730</v>
      </c>
      <c r="K96" s="32"/>
      <c r="L96" s="34">
        <v>22821</v>
      </c>
      <c r="M96" s="8"/>
      <c r="N96" s="26"/>
      <c r="O96" s="26"/>
    </row>
    <row r="97" spans="1:15" ht="16.5" customHeight="1">
      <c r="A97" s="48" t="s">
        <v>45</v>
      </c>
      <c r="B97" s="33" t="s">
        <v>121</v>
      </c>
      <c r="C97" s="32"/>
      <c r="D97" s="33" t="s">
        <v>122</v>
      </c>
      <c r="E97" s="32"/>
      <c r="F97" s="33" t="s">
        <v>123</v>
      </c>
      <c r="G97" s="8"/>
      <c r="H97" s="31">
        <f t="shared" si="6"/>
        <v>25063</v>
      </c>
      <c r="I97" s="32"/>
      <c r="J97" s="34">
        <v>7981</v>
      </c>
      <c r="K97" s="32"/>
      <c r="L97" s="34">
        <v>17082</v>
      </c>
      <c r="M97" s="8"/>
      <c r="N97" s="26"/>
      <c r="O97" s="26"/>
    </row>
    <row r="98" spans="1:15" ht="16.5" customHeight="1">
      <c r="A98" s="48" t="s">
        <v>46</v>
      </c>
      <c r="B98" s="33" t="s">
        <v>124</v>
      </c>
      <c r="C98" s="32"/>
      <c r="D98" s="33" t="s">
        <v>125</v>
      </c>
      <c r="E98" s="32"/>
      <c r="F98" s="33" t="s">
        <v>126</v>
      </c>
      <c r="G98" s="8"/>
      <c r="H98" s="31">
        <f t="shared" si="6"/>
        <v>15418</v>
      </c>
      <c r="I98" s="32"/>
      <c r="J98" s="34">
        <v>3237</v>
      </c>
      <c r="K98" s="32"/>
      <c r="L98" s="34">
        <v>12181</v>
      </c>
      <c r="M98" s="8"/>
      <c r="N98" s="26"/>
      <c r="O98" s="26"/>
    </row>
    <row r="99" spans="1:15" ht="16.5" customHeight="1">
      <c r="A99" s="49" t="s">
        <v>26</v>
      </c>
      <c r="B99" s="35" t="s">
        <v>127</v>
      </c>
      <c r="C99" s="36"/>
      <c r="D99" s="37">
        <v>956</v>
      </c>
      <c r="E99" s="36"/>
      <c r="F99" s="37">
        <v>513</v>
      </c>
      <c r="G99" s="17"/>
      <c r="H99" s="38">
        <f t="shared" si="6"/>
        <v>1469</v>
      </c>
      <c r="I99" s="36"/>
      <c r="J99" s="39">
        <v>956</v>
      </c>
      <c r="K99" s="36"/>
      <c r="L99" s="39">
        <v>513</v>
      </c>
      <c r="M99" s="17"/>
      <c r="N99" s="26"/>
      <c r="O99" s="26"/>
    </row>
    <row r="100" spans="1:15" ht="16.5" customHeight="1">
      <c r="L100" s="40"/>
      <c r="N100" s="26"/>
      <c r="O100" s="26"/>
    </row>
    <row r="101" spans="1:15" ht="16.5" customHeight="1">
      <c r="N101" s="26"/>
      <c r="O101" s="26"/>
    </row>
    <row r="102" spans="1:15" ht="17.100000000000001" customHeight="1">
      <c r="N102" s="26"/>
      <c r="O102" s="26"/>
    </row>
    <row r="103" spans="1:15" ht="17.100000000000001" customHeight="1">
      <c r="N103" s="26"/>
      <c r="O103" s="26"/>
    </row>
    <row r="104" spans="1:15" ht="17.100000000000001" customHeight="1">
      <c r="N104" s="26"/>
      <c r="O104" s="26"/>
    </row>
    <row r="105" spans="1:15" ht="17.100000000000001" customHeight="1">
      <c r="N105" s="26"/>
      <c r="O105" s="26"/>
    </row>
    <row r="106" spans="1:15" ht="17.100000000000001" customHeight="1">
      <c r="N106" s="26"/>
      <c r="O106" s="26"/>
    </row>
    <row r="107" spans="1:15" ht="17.100000000000001" customHeight="1">
      <c r="N107" s="26"/>
      <c r="O107" s="26"/>
    </row>
    <row r="108" spans="1:15" ht="17.100000000000001" customHeight="1">
      <c r="N108" s="26"/>
      <c r="O108" s="26"/>
    </row>
    <row r="109" spans="1:15" ht="17.100000000000001" customHeight="1">
      <c r="N109" s="26"/>
      <c r="O109" s="26"/>
    </row>
    <row r="110" spans="1:15" ht="17.100000000000001" customHeight="1">
      <c r="N110" s="26"/>
      <c r="O110" s="26"/>
    </row>
    <row r="111" spans="1:15" ht="17.100000000000001" customHeight="1">
      <c r="N111" s="26"/>
      <c r="O111" s="26"/>
    </row>
    <row r="112" spans="1:15" ht="17.100000000000001" customHeight="1">
      <c r="N112" s="26"/>
      <c r="O112" s="26"/>
    </row>
    <row r="113" spans="14:15" ht="17.100000000000001" customHeight="1">
      <c r="N113" s="26"/>
      <c r="O113" s="26"/>
    </row>
    <row r="114" spans="14:15" ht="17.100000000000001" customHeight="1">
      <c r="N114" s="26"/>
      <c r="O114" s="26"/>
    </row>
    <row r="115" spans="14:15" ht="17.100000000000001" customHeight="1">
      <c r="N115" s="26"/>
      <c r="O115" s="26"/>
    </row>
    <row r="116" spans="14:15" ht="17.100000000000001" customHeight="1">
      <c r="N116" s="26"/>
      <c r="O116" s="26"/>
    </row>
    <row r="117" spans="14:15" ht="17.100000000000001" customHeight="1">
      <c r="N117" s="26"/>
      <c r="O117" s="26"/>
    </row>
    <row r="118" spans="14:15" ht="17.100000000000001" customHeight="1">
      <c r="N118" s="26"/>
      <c r="O118" s="26"/>
    </row>
    <row r="119" spans="14:15" ht="17.100000000000001" customHeight="1">
      <c r="N119" s="26"/>
      <c r="O119" s="26"/>
    </row>
    <row r="120" spans="14:15" ht="17.100000000000001" customHeight="1">
      <c r="N120" s="26"/>
      <c r="O120" s="26"/>
    </row>
    <row r="121" spans="14:15" ht="17.100000000000001" customHeight="1">
      <c r="N121" s="26"/>
      <c r="O121" s="26"/>
    </row>
    <row r="122" spans="14:15" ht="17.100000000000001" customHeight="1">
      <c r="N122" s="26"/>
      <c r="O122" s="26"/>
    </row>
    <row r="123" spans="14:15" ht="17.100000000000001" customHeight="1">
      <c r="N123" s="26"/>
      <c r="O123" s="26"/>
    </row>
    <row r="124" spans="14:15" ht="17.100000000000001" customHeight="1">
      <c r="N124" s="26"/>
      <c r="O124" s="26"/>
    </row>
    <row r="125" spans="14:15" ht="17.100000000000001" customHeight="1">
      <c r="N125" s="26"/>
      <c r="O125" s="26"/>
    </row>
    <row r="126" spans="14:15" ht="17.100000000000001" customHeight="1">
      <c r="N126" s="26"/>
      <c r="O126" s="26"/>
    </row>
    <row r="127" spans="14:15" ht="17.100000000000001" customHeight="1">
      <c r="N127" s="26"/>
      <c r="O127" s="26"/>
    </row>
    <row r="128" spans="14:15" ht="17.100000000000001" customHeight="1">
      <c r="N128" s="26"/>
      <c r="O128" s="26"/>
    </row>
    <row r="129" spans="14:15" ht="17.100000000000001" customHeight="1">
      <c r="N129" s="26"/>
      <c r="O129" s="26"/>
    </row>
    <row r="130" spans="14:15" ht="17.100000000000001" customHeight="1">
      <c r="N130" s="26"/>
      <c r="O130" s="26"/>
    </row>
    <row r="131" spans="14:15" ht="17.100000000000001" customHeight="1">
      <c r="N131" s="26"/>
      <c r="O131" s="26"/>
    </row>
    <row r="132" spans="14:15" ht="17.100000000000001" customHeight="1">
      <c r="N132" s="26"/>
      <c r="O132" s="26"/>
    </row>
    <row r="133" spans="14:15" ht="17.100000000000001" customHeight="1">
      <c r="N133" s="26"/>
      <c r="O133" s="26"/>
    </row>
    <row r="134" spans="14:15" ht="17.100000000000001" customHeight="1">
      <c r="N134" s="26"/>
      <c r="O134" s="26"/>
    </row>
    <row r="135" spans="14:15" ht="17.100000000000001" customHeight="1">
      <c r="N135" s="26"/>
      <c r="O135" s="26"/>
    </row>
    <row r="136" spans="14:15" ht="17.100000000000001" customHeight="1">
      <c r="N136" s="26"/>
      <c r="O136" s="26"/>
    </row>
    <row r="137" spans="14:15" ht="17.100000000000001" customHeight="1">
      <c r="N137" s="26"/>
      <c r="O137" s="26"/>
    </row>
    <row r="138" spans="14:15" ht="17.100000000000001" customHeight="1">
      <c r="N138" s="26"/>
      <c r="O138" s="26"/>
    </row>
    <row r="139" spans="14:15" ht="17.100000000000001" customHeight="1">
      <c r="N139" s="26"/>
      <c r="O139" s="26"/>
    </row>
    <row r="140" spans="14:15" ht="17.100000000000001" customHeight="1">
      <c r="N140" s="26"/>
      <c r="O140" s="26"/>
    </row>
    <row r="141" spans="14:15" ht="17.100000000000001" customHeight="1">
      <c r="N141" s="26"/>
      <c r="O141" s="26"/>
    </row>
    <row r="142" spans="14:15" ht="17.100000000000001" customHeight="1">
      <c r="N142" s="26"/>
      <c r="O142" s="26"/>
    </row>
    <row r="143" spans="14:15" ht="17.100000000000001" customHeight="1">
      <c r="N143" s="26"/>
      <c r="O143" s="26"/>
    </row>
    <row r="144" spans="14:15" ht="17.100000000000001" customHeight="1">
      <c r="N144" s="26"/>
      <c r="O144" s="26"/>
    </row>
    <row r="145" spans="14:15" ht="17.100000000000001" customHeight="1">
      <c r="N145" s="26"/>
      <c r="O145" s="26"/>
    </row>
    <row r="146" spans="14:15" ht="17.100000000000001" customHeight="1">
      <c r="N146" s="26"/>
      <c r="O146" s="26"/>
    </row>
    <row r="147" spans="14:15" ht="17.100000000000001" customHeight="1">
      <c r="N147" s="26"/>
      <c r="O147" s="26"/>
    </row>
    <row r="148" spans="14:15" ht="17.100000000000001" customHeight="1">
      <c r="N148" s="26"/>
      <c r="O148" s="26"/>
    </row>
    <row r="149" spans="14:15" ht="17.100000000000001" customHeight="1">
      <c r="N149" s="26"/>
      <c r="O149" s="26"/>
    </row>
    <row r="150" spans="14:15" ht="17.100000000000001" customHeight="1">
      <c r="N150" s="26"/>
      <c r="O150" s="26"/>
    </row>
    <row r="151" spans="14:15" ht="17.100000000000001" customHeight="1">
      <c r="N151" s="26"/>
      <c r="O151" s="26"/>
    </row>
    <row r="152" spans="14:15" ht="17.100000000000001" customHeight="1">
      <c r="N152" s="26"/>
      <c r="O152" s="26"/>
    </row>
    <row r="153" spans="14:15" ht="17.100000000000001" customHeight="1">
      <c r="N153" s="26"/>
      <c r="O153" s="26"/>
    </row>
    <row r="154" spans="14:15" ht="17.100000000000001" customHeight="1">
      <c r="N154" s="26"/>
      <c r="O154" s="26"/>
    </row>
    <row r="155" spans="14:15" ht="17.100000000000001" customHeight="1">
      <c r="N155" s="26"/>
      <c r="O155" s="26"/>
    </row>
    <row r="156" spans="14:15" ht="17.100000000000001" customHeight="1">
      <c r="N156" s="26"/>
      <c r="O156" s="26"/>
    </row>
    <row r="157" spans="14:15" ht="17.100000000000001" customHeight="1">
      <c r="N157" s="26"/>
      <c r="O157" s="26"/>
    </row>
    <row r="158" spans="14:15" ht="17.100000000000001" customHeight="1">
      <c r="N158" s="26"/>
      <c r="O158" s="26"/>
    </row>
    <row r="159" spans="14:15" ht="17.100000000000001" customHeight="1">
      <c r="N159" s="26"/>
      <c r="O159" s="26"/>
    </row>
    <row r="160" spans="14:15" ht="17.100000000000001" customHeight="1">
      <c r="N160" s="26"/>
      <c r="O160" s="26"/>
    </row>
    <row r="161" spans="14:15" ht="17.100000000000001" customHeight="1">
      <c r="N161" s="26"/>
      <c r="O161" s="26"/>
    </row>
    <row r="162" spans="14:15" ht="17.100000000000001" customHeight="1">
      <c r="N162" s="26"/>
      <c r="O162" s="26"/>
    </row>
    <row r="163" spans="14:15" ht="17.100000000000001" customHeight="1">
      <c r="N163" s="26"/>
      <c r="O163" s="26"/>
    </row>
    <row r="164" spans="14:15" ht="17.100000000000001" customHeight="1">
      <c r="N164" s="26"/>
      <c r="O164" s="26"/>
    </row>
    <row r="165" spans="14:15" ht="17.100000000000001" customHeight="1">
      <c r="N165" s="26"/>
      <c r="O165" s="26"/>
    </row>
    <row r="166" spans="14:15" ht="17.100000000000001" customHeight="1">
      <c r="N166" s="26"/>
      <c r="O166" s="26"/>
    </row>
    <row r="167" spans="14:15" ht="17.100000000000001" customHeight="1">
      <c r="N167" s="26"/>
      <c r="O167" s="26"/>
    </row>
    <row r="168" spans="14:15" ht="17.100000000000001" customHeight="1">
      <c r="N168" s="26"/>
      <c r="O168" s="26"/>
    </row>
    <row r="169" spans="14:15" ht="17.100000000000001" customHeight="1">
      <c r="N169" s="26"/>
      <c r="O169" s="26"/>
    </row>
    <row r="170" spans="14:15" ht="17.100000000000001" customHeight="1">
      <c r="N170" s="26"/>
      <c r="O170" s="26"/>
    </row>
    <row r="171" spans="14:15" ht="17.100000000000001" customHeight="1">
      <c r="N171" s="26"/>
      <c r="O171" s="26"/>
    </row>
    <row r="172" spans="14:15" ht="17.100000000000001" customHeight="1">
      <c r="N172" s="26"/>
      <c r="O172" s="26"/>
    </row>
    <row r="173" spans="14:15" ht="17.100000000000001" customHeight="1">
      <c r="N173" s="26"/>
      <c r="O173" s="26"/>
    </row>
    <row r="174" spans="14:15" ht="17.100000000000001" customHeight="1">
      <c r="N174" s="26"/>
      <c r="O174" s="26"/>
    </row>
    <row r="175" spans="14:15" ht="17.100000000000001" customHeight="1">
      <c r="N175" s="26"/>
      <c r="O175" s="26"/>
    </row>
    <row r="176" spans="14:15" ht="17.100000000000001" customHeight="1">
      <c r="N176" s="26"/>
      <c r="O176" s="26"/>
    </row>
    <row r="177" spans="14:15" ht="17.100000000000001" customHeight="1">
      <c r="N177" s="26"/>
      <c r="O177" s="26"/>
    </row>
    <row r="178" spans="14:15" ht="17.100000000000001" customHeight="1">
      <c r="N178" s="26"/>
      <c r="O178" s="26"/>
    </row>
    <row r="179" spans="14:15" ht="17.100000000000001" customHeight="1">
      <c r="N179" s="26"/>
      <c r="O179" s="26"/>
    </row>
    <row r="180" spans="14:15" ht="17.100000000000001" customHeight="1">
      <c r="N180" s="26"/>
      <c r="O180" s="26"/>
    </row>
    <row r="181" spans="14:15" ht="17.100000000000001" customHeight="1">
      <c r="N181" s="26"/>
      <c r="O181" s="26"/>
    </row>
    <row r="182" spans="14:15" ht="17.100000000000001" customHeight="1">
      <c r="N182" s="26"/>
      <c r="O182" s="26"/>
    </row>
    <row r="183" spans="14:15" ht="17.100000000000001" customHeight="1">
      <c r="N183" s="26"/>
      <c r="O183" s="26"/>
    </row>
    <row r="184" spans="14:15" ht="17.100000000000001" customHeight="1">
      <c r="N184" s="26"/>
      <c r="O184" s="26"/>
    </row>
    <row r="185" spans="14:15" ht="17.100000000000001" customHeight="1">
      <c r="N185" s="26"/>
      <c r="O185" s="26"/>
    </row>
    <row r="186" spans="14:15" ht="17.100000000000001" customHeight="1">
      <c r="N186" s="26"/>
      <c r="O186" s="26"/>
    </row>
    <row r="187" spans="14:15" ht="17.100000000000001" customHeight="1">
      <c r="N187" s="26"/>
      <c r="O187" s="26"/>
    </row>
    <row r="188" spans="14:15" ht="17.100000000000001" customHeight="1">
      <c r="N188" s="26"/>
      <c r="O188" s="26"/>
    </row>
    <row r="189" spans="14:15" ht="17.100000000000001" customHeight="1">
      <c r="N189" s="26"/>
      <c r="O189" s="26"/>
    </row>
    <row r="190" spans="14:15" ht="17.100000000000001" customHeight="1">
      <c r="N190" s="26"/>
      <c r="O190" s="26"/>
    </row>
    <row r="191" spans="14:15" ht="17.100000000000001" customHeight="1">
      <c r="N191" s="26"/>
      <c r="O191" s="26"/>
    </row>
    <row r="192" spans="14:15" ht="17.100000000000001" customHeight="1">
      <c r="N192" s="26"/>
      <c r="O192" s="26"/>
    </row>
    <row r="193" spans="14:15" ht="17.100000000000001" customHeight="1">
      <c r="N193" s="26"/>
      <c r="O193" s="26"/>
    </row>
    <row r="194" spans="14:15" ht="17.100000000000001" customHeight="1">
      <c r="N194" s="26"/>
      <c r="O194" s="26"/>
    </row>
    <row r="195" spans="14:15" ht="17.100000000000001" customHeight="1">
      <c r="N195" s="26"/>
      <c r="O195" s="26"/>
    </row>
    <row r="196" spans="14:15" ht="17.100000000000001" customHeight="1">
      <c r="N196" s="26"/>
      <c r="O196" s="26"/>
    </row>
    <row r="197" spans="14:15" ht="17.100000000000001" customHeight="1">
      <c r="N197" s="26"/>
      <c r="O197" s="26"/>
    </row>
    <row r="198" spans="14:15" ht="17.100000000000001" customHeight="1">
      <c r="N198" s="26"/>
      <c r="O198" s="26"/>
    </row>
    <row r="199" spans="14:15" ht="17.100000000000001" customHeight="1">
      <c r="N199" s="26"/>
      <c r="O199" s="26"/>
    </row>
    <row r="200" spans="14:15" ht="17.100000000000001" customHeight="1">
      <c r="N200" s="26"/>
      <c r="O200" s="26"/>
    </row>
    <row r="201" spans="14:15" ht="17.100000000000001" customHeight="1">
      <c r="N201" s="26"/>
      <c r="O201" s="26"/>
    </row>
    <row r="202" spans="14:15" ht="17.100000000000001" customHeight="1">
      <c r="N202" s="26"/>
      <c r="O202" s="26"/>
    </row>
    <row r="203" spans="14:15" ht="17.100000000000001" customHeight="1">
      <c r="N203" s="26"/>
      <c r="O203" s="26"/>
    </row>
    <row r="204" spans="14:15" ht="17.100000000000001" customHeight="1">
      <c r="N204" s="26"/>
      <c r="O204" s="26"/>
    </row>
    <row r="205" spans="14:15" ht="17.100000000000001" customHeight="1">
      <c r="N205" s="26"/>
      <c r="O205" s="26"/>
    </row>
    <row r="206" spans="14:15" ht="17.100000000000001" customHeight="1">
      <c r="N206" s="26"/>
      <c r="O206" s="26"/>
    </row>
    <row r="207" spans="14:15" ht="17.100000000000001" customHeight="1">
      <c r="N207" s="26"/>
      <c r="O207" s="26"/>
    </row>
    <row r="208" spans="14:15" ht="17.100000000000001" customHeight="1">
      <c r="N208" s="26"/>
      <c r="O208" s="26"/>
    </row>
    <row r="209" spans="14:15" ht="17.100000000000001" customHeight="1">
      <c r="N209" s="26"/>
      <c r="O209" s="26"/>
    </row>
    <row r="210" spans="14:15" ht="17.100000000000001" customHeight="1">
      <c r="N210" s="26"/>
      <c r="O210" s="26"/>
    </row>
    <row r="211" spans="14:15" ht="17.100000000000001" customHeight="1">
      <c r="N211" s="26"/>
      <c r="O211" s="26"/>
    </row>
    <row r="212" spans="14:15" ht="17.100000000000001" customHeight="1">
      <c r="N212" s="26"/>
      <c r="O212" s="26"/>
    </row>
    <row r="213" spans="14:15" ht="17.100000000000001" customHeight="1">
      <c r="N213" s="26"/>
      <c r="O213" s="26"/>
    </row>
    <row r="214" spans="14:15" ht="17.100000000000001" customHeight="1">
      <c r="N214" s="26"/>
      <c r="O214" s="26"/>
    </row>
    <row r="215" spans="14:15" ht="17.100000000000001" customHeight="1">
      <c r="N215" s="26"/>
      <c r="O215" s="26"/>
    </row>
    <row r="216" spans="14:15" ht="17.100000000000001" customHeight="1">
      <c r="N216" s="26"/>
      <c r="O216" s="26"/>
    </row>
    <row r="217" spans="14:15" ht="17.100000000000001" customHeight="1">
      <c r="N217" s="26"/>
      <c r="O217" s="26"/>
    </row>
    <row r="218" spans="14:15" ht="17.100000000000001" customHeight="1">
      <c r="N218" s="26"/>
      <c r="O218" s="26"/>
    </row>
    <row r="219" spans="14:15" ht="17.100000000000001" customHeight="1">
      <c r="N219" s="26"/>
      <c r="O219" s="26"/>
    </row>
    <row r="220" spans="14:15" ht="17.100000000000001" customHeight="1">
      <c r="N220" s="26"/>
      <c r="O220" s="26"/>
    </row>
    <row r="221" spans="14:15" ht="17.100000000000001" customHeight="1">
      <c r="N221" s="26"/>
      <c r="O221" s="26"/>
    </row>
    <row r="222" spans="14:15" ht="17.100000000000001" customHeight="1">
      <c r="N222" s="26"/>
      <c r="O222" s="26"/>
    </row>
    <row r="223" spans="14:15" ht="17.100000000000001" customHeight="1">
      <c r="N223" s="26"/>
      <c r="O223" s="26"/>
    </row>
    <row r="224" spans="14:15" ht="17.100000000000001" customHeight="1">
      <c r="N224" s="26"/>
      <c r="O224" s="26"/>
    </row>
    <row r="225" spans="14:15" ht="17.100000000000001" customHeight="1">
      <c r="N225" s="26"/>
      <c r="O225" s="26"/>
    </row>
    <row r="226" spans="14:15" ht="17.100000000000001" customHeight="1">
      <c r="N226" s="26"/>
      <c r="O226" s="26"/>
    </row>
    <row r="227" spans="14:15" ht="17.100000000000001" customHeight="1">
      <c r="N227" s="26"/>
      <c r="O227" s="26"/>
    </row>
    <row r="228" spans="14:15" ht="17.100000000000001" customHeight="1">
      <c r="N228" s="26"/>
      <c r="O228" s="26"/>
    </row>
    <row r="229" spans="14:15" ht="17.100000000000001" customHeight="1">
      <c r="N229" s="26"/>
      <c r="O229" s="26"/>
    </row>
    <row r="230" spans="14:15" ht="17.100000000000001" customHeight="1">
      <c r="N230" s="26"/>
      <c r="O230" s="26"/>
    </row>
    <row r="231" spans="14:15" ht="17.100000000000001" customHeight="1">
      <c r="N231" s="26"/>
      <c r="O231" s="26"/>
    </row>
    <row r="232" spans="14:15" ht="17.100000000000001" customHeight="1">
      <c r="N232" s="26"/>
      <c r="O232" s="26"/>
    </row>
    <row r="233" spans="14:15" ht="17.100000000000001" customHeight="1">
      <c r="N233" s="26"/>
      <c r="O233" s="26"/>
    </row>
    <row r="234" spans="14:15" ht="17.100000000000001" customHeight="1">
      <c r="N234" s="26"/>
      <c r="O234" s="26"/>
    </row>
    <row r="235" spans="14:15" ht="17.100000000000001" customHeight="1">
      <c r="N235" s="26"/>
      <c r="O235" s="26"/>
    </row>
    <row r="236" spans="14:15" ht="17.100000000000001" customHeight="1">
      <c r="N236" s="26"/>
      <c r="O236" s="26"/>
    </row>
  </sheetData>
  <mergeCells count="36">
    <mergeCell ref="A77:A78"/>
    <mergeCell ref="B77:G77"/>
    <mergeCell ref="H77:M77"/>
    <mergeCell ref="B78:C78"/>
    <mergeCell ref="D78:E78"/>
    <mergeCell ref="F78:G78"/>
    <mergeCell ref="H78:I78"/>
    <mergeCell ref="J78:K78"/>
    <mergeCell ref="L78:M78"/>
    <mergeCell ref="A53:A54"/>
    <mergeCell ref="B53:G53"/>
    <mergeCell ref="H53:M53"/>
    <mergeCell ref="B54:C54"/>
    <mergeCell ref="D54:E54"/>
    <mergeCell ref="F54:G54"/>
    <mergeCell ref="H54:I54"/>
    <mergeCell ref="J54:K54"/>
    <mergeCell ref="L54:M54"/>
    <mergeCell ref="A26:A27"/>
    <mergeCell ref="B26:G26"/>
    <mergeCell ref="H26:M26"/>
    <mergeCell ref="B27:C27"/>
    <mergeCell ref="D27:E27"/>
    <mergeCell ref="F27:G27"/>
    <mergeCell ref="H27:I27"/>
    <mergeCell ref="J27:K27"/>
    <mergeCell ref="L27:M27"/>
    <mergeCell ref="A2:A3"/>
    <mergeCell ref="B2:G2"/>
    <mergeCell ref="H2:M2"/>
    <mergeCell ref="B3:C3"/>
    <mergeCell ref="D3:E3"/>
    <mergeCell ref="F3:G3"/>
    <mergeCell ref="H3:I3"/>
    <mergeCell ref="J3:K3"/>
    <mergeCell ref="L3:M3"/>
  </mergeCells>
  <phoneticPr fontId="2"/>
  <pageMargins left="0.78740157480314965" right="0.6692913385826772" top="0.47244094488188981" bottom="0.51181102362204722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佐賀県</cp:lastModifiedBy>
  <cp:lastPrinted>2016-04-28T12:03:33Z</cp:lastPrinted>
  <dcterms:created xsi:type="dcterms:W3CDTF">2016-03-18T09:08:05Z</dcterms:created>
  <dcterms:modified xsi:type="dcterms:W3CDTF">2016-04-28T12:03:37Z</dcterms:modified>
</cp:coreProperties>
</file>