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C580EA1A-EF35-4D30-913E-F2562DA14B02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2-1(1）" sheetId="2" r:id="rId1"/>
    <sheet name="12-1(2)" sheetId="3" r:id="rId2"/>
    <sheet name="12-2" sheetId="4" r:id="rId3"/>
    <sheet name="12-3 " sheetId="5" r:id="rId4"/>
    <sheet name="12-4 " sheetId="6" r:id="rId5"/>
    <sheet name="12-5 " sheetId="7" r:id="rId6"/>
    <sheet name="12-6(1)" sheetId="8" r:id="rId7"/>
    <sheet name="12-6(2)" sheetId="9" r:id="rId8"/>
    <sheet name="12-7 " sheetId="10" r:id="rId9"/>
    <sheet name="12-8" sheetId="11" r:id="rId10"/>
    <sheet name="12-9.10.11.12 " sheetId="12" r:id="rId11"/>
    <sheet name="12-13.14 " sheetId="13" r:id="rId12"/>
    <sheet name="12-15 " sheetId="14" r:id="rId13"/>
    <sheet name="12-16  " sheetId="15" r:id="rId14"/>
    <sheet name="12-17" sheetId="16" r:id="rId15"/>
    <sheet name="12-18" sheetId="17" r:id="rId16"/>
    <sheet name="12-19" sheetId="18" r:id="rId17"/>
    <sheet name="12-20" sheetId="19" r:id="rId18"/>
  </sheets>
  <definedNames>
    <definedName name="_xlnm.Print_Area" localSheetId="0">'12-1(1）'!$A$1:$H$22</definedName>
    <definedName name="_xlnm.Print_Area" localSheetId="1">'12-1(2)'!$A$1:$L$24</definedName>
    <definedName name="_xlnm.Print_Area" localSheetId="11">'12-13.14 '!$A$1:$I$44</definedName>
    <definedName name="_xlnm.Print_Area" localSheetId="12">'12-15 '!$A$1:$M$17</definedName>
    <definedName name="_xlnm.Print_Area" localSheetId="13">'12-16  '!$A$1:$G$26</definedName>
    <definedName name="_xlnm.Print_Area" localSheetId="14">'12-17'!$A$1:$G$25</definedName>
    <definedName name="_xlnm.Print_Area" localSheetId="15">'12-18'!$A$1:$I$49</definedName>
    <definedName name="_xlnm.Print_Area" localSheetId="16">'12-19'!$A$1:$F$8</definedName>
    <definedName name="_xlnm.Print_Area" localSheetId="2">'12-2'!$A$1:$R$45</definedName>
    <definedName name="_xlnm.Print_Area" localSheetId="3">'12-3 '!$A$1:$I$44</definedName>
    <definedName name="_xlnm.Print_Area" localSheetId="4">'12-4 '!$A$1:$G$56</definedName>
    <definedName name="_xlnm.Print_Area" localSheetId="5">'12-5 '!$A$1:$G$14</definedName>
    <definedName name="_xlnm.Print_Area" localSheetId="6">'12-6(1)'!$A$1:$AA$75</definedName>
    <definedName name="_xlnm.Print_Area" localSheetId="8">'12-7 '!$A$1:$V$53</definedName>
    <definedName name="_xlnm.Print_Area" localSheetId="9">'12-8'!$A$1:$H$48</definedName>
    <definedName name="_xlnm.Print_Area" localSheetId="10">'12-9.10.11.12 '!$A$1:$L$47</definedName>
    <definedName name="wrn.toukei." localSheetId="0" hidden="1">{#N/A,#N/A,FALSE,"312"}</definedName>
    <definedName name="wrn.toukei." localSheetId="1" hidden="1">{#N/A,#N/A,FALSE,"312"}</definedName>
    <definedName name="wrn.toukei." localSheetId="11" hidden="1">{#N/A,#N/A,FALSE,"312"}</definedName>
    <definedName name="wrn.toukei." localSheetId="12" hidden="1">{#N/A,#N/A,FALSE,"312"}</definedName>
    <definedName name="wrn.toukei." localSheetId="13" hidden="1">{#N/A,#N/A,FALSE,"312"}</definedName>
    <definedName name="wrn.toukei." localSheetId="14" hidden="1">{#N/A,#N/A,FALSE,"312"}</definedName>
    <definedName name="wrn.toukei." localSheetId="15" hidden="1">{#N/A,#N/A,FALSE,"312"}</definedName>
    <definedName name="wrn.toukei." localSheetId="16" hidden="1">{#N/A,#N/A,FALSE,"312"}</definedName>
    <definedName name="wrn.toukei." localSheetId="2" hidden="1">{#N/A,#N/A,FALSE,"312"}</definedName>
    <definedName name="wrn.toukei." localSheetId="17" hidden="1">{#N/A,#N/A,FALSE,"312"}</definedName>
    <definedName name="wrn.toukei." localSheetId="3" hidden="1">{#N/A,#N/A,FALSE,"312"}</definedName>
    <definedName name="wrn.toukei." localSheetId="4" hidden="1">{#N/A,#N/A,FALSE,"312"}</definedName>
    <definedName name="wrn.toukei." localSheetId="5" hidden="1">{#N/A,#N/A,FALSE,"312"}</definedName>
    <definedName name="wrn.toukei." localSheetId="6" hidden="1">{#N/A,#N/A,FALSE,"312"}</definedName>
    <definedName name="wrn.toukei." localSheetId="7" hidden="1">{#N/A,#N/A,FALSE,"312"}</definedName>
    <definedName name="wrn.toukei." localSheetId="8" hidden="1">{#N/A,#N/A,FALSE,"312"}</definedName>
    <definedName name="wrn.toukei." localSheetId="9" hidden="1">{#N/A,#N/A,FALSE,"312"}</definedName>
    <definedName name="wrn.toukei." localSheetId="1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3" l="1"/>
  <c r="G44" i="11"/>
  <c r="E44" i="11"/>
  <c r="M71" i="9"/>
  <c r="K70" i="9"/>
  <c r="I70" i="9"/>
  <c r="M70" i="9" s="1"/>
  <c r="M69" i="9"/>
  <c r="M67" i="9"/>
  <c r="K66" i="9"/>
  <c r="M66" i="9" s="1"/>
  <c r="I66" i="9"/>
  <c r="M65" i="9"/>
  <c r="M63" i="9"/>
  <c r="M62" i="9"/>
  <c r="K62" i="9"/>
  <c r="I62" i="9"/>
  <c r="M61" i="9"/>
  <c r="M59" i="9"/>
  <c r="K58" i="9"/>
  <c r="I58" i="9"/>
  <c r="M58" i="9" s="1"/>
  <c r="M57" i="9"/>
  <c r="M55" i="9"/>
  <c r="K54" i="9"/>
  <c r="I54" i="9"/>
  <c r="M54" i="9" s="1"/>
  <c r="M53" i="9"/>
  <c r="M51" i="9"/>
  <c r="K50" i="9"/>
  <c r="M50" i="9" s="1"/>
  <c r="I50" i="9"/>
  <c r="M49" i="9"/>
  <c r="M47" i="9"/>
  <c r="M46" i="9"/>
  <c r="K46" i="9"/>
  <c r="I46" i="9"/>
  <c r="M45" i="9"/>
  <c r="M43" i="9"/>
  <c r="M42" i="9"/>
  <c r="K42" i="9"/>
  <c r="I42" i="9"/>
  <c r="M41" i="9"/>
  <c r="M39" i="9"/>
  <c r="K38" i="9"/>
  <c r="I38" i="9"/>
  <c r="M38" i="9" s="1"/>
  <c r="M37" i="9"/>
  <c r="M35" i="9"/>
  <c r="K34" i="9"/>
  <c r="M34" i="9" s="1"/>
  <c r="I34" i="9"/>
  <c r="M33" i="9"/>
  <c r="M31" i="9"/>
  <c r="M30" i="9"/>
  <c r="K30" i="9"/>
  <c r="I30" i="9"/>
  <c r="M29" i="9"/>
  <c r="M28" i="9"/>
  <c r="M27" i="9"/>
  <c r="K26" i="9"/>
  <c r="I26" i="9"/>
  <c r="M26" i="9" s="1"/>
  <c r="M25" i="9"/>
  <c r="M23" i="9"/>
  <c r="K22" i="9"/>
  <c r="M22" i="9" s="1"/>
  <c r="I22" i="9"/>
  <c r="M21" i="9"/>
  <c r="M19" i="9"/>
  <c r="M18" i="9"/>
  <c r="K18" i="9"/>
  <c r="I18" i="9"/>
  <c r="M17" i="9"/>
  <c r="M15" i="9"/>
  <c r="K14" i="9"/>
  <c r="I14" i="9"/>
  <c r="M14" i="9" s="1"/>
  <c r="M13" i="9"/>
  <c r="M11" i="9"/>
  <c r="K10" i="9"/>
  <c r="I10" i="9"/>
  <c r="M10" i="9" s="1"/>
  <c r="M9" i="9"/>
  <c r="M70" i="8"/>
  <c r="K69" i="8"/>
  <c r="M69" i="8" s="1"/>
  <c r="I69" i="8"/>
  <c r="M68" i="8"/>
  <c r="M66" i="8"/>
  <c r="M65" i="8"/>
  <c r="K65" i="8"/>
  <c r="I65" i="8"/>
  <c r="M64" i="8"/>
  <c r="M62" i="8"/>
  <c r="M61" i="8"/>
  <c r="K61" i="8"/>
  <c r="I61" i="8"/>
  <c r="M60" i="8"/>
  <c r="M58" i="8"/>
  <c r="K57" i="8"/>
  <c r="I57" i="8"/>
  <c r="M57" i="8" s="1"/>
  <c r="M56" i="8"/>
  <c r="M54" i="8"/>
  <c r="K53" i="8"/>
  <c r="M53" i="8" s="1"/>
  <c r="I53" i="8"/>
  <c r="M52" i="8"/>
  <c r="M50" i="8"/>
  <c r="M49" i="8"/>
  <c r="K49" i="8"/>
  <c r="I49" i="8"/>
  <c r="M48" i="8"/>
  <c r="M46" i="8"/>
  <c r="K45" i="8"/>
  <c r="I45" i="8"/>
  <c r="M45" i="8" s="1"/>
  <c r="M44" i="8"/>
  <c r="M42" i="8"/>
  <c r="K41" i="8"/>
  <c r="I41" i="8"/>
  <c r="M41" i="8" s="1"/>
  <c r="M40" i="8"/>
  <c r="M38" i="8"/>
  <c r="K37" i="8"/>
  <c r="M37" i="8" s="1"/>
  <c r="I37" i="8"/>
  <c r="M36" i="8"/>
  <c r="M34" i="8"/>
  <c r="M33" i="8"/>
  <c r="K33" i="8"/>
  <c r="I33" i="8"/>
  <c r="M32" i="8"/>
  <c r="M30" i="8"/>
  <c r="M29" i="8"/>
  <c r="K29" i="8"/>
  <c r="I29" i="8"/>
  <c r="M28" i="8"/>
  <c r="M26" i="8"/>
  <c r="K25" i="8"/>
  <c r="I25" i="8"/>
  <c r="M25" i="8" s="1"/>
  <c r="M24" i="8"/>
  <c r="M22" i="8"/>
  <c r="K21" i="8"/>
  <c r="M21" i="8" s="1"/>
  <c r="I21" i="8"/>
  <c r="M20" i="8"/>
  <c r="M18" i="8"/>
  <c r="M17" i="8"/>
  <c r="K17" i="8"/>
  <c r="I17" i="8"/>
  <c r="M16" i="8"/>
  <c r="M14" i="8"/>
  <c r="K13" i="8"/>
  <c r="I13" i="8"/>
  <c r="M13" i="8" s="1"/>
  <c r="M12" i="8"/>
  <c r="M10" i="8"/>
  <c r="K9" i="8"/>
  <c r="I9" i="8"/>
  <c r="M9" i="8" s="1"/>
  <c r="M8" i="8"/>
</calcChain>
</file>

<file path=xl/sharedStrings.xml><?xml version="1.0" encoding="utf-8"?>
<sst xmlns="http://schemas.openxmlformats.org/spreadsheetml/2006/main" count="1865" uniqueCount="562">
  <si>
    <r>
      <t>12-1　道　路　現　況　</t>
    </r>
    <r>
      <rPr>
        <sz val="12"/>
        <rFont val="ＭＳ 明朝"/>
        <family val="1"/>
        <charset val="128"/>
      </rPr>
      <t>(令和元～5年)</t>
    </r>
    <rPh sb="14" eb="16">
      <t>レイワ</t>
    </rPh>
    <rPh sb="16" eb="17">
      <t>モト</t>
    </rPh>
    <rPh sb="19" eb="20">
      <t>ネン</t>
    </rPh>
    <phoneticPr fontId="5"/>
  </si>
  <si>
    <t>各年4月1日現在</t>
  </si>
  <si>
    <t>年　　次
道路種別</t>
    <phoneticPr fontId="7"/>
  </si>
  <si>
    <t>実 延 長</t>
    <phoneticPr fontId="7"/>
  </si>
  <si>
    <t>歩 道 設 置
道 路 延 長</t>
    <rPh sb="0" eb="1">
      <t>ホ</t>
    </rPh>
    <rPh sb="2" eb="3">
      <t>ミチ</t>
    </rPh>
    <rPh sb="4" eb="5">
      <t>セツ</t>
    </rPh>
    <rPh sb="6" eb="7">
      <t>チ</t>
    </rPh>
    <rPh sb="9" eb="10">
      <t>ミチ</t>
    </rPh>
    <rPh sb="11" eb="12">
      <t>ミチ</t>
    </rPh>
    <rPh sb="13" eb="14">
      <t>ノベ</t>
    </rPh>
    <rPh sb="15" eb="16">
      <t>チョウ</t>
    </rPh>
    <phoneticPr fontId="5"/>
  </si>
  <si>
    <t>うち改良済(5.5m未満含む)</t>
    <rPh sb="10" eb="12">
      <t>ミマン</t>
    </rPh>
    <rPh sb="12" eb="13">
      <t>フク</t>
    </rPh>
    <phoneticPr fontId="5"/>
  </si>
  <si>
    <t>うち舗装済(簡易舗装含む）</t>
    <rPh sb="6" eb="8">
      <t>カンイ</t>
    </rPh>
    <rPh sb="8" eb="10">
      <t>ホソウ</t>
    </rPh>
    <rPh sb="10" eb="11">
      <t>フク</t>
    </rPh>
    <phoneticPr fontId="5"/>
  </si>
  <si>
    <t>延 長</t>
    <phoneticPr fontId="5"/>
  </si>
  <si>
    <t>率</t>
  </si>
  <si>
    <t>m</t>
    <phoneticPr fontId="7"/>
  </si>
  <si>
    <t xml:space="preserve">m </t>
    <phoneticPr fontId="7"/>
  </si>
  <si>
    <t>%</t>
    <phoneticPr fontId="7"/>
  </si>
  <si>
    <t>令和 元 年</t>
  </si>
  <si>
    <t>　2</t>
  </si>
  <si>
    <t>　3</t>
  </si>
  <si>
    <t>　4</t>
  </si>
  <si>
    <t>　5</t>
    <phoneticPr fontId="7"/>
  </si>
  <si>
    <t>一般国道</t>
  </si>
  <si>
    <t>指定区間</t>
  </si>
  <si>
    <t>指定区間外</t>
  </si>
  <si>
    <t>県　　道</t>
  </si>
  <si>
    <t>主要地方道</t>
  </si>
  <si>
    <t>一般県道</t>
  </si>
  <si>
    <t>市町村道</t>
  </si>
  <si>
    <t>(注)高速自動車国道は含まない。一般国道は有料道路（西日本高速道路株式会社・佐賀県道路公社）を含む。</t>
    <rPh sb="3" eb="5">
      <t>コウソク</t>
    </rPh>
    <rPh sb="5" eb="8">
      <t>ジドウシャ</t>
    </rPh>
    <rPh sb="8" eb="10">
      <t>コクドウ</t>
    </rPh>
    <rPh sb="11" eb="12">
      <t>フク</t>
    </rPh>
    <rPh sb="26" eb="29">
      <t>ニシニホン</t>
    </rPh>
    <rPh sb="29" eb="31">
      <t>コウソク</t>
    </rPh>
    <rPh sb="31" eb="33">
      <t>ドウロ</t>
    </rPh>
    <rPh sb="33" eb="37">
      <t>カブシキガイシャ</t>
    </rPh>
    <phoneticPr fontId="5"/>
  </si>
  <si>
    <t>種　　　類　　　別　　　内　　　訳</t>
    <phoneticPr fontId="7"/>
  </si>
  <si>
    <t>1) 路線数</t>
    <rPh sb="3" eb="5">
      <t>ロセン</t>
    </rPh>
    <rPh sb="5" eb="6">
      <t>スウ</t>
    </rPh>
    <phoneticPr fontId="5"/>
  </si>
  <si>
    <t>年　　次</t>
  </si>
  <si>
    <t>橋　　　梁</t>
    <phoneticPr fontId="7"/>
  </si>
  <si>
    <t>ト ン ネ ル</t>
    <phoneticPr fontId="7"/>
  </si>
  <si>
    <t>道路種別</t>
    <phoneticPr fontId="7"/>
  </si>
  <si>
    <t>道路延長</t>
    <phoneticPr fontId="7"/>
  </si>
  <si>
    <t>計</t>
  </si>
  <si>
    <t>2) 永　久　橋</t>
    <phoneticPr fontId="5"/>
  </si>
  <si>
    <t>3) 木　　橋</t>
    <phoneticPr fontId="5"/>
  </si>
  <si>
    <t>箇所</t>
  </si>
  <si>
    <t>延長</t>
  </si>
  <si>
    <t>-</t>
  </si>
  <si>
    <t>主要地方道</t>
    <phoneticPr fontId="7"/>
  </si>
  <si>
    <t>資料：県道路課「道路現況表」</t>
  </si>
  <si>
    <t>(注) 1)一般国道の指定区間と指定区間外の路線数は、１路線重複している。（国道208号）</t>
    <rPh sb="22" eb="24">
      <t>ロセン</t>
    </rPh>
    <rPh sb="24" eb="25">
      <t>スウ</t>
    </rPh>
    <rPh sb="38" eb="40">
      <t>コクドウ</t>
    </rPh>
    <phoneticPr fontId="5"/>
  </si>
  <si>
    <t xml:space="preserve">     2)永久橋は、鋼橋・コンクリート橋・鋼橋とコンクリート橋との混合橋・石橋とする。</t>
    <phoneticPr fontId="5"/>
  </si>
  <si>
    <t xml:space="preserve">     3)木橋は、永久橋以外の橋とする。</t>
    <phoneticPr fontId="5"/>
  </si>
  <si>
    <t xml:space="preserve">12-2　国 道・県 道 の 状 況 </t>
    <phoneticPr fontId="7"/>
  </si>
  <si>
    <t xml:space="preserve">  －市町－(令和元～5年)</t>
    <rPh sb="7" eb="9">
      <t>レイワ</t>
    </rPh>
    <rPh sb="9" eb="10">
      <t>モト</t>
    </rPh>
    <rPh sb="12" eb="13">
      <t>ネン</t>
    </rPh>
    <phoneticPr fontId="7"/>
  </si>
  <si>
    <t>(単位：km)</t>
    <phoneticPr fontId="7"/>
  </si>
  <si>
    <t>年　　次
市　　町</t>
    <phoneticPr fontId="7"/>
  </si>
  <si>
    <t>合　　　計</t>
    <phoneticPr fontId="7"/>
  </si>
  <si>
    <t>国　　道（指　定　区　間）</t>
    <phoneticPr fontId="7"/>
  </si>
  <si>
    <t>国　</t>
  </si>
  <si>
    <t xml:space="preserve">  道（指　定　区　間　外）</t>
    <phoneticPr fontId="7"/>
  </si>
  <si>
    <t>主　要　地　方　道</t>
    <phoneticPr fontId="7"/>
  </si>
  <si>
    <t>一　般　県　道</t>
    <phoneticPr fontId="7"/>
  </si>
  <si>
    <t>年　次
市　町</t>
    <phoneticPr fontId="7"/>
  </si>
  <si>
    <t>道路実延長</t>
  </si>
  <si>
    <t>改良延長</t>
  </si>
  <si>
    <t>舗装延長</t>
  </si>
  <si>
    <t>令和元年</t>
  </si>
  <si>
    <t>　　 2</t>
  </si>
  <si>
    <t>　　 3</t>
  </si>
  <si>
    <t>　　 4</t>
  </si>
  <si>
    <t>　　 5</t>
    <phoneticPr fontId="7"/>
  </si>
  <si>
    <t>市　部</t>
  </si>
  <si>
    <t>郡　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</si>
  <si>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</si>
  <si>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</si>
  <si>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</si>
  <si>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</si>
  <si>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</si>
  <si>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</si>
  <si>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</si>
  <si>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phoneticPr fontId="2"/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</si>
  <si>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</si>
  <si>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</si>
  <si>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神埼郡</t>
    <rPh sb="0" eb="2">
      <t>カンザキ</t>
    </rPh>
    <rPh sb="2" eb="3">
      <t>グン</t>
    </rPh>
    <phoneticPr fontId="5"/>
  </si>
  <si>
    <t>神</t>
    <rPh sb="0" eb="1">
      <t>カミ</t>
    </rPh>
    <phoneticPr fontId="5"/>
  </si>
  <si>
    <t>吉野ヶ里町</t>
    <rPh sb="0" eb="4">
      <t>ヨシノガリ</t>
    </rPh>
    <rPh sb="4" eb="5">
      <t>チョウ</t>
    </rPh>
    <phoneticPr fontId="5"/>
  </si>
  <si>
    <t>三養基郡</t>
    <rPh sb="0" eb="3">
      <t>ミヤキ</t>
    </rPh>
    <rPh sb="3" eb="4">
      <t>グン</t>
    </rPh>
    <phoneticPr fontId="5"/>
  </si>
  <si>
    <t>三</t>
    <rPh sb="0" eb="1">
      <t>サン</t>
    </rPh>
    <phoneticPr fontId="5"/>
  </si>
  <si>
    <t>基山町</t>
  </si>
  <si>
    <t>上峰町</t>
  </si>
  <si>
    <t>みやき町</t>
  </si>
  <si>
    <t>東松浦郡</t>
    <rPh sb="0" eb="1">
      <t>ヒガシ</t>
    </rPh>
    <rPh sb="1" eb="3">
      <t>マツウラ</t>
    </rPh>
    <rPh sb="3" eb="4">
      <t>グン</t>
    </rPh>
    <phoneticPr fontId="5"/>
  </si>
  <si>
    <t>東</t>
    <rPh sb="0" eb="1">
      <t>ヒガシ</t>
    </rPh>
    <phoneticPr fontId="5"/>
  </si>
  <si>
    <t>玄海町</t>
  </si>
  <si>
    <t>西松浦郡</t>
    <rPh sb="0" eb="1">
      <t>ニシ</t>
    </rPh>
    <rPh sb="1" eb="3">
      <t>マツウラ</t>
    </rPh>
    <rPh sb="3" eb="4">
      <t>グン</t>
    </rPh>
    <phoneticPr fontId="5"/>
  </si>
  <si>
    <t>西</t>
    <rPh sb="0" eb="1">
      <t>ニシ</t>
    </rPh>
    <phoneticPr fontId="5"/>
  </si>
  <si>
    <t>有田町</t>
  </si>
  <si>
    <t>杵島郡</t>
    <rPh sb="0" eb="2">
      <t>キシマ</t>
    </rPh>
    <rPh sb="2" eb="3">
      <t>グン</t>
    </rPh>
    <phoneticPr fontId="5"/>
  </si>
  <si>
    <t>杵</t>
    <rPh sb="0" eb="1">
      <t>キネ</t>
    </rPh>
    <phoneticPr fontId="5"/>
  </si>
  <si>
    <t>大町町</t>
  </si>
  <si>
    <t>江北町</t>
  </si>
  <si>
    <t>白石町</t>
  </si>
  <si>
    <t>藤津郡</t>
    <rPh sb="0" eb="3">
      <t>フジツグン</t>
    </rPh>
    <phoneticPr fontId="5"/>
  </si>
  <si>
    <t>藤</t>
    <rPh sb="0" eb="1">
      <t>フジ</t>
    </rPh>
    <phoneticPr fontId="5"/>
  </si>
  <si>
    <t>太良町</t>
  </si>
  <si>
    <t>(注)西日本高速道路（株）管理：西九州自動車道（国道497号）は、含まない。</t>
    <phoneticPr fontId="7"/>
  </si>
  <si>
    <r>
      <t>12-3　市町道の状況　</t>
    </r>
    <r>
      <rPr>
        <sz val="12"/>
        <rFont val="ＭＳ 明朝"/>
        <family val="1"/>
        <charset val="128"/>
      </rPr>
      <t>－市町－(令和元～5年)</t>
    </r>
    <rPh sb="17" eb="19">
      <t>レイワ</t>
    </rPh>
    <rPh sb="19" eb="20">
      <t>モト</t>
    </rPh>
    <rPh sb="22" eb="23">
      <t>ネン</t>
    </rPh>
    <phoneticPr fontId="5"/>
  </si>
  <si>
    <t>各年4月1日現在</t>
    <phoneticPr fontId="5"/>
  </si>
  <si>
    <t>（単位：km、%）</t>
    <rPh sb="1" eb="3">
      <t>タンイ</t>
    </rPh>
    <phoneticPr fontId="7"/>
  </si>
  <si>
    <t>実 延 長</t>
  </si>
  <si>
    <t>実延長内訳</t>
    <phoneticPr fontId="7"/>
  </si>
  <si>
    <t>路面別内訳</t>
    <phoneticPr fontId="7"/>
  </si>
  <si>
    <t>歩道設置</t>
    <phoneticPr fontId="7"/>
  </si>
  <si>
    <t>改 良 率</t>
  </si>
  <si>
    <t>舗 装 率</t>
  </si>
  <si>
    <t>改良済</t>
    <phoneticPr fontId="7"/>
  </si>
  <si>
    <t>未改良</t>
    <phoneticPr fontId="7"/>
  </si>
  <si>
    <t>舗装道</t>
    <phoneticPr fontId="7"/>
  </si>
  <si>
    <t>未舗装道</t>
  </si>
  <si>
    <t>市  部</t>
  </si>
  <si>
    <t>郡  部</t>
  </si>
  <si>
    <t>嬉野市</t>
    <rPh sb="2" eb="3">
      <t>シ</t>
    </rPh>
    <phoneticPr fontId="2"/>
  </si>
  <si>
    <t>資料：県道路課</t>
  </si>
  <si>
    <t>(注)四捨五入の関係で内訳の計と総数が合わない場合がある。</t>
    <rPh sb="1" eb="2">
      <t>チュウ</t>
    </rPh>
    <rPh sb="3" eb="7">
      <t>シシャゴニュウ</t>
    </rPh>
    <rPh sb="8" eb="10">
      <t>カンケイ</t>
    </rPh>
    <rPh sb="11" eb="13">
      <t>ウチワケ</t>
    </rPh>
    <rPh sb="14" eb="15">
      <t>ケイ</t>
    </rPh>
    <rPh sb="16" eb="18">
      <t>ソウスウ</t>
    </rPh>
    <rPh sb="19" eb="20">
      <t>ア</t>
    </rPh>
    <rPh sb="23" eb="25">
      <t>バアイ</t>
    </rPh>
    <phoneticPr fontId="7"/>
  </si>
  <si>
    <r>
      <t>12-4　運転免許所持者数</t>
    </r>
    <r>
      <rPr>
        <sz val="12"/>
        <rFont val="ＭＳ 明朝"/>
        <family val="1"/>
        <charset val="128"/>
      </rPr>
      <t>　(令和元～5年)</t>
    </r>
    <rPh sb="15" eb="17">
      <t>レイワ</t>
    </rPh>
    <rPh sb="17" eb="18">
      <t>モト</t>
    </rPh>
    <rPh sb="20" eb="21">
      <t>ネン</t>
    </rPh>
    <phoneticPr fontId="7"/>
  </si>
  <si>
    <t>(1) 免許種別</t>
    <phoneticPr fontId="7"/>
  </si>
  <si>
    <t>各年12月末現在</t>
  </si>
  <si>
    <t>(単位：人)</t>
    <phoneticPr fontId="7"/>
  </si>
  <si>
    <t>年 次・種 類</t>
    <phoneticPr fontId="7"/>
  </si>
  <si>
    <t>男</t>
  </si>
  <si>
    <t>女</t>
  </si>
  <si>
    <t>　第 二 種 免 許</t>
  </si>
  <si>
    <t>大    型</t>
  </si>
  <si>
    <t>中型</t>
    <rPh sb="0" eb="2">
      <t>チュウガタ</t>
    </rPh>
    <phoneticPr fontId="5"/>
  </si>
  <si>
    <t>1)</t>
  </si>
  <si>
    <t>中型（8t限定）</t>
    <rPh sb="0" eb="2">
      <t>チュウガタ</t>
    </rPh>
    <rPh sb="5" eb="7">
      <t>ゲンテイ</t>
    </rPh>
    <phoneticPr fontId="5"/>
  </si>
  <si>
    <t>普    通</t>
  </si>
  <si>
    <t>大型特殊</t>
  </si>
  <si>
    <t>-</t>
    <phoneticPr fontId="7"/>
  </si>
  <si>
    <t>け ん 引</t>
  </si>
  <si>
    <t>　第 一 種 免 許</t>
  </si>
  <si>
    <t>準中型</t>
    <rPh sb="0" eb="1">
      <t>ジュン</t>
    </rPh>
    <rPh sb="1" eb="3">
      <t>チュウガタ</t>
    </rPh>
    <phoneticPr fontId="5"/>
  </si>
  <si>
    <t>2)</t>
    <phoneticPr fontId="7"/>
  </si>
  <si>
    <t>準中型（5t限定）</t>
    <rPh sb="0" eb="1">
      <t>ジュン</t>
    </rPh>
    <rPh sb="1" eb="3">
      <t>チュウガタ</t>
    </rPh>
    <rPh sb="6" eb="8">
      <t>ゲンテイ</t>
    </rPh>
    <phoneticPr fontId="5"/>
  </si>
  <si>
    <t>二    輪</t>
  </si>
  <si>
    <t>小型特殊</t>
  </si>
  <si>
    <t>原    付</t>
  </si>
  <si>
    <t>資料：県警察本部「交通さが」</t>
    <phoneticPr fontId="7"/>
  </si>
  <si>
    <t>(注) 1)中型（8t限定）とは、平成19年6月改正法施行前の普通免許をいう。</t>
    <rPh sb="1" eb="2">
      <t>チュウ</t>
    </rPh>
    <rPh sb="6" eb="8">
      <t>チュウガタ</t>
    </rPh>
    <rPh sb="11" eb="13">
      <t>ゲンテイ</t>
    </rPh>
    <rPh sb="17" eb="19">
      <t>ヘイセイ</t>
    </rPh>
    <rPh sb="21" eb="22">
      <t>ネン</t>
    </rPh>
    <rPh sb="23" eb="24">
      <t>ガツ</t>
    </rPh>
    <rPh sb="24" eb="27">
      <t>カイセイホウ</t>
    </rPh>
    <rPh sb="27" eb="29">
      <t>セコウ</t>
    </rPh>
    <rPh sb="29" eb="30">
      <t>マエ</t>
    </rPh>
    <rPh sb="31" eb="33">
      <t>フツウ</t>
    </rPh>
    <rPh sb="33" eb="35">
      <t>メンキョ</t>
    </rPh>
    <phoneticPr fontId="5"/>
  </si>
  <si>
    <t xml:space="preserve">     2)準中型（5t限定）とは、平成29年3月改正法施行前の普通免許をいう。</t>
    <rPh sb="7" eb="8">
      <t>ジュン</t>
    </rPh>
    <rPh sb="8" eb="10">
      <t>チュウガタ</t>
    </rPh>
    <rPh sb="13" eb="15">
      <t>ゲンテイ</t>
    </rPh>
    <rPh sb="19" eb="21">
      <t>ヘイセイ</t>
    </rPh>
    <rPh sb="23" eb="24">
      <t>ネン</t>
    </rPh>
    <rPh sb="25" eb="26">
      <t>ガツ</t>
    </rPh>
    <rPh sb="26" eb="29">
      <t>カイセイホウ</t>
    </rPh>
    <rPh sb="29" eb="32">
      <t>シコウマエ</t>
    </rPh>
    <rPh sb="33" eb="35">
      <t>フツウ</t>
    </rPh>
    <rPh sb="35" eb="37">
      <t>メンキョ</t>
    </rPh>
    <phoneticPr fontId="7"/>
  </si>
  <si>
    <t>(2) 年齢別</t>
  </si>
  <si>
    <t>（単位：人）</t>
  </si>
  <si>
    <t>歳</t>
  </si>
  <si>
    <t>～</t>
  </si>
  <si>
    <t>歳以上</t>
  </si>
  <si>
    <r>
      <t>12-5 高速道路利用状況　</t>
    </r>
    <r>
      <rPr>
        <sz val="12"/>
        <rFont val="ＭＳ 明朝"/>
        <family val="1"/>
        <charset val="128"/>
      </rPr>
      <t>(令和元～5年度)</t>
    </r>
    <rPh sb="9" eb="10">
      <t>リ</t>
    </rPh>
    <rPh sb="10" eb="11">
      <t>ヨウ</t>
    </rPh>
    <rPh sb="11" eb="12">
      <t>ジョウ</t>
    </rPh>
    <rPh sb="12" eb="13">
      <t>キョウ</t>
    </rPh>
    <rPh sb="15" eb="17">
      <t>レイワ</t>
    </rPh>
    <rPh sb="17" eb="18">
      <t>モト</t>
    </rPh>
    <rPh sb="20" eb="22">
      <t>ネンド</t>
    </rPh>
    <rPh sb="21" eb="22">
      <t>ド</t>
    </rPh>
    <phoneticPr fontId="5"/>
  </si>
  <si>
    <r>
      <t>インターチェンジ別出入り台数　</t>
    </r>
    <r>
      <rPr>
        <sz val="9"/>
        <rFont val="ＭＳ 明朝"/>
        <family val="1"/>
        <charset val="128"/>
      </rPr>
      <t xml:space="preserve"> </t>
    </r>
    <rPh sb="8" eb="9">
      <t>ベツ</t>
    </rPh>
    <rPh sb="9" eb="11">
      <t>デイ</t>
    </rPh>
    <phoneticPr fontId="7"/>
  </si>
  <si>
    <t>(単位：百台)</t>
    <phoneticPr fontId="7"/>
  </si>
  <si>
    <t>インターチェンジ名</t>
    <phoneticPr fontId="5"/>
  </si>
  <si>
    <t>令和 元 年度</t>
    <rPh sb="0" eb="2">
      <t>レイワ</t>
    </rPh>
    <rPh sb="3" eb="4">
      <t>モト</t>
    </rPh>
    <rPh sb="5" eb="7">
      <t>ネンド</t>
    </rPh>
    <phoneticPr fontId="7"/>
  </si>
  <si>
    <t>令和 2 年度</t>
    <rPh sb="0" eb="2">
      <t>レイワ</t>
    </rPh>
    <rPh sb="5" eb="7">
      <t>ネンド</t>
    </rPh>
    <phoneticPr fontId="7"/>
  </si>
  <si>
    <t>令和 3 年度</t>
    <rPh sb="0" eb="2">
      <t>レイワ</t>
    </rPh>
    <rPh sb="5" eb="7">
      <t>ネンド</t>
    </rPh>
    <phoneticPr fontId="7"/>
  </si>
  <si>
    <t>令和 4 年度</t>
    <rPh sb="0" eb="2">
      <t>レイワ</t>
    </rPh>
    <rPh sb="5" eb="7">
      <t>ネンド</t>
    </rPh>
    <phoneticPr fontId="7"/>
  </si>
  <si>
    <t>令和 5 年度</t>
    <rPh sb="0" eb="2">
      <t>レイワ</t>
    </rPh>
    <rPh sb="5" eb="7">
      <t>ネンド</t>
    </rPh>
    <phoneticPr fontId="7"/>
  </si>
  <si>
    <t>鳥栖第一ＩＣ</t>
    <rPh sb="0" eb="2">
      <t>トス</t>
    </rPh>
    <rPh sb="2" eb="4">
      <t>ダイイチ</t>
    </rPh>
    <phoneticPr fontId="7"/>
  </si>
  <si>
    <t>鳥栖第二ＩＣ</t>
    <rPh sb="0" eb="2">
      <t>トス</t>
    </rPh>
    <rPh sb="2" eb="4">
      <t>ダイニ</t>
    </rPh>
    <phoneticPr fontId="7"/>
  </si>
  <si>
    <t>東脊振ＩＣ</t>
    <rPh sb="0" eb="3">
      <t>ヒガシセフリ</t>
    </rPh>
    <phoneticPr fontId="7"/>
  </si>
  <si>
    <t>佐賀大和ＩＣ</t>
    <rPh sb="0" eb="2">
      <t>サガ</t>
    </rPh>
    <rPh sb="2" eb="4">
      <t>ヤマト</t>
    </rPh>
    <phoneticPr fontId="7"/>
  </si>
  <si>
    <t>多久ＩＣ</t>
    <rPh sb="0" eb="2">
      <t>タク</t>
    </rPh>
    <phoneticPr fontId="7"/>
  </si>
  <si>
    <t>武雄北方ＩＣ</t>
    <rPh sb="0" eb="2">
      <t>タケオ</t>
    </rPh>
    <rPh sb="2" eb="4">
      <t>キタガタ</t>
    </rPh>
    <phoneticPr fontId="7"/>
  </si>
  <si>
    <t>嬉野ＩＣ</t>
    <rPh sb="0" eb="2">
      <t>ウレシノ</t>
    </rPh>
    <phoneticPr fontId="7"/>
  </si>
  <si>
    <t>資料：西日本高速道路株式会社九州支社</t>
    <rPh sb="3" eb="4">
      <t>ニシ</t>
    </rPh>
    <rPh sb="4" eb="6">
      <t>ニホン</t>
    </rPh>
    <rPh sb="6" eb="8">
      <t>コウソク</t>
    </rPh>
    <rPh sb="8" eb="10">
      <t>ドウロ</t>
    </rPh>
    <rPh sb="10" eb="14">
      <t>カブシキガイシャ</t>
    </rPh>
    <rPh sb="14" eb="16">
      <t>キュウシュウ</t>
    </rPh>
    <rPh sb="16" eb="18">
      <t>シシャ</t>
    </rPh>
    <phoneticPr fontId="5"/>
  </si>
  <si>
    <t>(注)インターチェンジ別流入・流出台数は、令和元年度から、インターチェンジごとの出入り計車種計での公表に変更となった。</t>
    <rPh sb="1" eb="2">
      <t>チュウ</t>
    </rPh>
    <rPh sb="11" eb="12">
      <t>ベツ</t>
    </rPh>
    <rPh sb="12" eb="14">
      <t>リュウニュウ</t>
    </rPh>
    <rPh sb="15" eb="17">
      <t>リュウシュツ</t>
    </rPh>
    <rPh sb="17" eb="19">
      <t>ダイスウ</t>
    </rPh>
    <rPh sb="21" eb="23">
      <t>レイワ</t>
    </rPh>
    <rPh sb="23" eb="25">
      <t>ガンネン</t>
    </rPh>
    <rPh sb="25" eb="26">
      <t>ド</t>
    </rPh>
    <rPh sb="40" eb="42">
      <t>デイ</t>
    </rPh>
    <rPh sb="43" eb="44">
      <t>ケイ</t>
    </rPh>
    <rPh sb="44" eb="46">
      <t>シャシュ</t>
    </rPh>
    <rPh sb="46" eb="47">
      <t>ケイ</t>
    </rPh>
    <phoneticPr fontId="7"/>
  </si>
  <si>
    <t>12-6　国　　道　　の　　交</t>
    <rPh sb="14" eb="15">
      <t>コウ</t>
    </rPh>
    <phoneticPr fontId="5"/>
  </si>
  <si>
    <r>
      <t>　　通　　量　</t>
    </r>
    <r>
      <rPr>
        <sz val="12"/>
        <rFont val="ＭＳ 明朝"/>
        <family val="1"/>
        <charset val="128"/>
      </rPr>
      <t>(平成2・6・9・11･17・22・27年度)</t>
    </r>
    <rPh sb="27" eb="29">
      <t>ネンド</t>
    </rPh>
    <phoneticPr fontId="13"/>
  </si>
  <si>
    <t>調査日　平成27年10月</t>
    <rPh sb="11" eb="12">
      <t>ガツ</t>
    </rPh>
    <phoneticPr fontId="13"/>
  </si>
  <si>
    <t>　　　(単位：人、台)</t>
    <phoneticPr fontId="7"/>
  </si>
  <si>
    <t>路　線　名</t>
  </si>
  <si>
    <t>観  測  地  点  名</t>
    <phoneticPr fontId="7"/>
  </si>
  <si>
    <t>観 測 区 分</t>
    <phoneticPr fontId="7"/>
  </si>
  <si>
    <t>平　　成　　27　　年　　度</t>
    <phoneticPr fontId="13"/>
  </si>
  <si>
    <t>過　　年　　度　　交　　通　　量 （自 動 車 類）</t>
    <phoneticPr fontId="7"/>
  </si>
  <si>
    <t>市　郡</t>
    <phoneticPr fontId="7"/>
  </si>
  <si>
    <t>区 町 村</t>
    <phoneticPr fontId="7"/>
  </si>
  <si>
    <t>丁目</t>
  </si>
  <si>
    <t>歩行者類</t>
  </si>
  <si>
    <t>自転車類</t>
  </si>
  <si>
    <t>動力付二輪車類</t>
  </si>
  <si>
    <t>自　　動　　車　　類</t>
    <phoneticPr fontId="7"/>
  </si>
  <si>
    <t>昼　夜　率</t>
    <phoneticPr fontId="7"/>
  </si>
  <si>
    <t>沿道状況</t>
    <phoneticPr fontId="7"/>
  </si>
  <si>
    <t>平成 2 年度</t>
  </si>
  <si>
    <t>平成 6 年度</t>
  </si>
  <si>
    <t>平成 9 年度</t>
    <phoneticPr fontId="13"/>
  </si>
  <si>
    <t>平成 11 年度</t>
    <rPh sb="0" eb="2">
      <t>ヘイセイ</t>
    </rPh>
    <phoneticPr fontId="5"/>
  </si>
  <si>
    <t>平成 17 年度</t>
    <rPh sb="0" eb="2">
      <t>ヘイセイ</t>
    </rPh>
    <phoneticPr fontId="5"/>
  </si>
  <si>
    <t>平成 22 年度</t>
    <rPh sb="0" eb="2">
      <t>ヘイセイ</t>
    </rPh>
    <phoneticPr fontId="5"/>
  </si>
  <si>
    <t>小　型　車</t>
    <rPh sb="0" eb="1">
      <t>ショウ</t>
    </rPh>
    <rPh sb="2" eb="3">
      <t>カタ</t>
    </rPh>
    <rPh sb="4" eb="5">
      <t>クルマ</t>
    </rPh>
    <phoneticPr fontId="7"/>
  </si>
  <si>
    <t>大　型　車</t>
    <rPh sb="0" eb="1">
      <t>ダイ</t>
    </rPh>
    <rPh sb="2" eb="3">
      <t>カタ</t>
    </rPh>
    <rPh sb="4" eb="5">
      <t>クルマ</t>
    </rPh>
    <phoneticPr fontId="7"/>
  </si>
  <si>
    <t>合　計</t>
    <phoneticPr fontId="7"/>
  </si>
  <si>
    <t>交通量</t>
  </si>
  <si>
    <t>昼夜率</t>
  </si>
  <si>
    <t>字</t>
  </si>
  <si>
    <t>乗用車・小型貨物車</t>
    <rPh sb="0" eb="3">
      <t>ジョウヨウシャ</t>
    </rPh>
    <rPh sb="4" eb="6">
      <t>コガタ</t>
    </rPh>
    <rPh sb="6" eb="9">
      <t>カモツシャ</t>
    </rPh>
    <phoneticPr fontId="7"/>
  </si>
  <si>
    <t>バス・普通貨物車</t>
    <rPh sb="3" eb="5">
      <t>フツウ</t>
    </rPh>
    <rPh sb="5" eb="8">
      <t>カモツシャ</t>
    </rPh>
    <phoneticPr fontId="7"/>
  </si>
  <si>
    <t>九州縦貫自動車道</t>
  </si>
  <si>
    <t>筑紫野IC ～ 鳥栖JCT 間</t>
    <rPh sb="0" eb="3">
      <t>チクシノ</t>
    </rPh>
    <phoneticPr fontId="13"/>
  </si>
  <si>
    <t>昼</t>
  </si>
  <si>
    <t>市</t>
    <rPh sb="0" eb="1">
      <t>シ</t>
    </rPh>
    <phoneticPr fontId="1"/>
  </si>
  <si>
    <t>夜</t>
  </si>
  <si>
    <t>〃</t>
  </si>
  <si>
    <t>鳥栖JCT ～ 鳥栖IC 間</t>
    <phoneticPr fontId="7"/>
  </si>
  <si>
    <t>DID</t>
  </si>
  <si>
    <t>九州横断自動車道</t>
  </si>
  <si>
    <t>鳥栖IC ～ 東脊振IC 間</t>
    <phoneticPr fontId="7"/>
  </si>
  <si>
    <t>山</t>
    <rPh sb="0" eb="1">
      <t>ヤマ</t>
    </rPh>
    <phoneticPr fontId="1"/>
  </si>
  <si>
    <t>東脊振IC ～ 佐賀大和IC 間</t>
    <phoneticPr fontId="7"/>
  </si>
  <si>
    <t>佐賀大和IC ～ 多久IC 間</t>
    <phoneticPr fontId="7"/>
  </si>
  <si>
    <t>平</t>
    <rPh sb="0" eb="1">
      <t>ヒラ</t>
    </rPh>
    <phoneticPr fontId="1"/>
  </si>
  <si>
    <t>多久IC ～ 武雄北方IC 間</t>
    <phoneticPr fontId="7"/>
  </si>
  <si>
    <t>武雄北方IC ～ 武雄JCT 間</t>
    <phoneticPr fontId="7"/>
  </si>
  <si>
    <t>武雄JCT ～ 嬉野IC 間</t>
    <phoneticPr fontId="7"/>
  </si>
  <si>
    <t>一般国道
3号</t>
  </si>
  <si>
    <t>1) 鳥栖市原町</t>
    <rPh sb="3" eb="6">
      <t>トスシ</t>
    </rPh>
    <rPh sb="6" eb="8">
      <t>ハラマチ</t>
    </rPh>
    <phoneticPr fontId="7"/>
  </si>
  <si>
    <t>一般国道
 34号</t>
  </si>
  <si>
    <t>鳥栖市村田町一本松</t>
    <rPh sb="0" eb="3">
      <t>トスシ</t>
    </rPh>
    <rPh sb="3" eb="5">
      <t>ムラタ</t>
    </rPh>
    <rPh sb="5" eb="6">
      <t>マチ</t>
    </rPh>
    <rPh sb="6" eb="9">
      <t>イッポンマツ</t>
    </rPh>
    <phoneticPr fontId="7"/>
  </si>
  <si>
    <t>1) 神埼市神埼町本告牟田</t>
    <phoneticPr fontId="5"/>
  </si>
  <si>
    <t>佐賀市鍋島町森田</t>
  </si>
  <si>
    <t xml:space="preserve">1) 小城市牛津町牛津 </t>
    <phoneticPr fontId="5"/>
  </si>
  <si>
    <t>1) 武雄市武雄町昭和</t>
    <rPh sb="9" eb="11">
      <t>ショウワ</t>
    </rPh>
    <phoneticPr fontId="7"/>
  </si>
  <si>
    <t xml:space="preserve">1) 嬉野市嬉野町下野丙 </t>
    <rPh sb="3" eb="5">
      <t>ウレシノ</t>
    </rPh>
    <rPh sb="5" eb="6">
      <t>シ</t>
    </rPh>
    <rPh sb="10" eb="11">
      <t>ノ</t>
    </rPh>
    <rPh sb="11" eb="12">
      <t>ヘイ</t>
    </rPh>
    <phoneticPr fontId="5"/>
  </si>
  <si>
    <t>一般国道
 35号</t>
  </si>
  <si>
    <t>西松浦郡有田町原明</t>
  </si>
  <si>
    <t>資料：県道路課「道路交通情勢調査」</t>
    <rPh sb="12" eb="14">
      <t>ジョウセイ</t>
    </rPh>
    <phoneticPr fontId="13"/>
  </si>
  <si>
    <t>(注) 1)平成27年度から観測地点名が変更になった。</t>
    <rPh sb="6" eb="8">
      <t>ヘイセイ</t>
    </rPh>
    <rPh sb="10" eb="12">
      <t>ネンド</t>
    </rPh>
    <rPh sb="14" eb="16">
      <t>カンソク</t>
    </rPh>
    <rPh sb="16" eb="18">
      <t>チテン</t>
    </rPh>
    <rPh sb="18" eb="19">
      <t>メイ</t>
    </rPh>
    <rPh sb="20" eb="22">
      <t>ヘンコウ</t>
    </rPh>
    <phoneticPr fontId="5"/>
  </si>
  <si>
    <t>3)昼夜率＝</t>
    <phoneticPr fontId="7"/>
  </si>
  <si>
    <t>（昼＋夜）交通量</t>
  </si>
  <si>
    <t>　　 2)観測区分中、昼は7日7:00～19:00のことである。夜は7日19:00～8日7:00のことである。</t>
    <rPh sb="5" eb="10">
      <t>カンソククブンチュウ</t>
    </rPh>
    <rPh sb="11" eb="12">
      <t>ヒル</t>
    </rPh>
    <phoneticPr fontId="5"/>
  </si>
  <si>
    <t>　　昼交通量</t>
    <phoneticPr fontId="5"/>
  </si>
  <si>
    <t>4)沿道状況中、「DID」は人口集中区域、「市」はその他市街部、「平」は平地部、「山」は山地部である。</t>
    <rPh sb="22" eb="23">
      <t>シ</t>
    </rPh>
    <rPh sb="27" eb="31">
      <t>タシガイブ</t>
    </rPh>
    <rPh sb="33" eb="34">
      <t>ヘイ</t>
    </rPh>
    <rPh sb="36" eb="39">
      <t>ヘイチブ</t>
    </rPh>
    <rPh sb="41" eb="42">
      <t>ヤマ</t>
    </rPh>
    <rPh sb="44" eb="47">
      <t>サンチブ</t>
    </rPh>
    <phoneticPr fontId="5"/>
  </si>
  <si>
    <r>
      <t>　　通　　量　</t>
    </r>
    <r>
      <rPr>
        <sz val="12"/>
        <rFont val="ＭＳ 明朝"/>
        <family val="1"/>
        <charset val="128"/>
      </rPr>
      <t>(平成2・6・9・11・17・22・27年度)(続き)</t>
    </r>
    <rPh sb="27" eb="29">
      <t>ネンド</t>
    </rPh>
    <rPh sb="31" eb="32">
      <t>ツヅ</t>
    </rPh>
    <phoneticPr fontId="13"/>
  </si>
  <si>
    <t>観　測　区　分</t>
  </si>
  <si>
    <t>沿道状況</t>
  </si>
  <si>
    <t>一般国道
202号</t>
  </si>
  <si>
    <t>1) 唐津市養母田</t>
    <phoneticPr fontId="7"/>
  </si>
  <si>
    <t>1) 伊万里市立花町</t>
    <rPh sb="7" eb="10">
      <t>タチバナマチ</t>
    </rPh>
    <phoneticPr fontId="7"/>
  </si>
  <si>
    <t>一般国道
203号</t>
  </si>
  <si>
    <t>1) 唐津市相知町相知</t>
    <rPh sb="3" eb="4">
      <t>カラ</t>
    </rPh>
    <rPh sb="4" eb="6">
      <t>ツシ</t>
    </rPh>
    <rPh sb="6" eb="9">
      <t>オウチチョウ</t>
    </rPh>
    <rPh sb="9" eb="11">
      <t>オウチ</t>
    </rPh>
    <phoneticPr fontId="5"/>
  </si>
  <si>
    <t>一般国道
204号</t>
  </si>
  <si>
    <t xml:space="preserve">1)唐津市佐志南3757-6  </t>
    <phoneticPr fontId="5"/>
  </si>
  <si>
    <t>1) 伊万里市黒川町黒塩
   築港バス停付近</t>
    <phoneticPr fontId="7"/>
  </si>
  <si>
    <t>一般国道
207号</t>
  </si>
  <si>
    <t>1) 鹿島市大字高津原　
   桜大橋横公園</t>
    <phoneticPr fontId="5"/>
  </si>
  <si>
    <t>藤津郡太良町大浦
字津ノ浦1808</t>
    <phoneticPr fontId="5"/>
  </si>
  <si>
    <t>一般国道
263号</t>
  </si>
  <si>
    <t>佐賀市三瀬村三瀬  
字岸高2851　</t>
    <phoneticPr fontId="5"/>
  </si>
  <si>
    <t>一般国道
264号</t>
  </si>
  <si>
    <t>佐賀市神野東3丁目13-11
三溝バス停付近</t>
  </si>
  <si>
    <t>佐賀市松原1丁目県庁前</t>
  </si>
  <si>
    <t>一般国道
323号</t>
  </si>
  <si>
    <t>佐賀市富士町大字上熊川  
小関橋バス停横</t>
    <phoneticPr fontId="5"/>
  </si>
  <si>
    <t>唐津市浜玉町南山</t>
    <phoneticPr fontId="5"/>
  </si>
  <si>
    <t>一般国道
444号</t>
  </si>
  <si>
    <t xml:space="preserve">1) 杵島郡白石町大字　
   福富下分2827-6  </t>
    <phoneticPr fontId="5"/>
  </si>
  <si>
    <r>
      <t xml:space="preserve">一般国道
497号
</t>
    </r>
    <r>
      <rPr>
        <sz val="6"/>
        <rFont val="ＭＳ 明朝"/>
        <family val="1"/>
        <charset val="128"/>
      </rPr>
      <t>(西九州自動車道)</t>
    </r>
    <phoneticPr fontId="5"/>
  </si>
  <si>
    <t xml:space="preserve">
武雄南IC ～ 波佐見有田IC
                       </t>
    <phoneticPr fontId="5"/>
  </si>
  <si>
    <t>一般国道
498号</t>
  </si>
  <si>
    <t>嬉野市塩田町大字五町田  
字五町田</t>
    <phoneticPr fontId="5"/>
  </si>
  <si>
    <t xml:space="preserve">1) 西松浦郡有田町岳 </t>
    <phoneticPr fontId="5"/>
  </si>
  <si>
    <t>12-7　種　類　別　自　動　車　</t>
    <phoneticPr fontId="7"/>
  </si>
  <si>
    <t>各年度末現在(但し原動機付自転車は、年度初めの4月1日現在。)</t>
    <phoneticPr fontId="7"/>
  </si>
  <si>
    <t>(単位：台)</t>
    <phoneticPr fontId="7"/>
  </si>
  <si>
    <t>年 度
市 町</t>
    <phoneticPr fontId="7"/>
  </si>
  <si>
    <t>1) 総 数</t>
    <phoneticPr fontId="7"/>
  </si>
  <si>
    <t>貨　物　自　動　車</t>
  </si>
  <si>
    <t>乗　合　自　動　車</t>
    <rPh sb="0" eb="1">
      <t>ジョウ</t>
    </rPh>
    <rPh sb="2" eb="3">
      <t>ゴウ</t>
    </rPh>
    <rPh sb="4" eb="5">
      <t>ジ</t>
    </rPh>
    <rPh sb="6" eb="7">
      <t>ドウ</t>
    </rPh>
    <rPh sb="8" eb="9">
      <t>クルマ</t>
    </rPh>
    <phoneticPr fontId="5"/>
  </si>
  <si>
    <t>乗　用　車</t>
    <phoneticPr fontId="7"/>
  </si>
  <si>
    <t>2) 大型特殊車</t>
  </si>
  <si>
    <t>3) 小 型</t>
    <phoneticPr fontId="7"/>
  </si>
  <si>
    <t>4) その他</t>
    <rPh sb="5" eb="6">
      <t>タ</t>
    </rPh>
    <phoneticPr fontId="5"/>
  </si>
  <si>
    <t>5)自動車１台当たり人口</t>
  </si>
  <si>
    <t xml:space="preserve">原動機付自転車（別掲） </t>
  </si>
  <si>
    <t>小　計</t>
  </si>
  <si>
    <t>普通車</t>
  </si>
  <si>
    <t>小型車</t>
  </si>
  <si>
    <t>被けん引車</t>
  </si>
  <si>
    <t>軽四輪車</t>
    <rPh sb="1" eb="3">
      <t>ヨンリン</t>
    </rPh>
    <phoneticPr fontId="5"/>
  </si>
  <si>
    <t>軽四輪車</t>
  </si>
  <si>
    <t>・特種用途車</t>
  </si>
  <si>
    <t>　 二輪車</t>
    <phoneticPr fontId="7"/>
  </si>
  <si>
    <t>50cc以下</t>
    <phoneticPr fontId="7"/>
  </si>
  <si>
    <t>51～125cc以下</t>
    <rPh sb="8" eb="10">
      <t>イカ</t>
    </rPh>
    <phoneticPr fontId="7"/>
  </si>
  <si>
    <t>人</t>
    <rPh sb="0" eb="1">
      <t>ヒト</t>
    </rPh>
    <phoneticPr fontId="7"/>
  </si>
  <si>
    <t>令和 元 年度</t>
  </si>
  <si>
    <t>元年度</t>
  </si>
  <si>
    <t xml:space="preserve"> 2</t>
  </si>
  <si>
    <t xml:space="preserve"> 3</t>
  </si>
  <si>
    <t xml:space="preserve"> 4</t>
  </si>
  <si>
    <t xml:space="preserve"> 5</t>
    <phoneticPr fontId="7"/>
  </si>
  <si>
    <t>所属市町不明</t>
    <rPh sb="0" eb="2">
      <t>ショゾク</t>
    </rPh>
    <rPh sb="2" eb="3">
      <t>シ</t>
    </rPh>
    <rPh sb="3" eb="4">
      <t>マチ</t>
    </rPh>
    <rPh sb="4" eb="6">
      <t>フメイ</t>
    </rPh>
    <phoneticPr fontId="5"/>
  </si>
  <si>
    <t>不　明</t>
  </si>
  <si>
    <t>佐 賀 市</t>
  </si>
  <si>
    <t>唐 津 市</t>
  </si>
  <si>
    <t>鳥 栖 市</t>
  </si>
  <si>
    <t>多 久 市</t>
  </si>
  <si>
    <t>武 雄 市</t>
  </si>
  <si>
    <t>鹿 島 市</t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</si>
  <si>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</si>
  <si>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</si>
  <si>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</si>
  <si>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 埼 郡</t>
  </si>
  <si>
    <t>神</t>
  </si>
  <si>
    <t>三養基郡</t>
  </si>
  <si>
    <t>三</t>
  </si>
  <si>
    <t>基 山 町</t>
  </si>
  <si>
    <t>上 峰 町</t>
  </si>
  <si>
    <t>みやき町</t>
    <rPh sb="3" eb="4">
      <t>チョウ</t>
    </rPh>
    <phoneticPr fontId="5"/>
  </si>
  <si>
    <t>東松浦郡</t>
  </si>
  <si>
    <t>東</t>
  </si>
  <si>
    <t>玄 海 町</t>
  </si>
  <si>
    <t>西松浦郡</t>
  </si>
  <si>
    <t>西</t>
  </si>
  <si>
    <t>有 田 町</t>
  </si>
  <si>
    <t>杵 島 郡</t>
  </si>
  <si>
    <t>杵</t>
  </si>
  <si>
    <t>大 町 町</t>
  </si>
  <si>
    <t>江 北 町</t>
  </si>
  <si>
    <t>白 石 町</t>
  </si>
  <si>
    <t>藤 津 郡</t>
  </si>
  <si>
    <t>藤</t>
  </si>
  <si>
    <t>太 良 町</t>
  </si>
  <si>
    <t>資料：九州運輸局佐賀運輸支局、県税政課</t>
    <rPh sb="10" eb="12">
      <t>ウンユ</t>
    </rPh>
    <rPh sb="16" eb="18">
      <t>ゼイセイ</t>
    </rPh>
    <rPh sb="18" eb="19">
      <t>カ</t>
    </rPh>
    <phoneticPr fontId="5"/>
  </si>
  <si>
    <t>(注) 1)各年度計の総数は、軽二輪車を含んだ数である(令和5年度：10,505台)。</t>
    <rPh sb="9" eb="10">
      <t>ケイ</t>
    </rPh>
    <rPh sb="28" eb="30">
      <t>レイワ</t>
    </rPh>
    <phoneticPr fontId="5"/>
  </si>
  <si>
    <t>2)特殊車の中には小型は含まれていない。</t>
    <phoneticPr fontId="7"/>
  </si>
  <si>
    <t>3)小型二輪車とは、排気量250ccを超える二輪車のことである。</t>
    <rPh sb="10" eb="13">
      <t>ハイキリョウ</t>
    </rPh>
    <rPh sb="19" eb="20">
      <t>コ</t>
    </rPh>
    <phoneticPr fontId="5"/>
  </si>
  <si>
    <t>4)その他…特殊軽四輪車及び軽三輪車の計である。</t>
    <rPh sb="4" eb="5">
      <t>タ</t>
    </rPh>
    <rPh sb="6" eb="8">
      <t>トクシュ</t>
    </rPh>
    <rPh sb="8" eb="9">
      <t>ケイ</t>
    </rPh>
    <rPh sb="9" eb="11">
      <t>ヨンリン</t>
    </rPh>
    <rPh sb="11" eb="12">
      <t>シャ</t>
    </rPh>
    <rPh sb="12" eb="13">
      <t>オヨ</t>
    </rPh>
    <rPh sb="14" eb="15">
      <t>ケイ</t>
    </rPh>
    <rPh sb="15" eb="18">
      <t>サンリンシャ</t>
    </rPh>
    <rPh sb="19" eb="20">
      <t>ケイ</t>
    </rPh>
    <phoneticPr fontId="5"/>
  </si>
  <si>
    <t>5)自動車１台当たり人口＝佐賀県の推計人口(当該年度翌年の4月1日現在)／自動車保有台数（総数）。</t>
    <rPh sb="2" eb="5">
      <t>ジドウシャ</t>
    </rPh>
    <rPh sb="6" eb="7">
      <t>ダイ</t>
    </rPh>
    <rPh sb="7" eb="8">
      <t>ア</t>
    </rPh>
    <rPh sb="10" eb="12">
      <t>ジンコウ</t>
    </rPh>
    <rPh sb="13" eb="16">
      <t>サガケン</t>
    </rPh>
    <rPh sb="17" eb="19">
      <t>スイケイ</t>
    </rPh>
    <rPh sb="19" eb="21">
      <t>ジンコウ</t>
    </rPh>
    <rPh sb="22" eb="24">
      <t>トウガイ</t>
    </rPh>
    <rPh sb="24" eb="26">
      <t>ネンド</t>
    </rPh>
    <rPh sb="26" eb="28">
      <t>ヨクネン</t>
    </rPh>
    <rPh sb="30" eb="31">
      <t>ガツ</t>
    </rPh>
    <rPh sb="31" eb="33">
      <t>ツイタチ</t>
    </rPh>
    <rPh sb="33" eb="35">
      <t>ゲンザイ</t>
    </rPh>
    <rPh sb="35" eb="37">
      <t>ネンゲンザイ</t>
    </rPh>
    <rPh sb="37" eb="40">
      <t>ジドウシャ</t>
    </rPh>
    <rPh sb="40" eb="42">
      <t>ホユウ</t>
    </rPh>
    <rPh sb="42" eb="44">
      <t>ダイスウ</t>
    </rPh>
    <rPh sb="45" eb="47">
      <t>ソウスウ</t>
    </rPh>
    <phoneticPr fontId="5"/>
  </si>
  <si>
    <r>
      <t xml:space="preserve">  　12-8　鉄　道　乗　降　客　数</t>
    </r>
    <r>
      <rPr>
        <sz val="12"/>
        <rFont val="ＭＳ 明朝"/>
        <family val="1"/>
        <charset val="128"/>
      </rPr>
      <t xml:space="preserve">　(令和元～5年度) </t>
    </r>
    <rPh sb="21" eb="23">
      <t>レイワ</t>
    </rPh>
    <rPh sb="23" eb="24">
      <t>モト</t>
    </rPh>
    <phoneticPr fontId="5"/>
  </si>
  <si>
    <t>(1) 松浦鉄道</t>
    <phoneticPr fontId="5"/>
  </si>
  <si>
    <t>(単位：人)</t>
    <rPh sb="1" eb="3">
      <t>タンイ</t>
    </rPh>
    <rPh sb="4" eb="5">
      <t>ヒト</t>
    </rPh>
    <phoneticPr fontId="5"/>
  </si>
  <si>
    <t>年　　度
駅　　名</t>
    <phoneticPr fontId="5"/>
  </si>
  <si>
    <t>旅　　　客</t>
    <phoneticPr fontId="5"/>
  </si>
  <si>
    <t>乗　　車　　人　　員</t>
    <phoneticPr fontId="5"/>
  </si>
  <si>
    <t>降　車　人　員</t>
    <phoneticPr fontId="5"/>
  </si>
  <si>
    <t>１　　日　　平　　均</t>
    <phoneticPr fontId="5"/>
  </si>
  <si>
    <t>総　　数</t>
    <phoneticPr fontId="5"/>
  </si>
  <si>
    <t>う  ち  定  期</t>
    <rPh sb="6" eb="7">
      <t>サダム</t>
    </rPh>
    <rPh sb="9" eb="10">
      <t>キ</t>
    </rPh>
    <phoneticPr fontId="5"/>
  </si>
  <si>
    <t>乗  車  人  員</t>
    <phoneticPr fontId="5"/>
  </si>
  <si>
    <t>降  車  人  員</t>
    <phoneticPr fontId="5"/>
  </si>
  <si>
    <t>令和 元 年度</t>
    <rPh sb="0" eb="2">
      <t>レイワ</t>
    </rPh>
    <rPh sb="3" eb="4">
      <t>モト</t>
    </rPh>
    <phoneticPr fontId="5"/>
  </si>
  <si>
    <t>2</t>
  </si>
  <si>
    <t>3</t>
  </si>
  <si>
    <t>4</t>
  </si>
  <si>
    <t>5</t>
    <phoneticPr fontId="5"/>
  </si>
  <si>
    <t>有　田</t>
  </si>
  <si>
    <t>三代橋</t>
  </si>
  <si>
    <t>黒　川</t>
  </si>
  <si>
    <t>蔵　宿</t>
  </si>
  <si>
    <t>西有田</t>
  </si>
  <si>
    <t>大　木</t>
  </si>
  <si>
    <t>山　谷</t>
  </si>
  <si>
    <t>夫婦石</t>
  </si>
  <si>
    <t>金　武</t>
  </si>
  <si>
    <t>川　東</t>
  </si>
  <si>
    <t>伊万里</t>
  </si>
  <si>
    <t>東山代</t>
  </si>
  <si>
    <t>　里　</t>
  </si>
  <si>
    <t>楠　久</t>
  </si>
  <si>
    <t>鳴　石</t>
  </si>
  <si>
    <t>久　原</t>
  </si>
  <si>
    <t>波　瀬</t>
  </si>
  <si>
    <t>浦ノ崎</t>
  </si>
  <si>
    <t>福島口</t>
  </si>
  <si>
    <t>資料：松浦鉄道株式会社</t>
    <rPh sb="7" eb="11">
      <t>カブシキガイシャ</t>
    </rPh>
    <phoneticPr fontId="5"/>
  </si>
  <si>
    <t>(注) 1日平均乗車人員・降車人員の年度値は、四捨五入の関係で合わないことがある。</t>
    <rPh sb="5" eb="6">
      <t>ヒ</t>
    </rPh>
    <rPh sb="6" eb="8">
      <t>ヘイキン</t>
    </rPh>
    <rPh sb="8" eb="10">
      <t>ジョウシャ</t>
    </rPh>
    <rPh sb="10" eb="12">
      <t>ジンイン</t>
    </rPh>
    <rPh sb="13" eb="15">
      <t>コウシャ</t>
    </rPh>
    <rPh sb="15" eb="17">
      <t>ジンイン</t>
    </rPh>
    <rPh sb="18" eb="20">
      <t>ネンド</t>
    </rPh>
    <rPh sb="20" eb="21">
      <t>チ</t>
    </rPh>
    <rPh sb="23" eb="27">
      <t>シシャゴニュウ</t>
    </rPh>
    <rPh sb="28" eb="30">
      <t>カンケイ</t>
    </rPh>
    <rPh sb="31" eb="32">
      <t>ア</t>
    </rPh>
    <phoneticPr fontId="5"/>
  </si>
  <si>
    <t>(2) 甘木鉄道</t>
    <phoneticPr fontId="5"/>
  </si>
  <si>
    <t xml:space="preserve"> 5</t>
    <phoneticPr fontId="5"/>
  </si>
  <si>
    <t>基　山</t>
    <phoneticPr fontId="5"/>
  </si>
  <si>
    <t>立　野</t>
    <phoneticPr fontId="5"/>
  </si>
  <si>
    <t>資料：甘木鉄道株式会社</t>
    <rPh sb="0" eb="2">
      <t>シリョウ</t>
    </rPh>
    <rPh sb="3" eb="5">
      <t>アマギ</t>
    </rPh>
    <rPh sb="5" eb="7">
      <t>テツドウ</t>
    </rPh>
    <rPh sb="7" eb="11">
      <t>カブシキガイシャ</t>
    </rPh>
    <phoneticPr fontId="5"/>
  </si>
  <si>
    <r>
      <t>12-9　一般乗合旅客自動車運送事業輸送実績　</t>
    </r>
    <r>
      <rPr>
        <sz val="12"/>
        <rFont val="ＭＳ 明朝"/>
        <family val="1"/>
        <charset val="128"/>
      </rPr>
      <t>(令和元～5年度)</t>
    </r>
    <rPh sb="5" eb="7">
      <t>イッパン</t>
    </rPh>
    <rPh sb="7" eb="9">
      <t>ノリアイ</t>
    </rPh>
    <rPh sb="9" eb="11">
      <t>リョカク</t>
    </rPh>
    <rPh sb="11" eb="14">
      <t>ジドウシャ</t>
    </rPh>
    <rPh sb="14" eb="16">
      <t>ウンソウ</t>
    </rPh>
    <rPh sb="16" eb="18">
      <t>ジギョウ</t>
    </rPh>
    <rPh sb="18" eb="20">
      <t>ユソウ</t>
    </rPh>
    <rPh sb="20" eb="22">
      <t>ジッセキ</t>
    </rPh>
    <rPh sb="24" eb="26">
      <t>レイワ</t>
    </rPh>
    <rPh sb="26" eb="27">
      <t>モト</t>
    </rPh>
    <rPh sb="29" eb="31">
      <t>ネンド</t>
    </rPh>
    <phoneticPr fontId="5"/>
  </si>
  <si>
    <t>年　度</t>
    <phoneticPr fontId="7"/>
  </si>
  <si>
    <t>実 在 車</t>
    <phoneticPr fontId="7"/>
  </si>
  <si>
    <t>延実働車</t>
    <rPh sb="2" eb="3">
      <t>ドウ</t>
    </rPh>
    <phoneticPr fontId="5"/>
  </si>
  <si>
    <t>延走行距離</t>
  </si>
  <si>
    <t>輸送人員</t>
  </si>
  <si>
    <t>営業収入</t>
  </si>
  <si>
    <t>１台当たり</t>
    <rPh sb="1" eb="2">
      <t>ダイ</t>
    </rPh>
    <phoneticPr fontId="5"/>
  </si>
  <si>
    <t>平均収入</t>
  </si>
  <si>
    <t>走行距離</t>
  </si>
  <si>
    <t>１台当たり</t>
  </si>
  <si>
    <t>1km当たり</t>
  </si>
  <si>
    <t>台</t>
  </si>
  <si>
    <t>千km</t>
  </si>
  <si>
    <t>千人</t>
  </si>
  <si>
    <t>千円</t>
  </si>
  <si>
    <t>km</t>
  </si>
  <si>
    <t>人</t>
  </si>
  <si>
    <t>円</t>
  </si>
  <si>
    <t>令和</t>
    <rPh sb="0" eb="2">
      <t>レイワ</t>
    </rPh>
    <phoneticPr fontId="6"/>
  </si>
  <si>
    <t>元</t>
    <rPh sb="0" eb="1">
      <t>モト</t>
    </rPh>
    <phoneticPr fontId="6"/>
  </si>
  <si>
    <t>年度</t>
  </si>
  <si>
    <t>資料：九州運輸局佐賀運輸支局</t>
    <rPh sb="10" eb="12">
      <t>ウンユ</t>
    </rPh>
    <phoneticPr fontId="2"/>
  </si>
  <si>
    <r>
      <t>12-10　一般貸切旅客自動車運送事業輸送実績　</t>
    </r>
    <r>
      <rPr>
        <sz val="12"/>
        <rFont val="ＭＳ 明朝"/>
        <family val="1"/>
        <charset val="128"/>
      </rPr>
      <t>(令和元～5年度)</t>
    </r>
    <rPh sb="6" eb="8">
      <t>イッパン</t>
    </rPh>
    <rPh sb="8" eb="10">
      <t>カシキリ</t>
    </rPh>
    <rPh sb="10" eb="12">
      <t>リョカク</t>
    </rPh>
    <rPh sb="12" eb="15">
      <t>ジドウシャ</t>
    </rPh>
    <rPh sb="15" eb="17">
      <t>ウンソウ</t>
    </rPh>
    <rPh sb="17" eb="19">
      <t>ジギョウ</t>
    </rPh>
    <rPh sb="19" eb="21">
      <t>ユソウ</t>
    </rPh>
    <rPh sb="21" eb="23">
      <t>ジッセキ</t>
    </rPh>
    <rPh sb="25" eb="27">
      <t>レイワ</t>
    </rPh>
    <rPh sb="27" eb="28">
      <t>モト</t>
    </rPh>
    <phoneticPr fontId="5"/>
  </si>
  <si>
    <t>平均収入</t>
    <phoneticPr fontId="5"/>
  </si>
  <si>
    <r>
      <t>12-11　ハイヤー・タクシー輸送実績　</t>
    </r>
    <r>
      <rPr>
        <sz val="12"/>
        <rFont val="ＭＳ 明朝"/>
        <family val="1"/>
        <charset val="128"/>
      </rPr>
      <t>(令和元～5年度)</t>
    </r>
    <rPh sb="15" eb="17">
      <t>ユソウ</t>
    </rPh>
    <rPh sb="17" eb="19">
      <t>ジッセキ</t>
    </rPh>
    <rPh sb="21" eb="23">
      <t>レイワ</t>
    </rPh>
    <rPh sb="23" eb="24">
      <t>モト</t>
    </rPh>
    <phoneticPr fontId="5"/>
  </si>
  <si>
    <t>実在車両</t>
  </si>
  <si>
    <t>台</t>
    <rPh sb="0" eb="1">
      <t>ダイ</t>
    </rPh>
    <phoneticPr fontId="7"/>
  </si>
  <si>
    <t>　</t>
    <phoneticPr fontId="7"/>
  </si>
  <si>
    <t>千㎞</t>
    <rPh sb="0" eb="1">
      <t>セン</t>
    </rPh>
    <phoneticPr fontId="7"/>
  </si>
  <si>
    <t>千人</t>
    <rPh sb="0" eb="2">
      <t>センニン</t>
    </rPh>
    <phoneticPr fontId="7"/>
  </si>
  <si>
    <t>千円</t>
    <rPh sb="0" eb="2">
      <t>センエン</t>
    </rPh>
    <phoneticPr fontId="7"/>
  </si>
  <si>
    <r>
      <t>12-12　トラック事業者数及び保有車両数　</t>
    </r>
    <r>
      <rPr>
        <sz val="12"/>
        <rFont val="ＭＳ 明朝"/>
        <family val="1"/>
        <charset val="128"/>
      </rPr>
      <t>(令和元～5年度)</t>
    </r>
    <rPh sb="10" eb="13">
      <t>ジギョウシャ</t>
    </rPh>
    <rPh sb="13" eb="14">
      <t>スウ</t>
    </rPh>
    <rPh sb="14" eb="15">
      <t>オヨ</t>
    </rPh>
    <rPh sb="16" eb="18">
      <t>ホユウ</t>
    </rPh>
    <rPh sb="18" eb="21">
      <t>シャリョウスウ</t>
    </rPh>
    <rPh sb="23" eb="25">
      <t>レイワ</t>
    </rPh>
    <rPh sb="25" eb="26">
      <t>モト</t>
    </rPh>
    <phoneticPr fontId="5"/>
  </si>
  <si>
    <t>(単位：事業者、台)</t>
  </si>
  <si>
    <t>事　業　者　数</t>
    <phoneticPr fontId="7"/>
  </si>
  <si>
    <t>保　有　車　両</t>
    <phoneticPr fontId="7"/>
  </si>
  <si>
    <t>特別積合せ</t>
  </si>
  <si>
    <t>一 般</t>
    <phoneticPr fontId="7"/>
  </si>
  <si>
    <t>霊 柩</t>
    <phoneticPr fontId="7"/>
  </si>
  <si>
    <t>特 定</t>
    <phoneticPr fontId="7"/>
  </si>
  <si>
    <t>普 通</t>
    <phoneticPr fontId="7"/>
  </si>
  <si>
    <t>小 型</t>
    <phoneticPr fontId="7"/>
  </si>
  <si>
    <r>
      <t>その他
(</t>
    </r>
    <r>
      <rPr>
        <sz val="7"/>
        <rFont val="ＭＳ 明朝"/>
        <family val="1"/>
        <charset val="128"/>
      </rPr>
      <t>特種・特殊)</t>
    </r>
    <rPh sb="0" eb="3">
      <t>ソノタ</t>
    </rPh>
    <rPh sb="5" eb="7">
      <t>トクシュ</t>
    </rPh>
    <rPh sb="8" eb="10">
      <t>トクシュ</t>
    </rPh>
    <phoneticPr fontId="5"/>
  </si>
  <si>
    <t xml:space="preserve"> 11 447</t>
  </si>
  <si>
    <t xml:space="preserve"> 8 378</t>
  </si>
  <si>
    <t xml:space="preserve"> 2 702</t>
  </si>
  <si>
    <r>
      <t>12-13　主要港別海上貨物輸移入量　</t>
    </r>
    <r>
      <rPr>
        <sz val="12"/>
        <rFont val="ＭＳ 明朝"/>
        <family val="1"/>
        <charset val="128"/>
      </rPr>
      <t>(令和元～5年)</t>
    </r>
    <rPh sb="20" eb="22">
      <t>レイワ</t>
    </rPh>
    <rPh sb="22" eb="23">
      <t>モト</t>
    </rPh>
    <rPh sb="25" eb="26">
      <t>ネン</t>
    </rPh>
    <phoneticPr fontId="5"/>
  </si>
  <si>
    <t>(単位：t)</t>
    <phoneticPr fontId="7"/>
  </si>
  <si>
    <t>年次・品目</t>
  </si>
  <si>
    <t>総　数</t>
  </si>
  <si>
    <t>唐津港</t>
    <phoneticPr fontId="5"/>
  </si>
  <si>
    <t>伊万里港</t>
    <phoneticPr fontId="5"/>
  </si>
  <si>
    <t>呼子港</t>
  </si>
  <si>
    <t>大浦港</t>
    <phoneticPr fontId="5"/>
  </si>
  <si>
    <t>星賀港</t>
  </si>
  <si>
    <t>諸富港</t>
  </si>
  <si>
    <t>その他</t>
  </si>
  <si>
    <t xml:space="preserve"> -</t>
  </si>
  <si>
    <t>　 2</t>
  </si>
  <si>
    <t>　 3</t>
  </si>
  <si>
    <t>　 4</t>
  </si>
  <si>
    <t>　 5</t>
    <phoneticPr fontId="7"/>
  </si>
  <si>
    <t>　</t>
  </si>
  <si>
    <t>農　水　産　品</t>
  </si>
  <si>
    <t>林   産   品</t>
  </si>
  <si>
    <t>鉱   産   品</t>
  </si>
  <si>
    <t>金属機械工業品</t>
  </si>
  <si>
    <t>化 学 工 業 品</t>
  </si>
  <si>
    <t>軽　工　業　品</t>
  </si>
  <si>
    <t>雑　工　業　品</t>
  </si>
  <si>
    <t>特殊品</t>
    <phoneticPr fontId="5"/>
  </si>
  <si>
    <t>分類不能</t>
  </si>
  <si>
    <t>フェリーによる
自動車運搬量</t>
  </si>
  <si>
    <t>資料：県港湾課</t>
  </si>
  <si>
    <t>(注)「特殊品」とは金属くず・再利用資材・動植物性製造飼肥料・廃棄物・廃土砂・輸送用容器・取合せ品である。</t>
    <rPh sb="10" eb="12">
      <t>キンゾク</t>
    </rPh>
    <rPh sb="15" eb="18">
      <t>サイリヨウ</t>
    </rPh>
    <rPh sb="18" eb="20">
      <t>シザイ</t>
    </rPh>
    <rPh sb="25" eb="27">
      <t>セイゾウ</t>
    </rPh>
    <rPh sb="31" eb="34">
      <t>ハイキブツ</t>
    </rPh>
    <rPh sb="35" eb="36">
      <t>ハイ</t>
    </rPh>
    <rPh sb="36" eb="38">
      <t>ドシャ</t>
    </rPh>
    <rPh sb="39" eb="42">
      <t>ユソウヨウ</t>
    </rPh>
    <rPh sb="42" eb="44">
      <t>ヨウキ</t>
    </rPh>
    <rPh sb="45" eb="46">
      <t>ト</t>
    </rPh>
    <rPh sb="46" eb="47">
      <t>ア</t>
    </rPh>
    <rPh sb="48" eb="49">
      <t>ヒン</t>
    </rPh>
    <phoneticPr fontId="5"/>
  </si>
  <si>
    <r>
      <t>12-14　主要港別海上貨物輸移出量　</t>
    </r>
    <r>
      <rPr>
        <sz val="12"/>
        <rFont val="ＭＳ 明朝"/>
        <family val="1"/>
        <charset val="128"/>
      </rPr>
      <t>(令和元～5年)</t>
    </r>
    <rPh sb="20" eb="22">
      <t>レイワ</t>
    </rPh>
    <rPh sb="22" eb="23">
      <t>モト</t>
    </rPh>
    <rPh sb="25" eb="26">
      <t>ネン</t>
    </rPh>
    <phoneticPr fontId="7"/>
  </si>
  <si>
    <t>総　数</t>
    <phoneticPr fontId="7"/>
  </si>
  <si>
    <t>唐津港</t>
  </si>
  <si>
    <t>伊万里港</t>
  </si>
  <si>
    <t>大浦港</t>
  </si>
  <si>
    <t>　 5</t>
  </si>
  <si>
    <t>特殊品</t>
    <phoneticPr fontId="7"/>
  </si>
  <si>
    <t>－</t>
  </si>
  <si>
    <r>
      <t>12-15　在　籍　船　舶　数　</t>
    </r>
    <r>
      <rPr>
        <sz val="12"/>
        <rFont val="ＭＳ 明朝"/>
        <family val="1"/>
        <charset val="128"/>
      </rPr>
      <t>(令和2～6年)</t>
    </r>
    <rPh sb="17" eb="19">
      <t>レイワ</t>
    </rPh>
    <phoneticPr fontId="7"/>
  </si>
  <si>
    <t>各年12月31日現在</t>
    <phoneticPr fontId="7"/>
  </si>
  <si>
    <t>(単位：隻、t)</t>
    <phoneticPr fontId="7"/>
  </si>
  <si>
    <t>20～30ﾄﾝ未満</t>
    <phoneticPr fontId="7"/>
  </si>
  <si>
    <t>30～50ﾄﾝ未満</t>
    <phoneticPr fontId="7"/>
  </si>
  <si>
    <t>50～100ﾄﾝ未満</t>
    <phoneticPr fontId="7"/>
  </si>
  <si>
    <t>100～150ﾄﾝ未満</t>
    <phoneticPr fontId="7"/>
  </si>
  <si>
    <t>150ﾄﾝ以上</t>
    <phoneticPr fontId="7"/>
  </si>
  <si>
    <t>種　　類</t>
  </si>
  <si>
    <t>隻数</t>
  </si>
  <si>
    <t>総トン数</t>
    <rPh sb="0" eb="1">
      <t>ソウ</t>
    </rPh>
    <phoneticPr fontId="7"/>
  </si>
  <si>
    <t>令和  2 年</t>
    <phoneticPr fontId="7"/>
  </si>
  <si>
    <t xml:space="preserve">   3</t>
  </si>
  <si>
    <t xml:space="preserve">   4</t>
  </si>
  <si>
    <t xml:space="preserve">   5</t>
  </si>
  <si>
    <t xml:space="preserve">   6</t>
    <phoneticPr fontId="7"/>
  </si>
  <si>
    <t>鋼　船</t>
  </si>
  <si>
    <t>木　船</t>
  </si>
  <si>
    <t>木鋼船</t>
  </si>
  <si>
    <t>木ＦＲＰ船</t>
  </si>
  <si>
    <t>強化プラスチック船</t>
  </si>
  <si>
    <t>軽合金</t>
  </si>
  <si>
    <t>資料：九州運輸局海上安全環境部監理課</t>
    <rPh sb="8" eb="10">
      <t>カイジョウ</t>
    </rPh>
    <rPh sb="10" eb="12">
      <t>アンゼン</t>
    </rPh>
    <rPh sb="12" eb="15">
      <t>カンキョウブ</t>
    </rPh>
    <rPh sb="15" eb="17">
      <t>カンリ</t>
    </rPh>
    <rPh sb="17" eb="18">
      <t>カ</t>
    </rPh>
    <phoneticPr fontId="5"/>
  </si>
  <si>
    <r>
      <t xml:space="preserve">    12-16　港別入港船舶数及び乗降客数　</t>
    </r>
    <r>
      <rPr>
        <sz val="12"/>
        <rFont val="ＭＳ 明朝"/>
        <family val="1"/>
        <charset val="128"/>
      </rPr>
      <t>(令和元～5年)</t>
    </r>
    <rPh sb="25" eb="27">
      <t>レイワ</t>
    </rPh>
    <rPh sb="27" eb="28">
      <t>モト</t>
    </rPh>
    <rPh sb="30" eb="31">
      <t>ネン</t>
    </rPh>
    <phoneticPr fontId="5"/>
  </si>
  <si>
    <t>（単位：隻、t、人）</t>
    <rPh sb="1" eb="3">
      <t>タンイ</t>
    </rPh>
    <rPh sb="4" eb="5">
      <t>セキ</t>
    </rPh>
    <rPh sb="8" eb="9">
      <t>ヒト</t>
    </rPh>
    <phoneticPr fontId="7"/>
  </si>
  <si>
    <t>年　　次</t>
    <phoneticPr fontId="7"/>
  </si>
  <si>
    <t>区　分</t>
    <phoneticPr fontId="5"/>
  </si>
  <si>
    <t>入　　港　　船　　舶　　数</t>
    <phoneticPr fontId="5"/>
  </si>
  <si>
    <t>乗　　降　　客　　数</t>
    <phoneticPr fontId="5"/>
  </si>
  <si>
    <t>港</t>
  </si>
  <si>
    <t>隻　　数</t>
    <phoneticPr fontId="5"/>
  </si>
  <si>
    <t>総　ト　ン　数</t>
    <phoneticPr fontId="5"/>
  </si>
  <si>
    <t>乗　込　人　数</t>
    <phoneticPr fontId="7"/>
  </si>
  <si>
    <t>上　陸　人　員</t>
    <phoneticPr fontId="7"/>
  </si>
  <si>
    <t>外　航</t>
  </si>
  <si>
    <t>内　航</t>
  </si>
  <si>
    <t>　　 2　</t>
  </si>
  <si>
    <t>　　 3　</t>
  </si>
  <si>
    <t>　　 4　</t>
  </si>
  <si>
    <t>　　 5　</t>
    <phoneticPr fontId="5"/>
  </si>
  <si>
    <t>外　航</t>
    <rPh sb="0" eb="1">
      <t>ソト</t>
    </rPh>
    <rPh sb="2" eb="3">
      <t>ワタル</t>
    </rPh>
    <phoneticPr fontId="7"/>
  </si>
  <si>
    <t>内　航</t>
    <rPh sb="0" eb="1">
      <t>ナイ</t>
    </rPh>
    <rPh sb="2" eb="3">
      <t>ワタル</t>
    </rPh>
    <phoneticPr fontId="7"/>
  </si>
  <si>
    <t>仮屋港</t>
  </si>
  <si>
    <t>鹿島港</t>
  </si>
  <si>
    <r>
      <t>12-17　国内定期便の搭乗客数</t>
    </r>
    <r>
      <rPr>
        <sz val="12"/>
        <rFont val="ＭＳ 明朝"/>
        <family val="1"/>
        <charset val="128"/>
      </rPr>
      <t>　(令和元～5年度)</t>
    </r>
    <rPh sb="6" eb="7">
      <t>クニ</t>
    </rPh>
    <rPh sb="7" eb="8">
      <t>ナイ</t>
    </rPh>
    <rPh sb="8" eb="9">
      <t>サダム</t>
    </rPh>
    <rPh sb="9" eb="10">
      <t>キ</t>
    </rPh>
    <rPh sb="10" eb="11">
      <t>ビン</t>
    </rPh>
    <rPh sb="12" eb="13">
      <t>トウ</t>
    </rPh>
    <rPh sb="13" eb="14">
      <t>ジョウ</t>
    </rPh>
    <rPh sb="15" eb="16">
      <t>スウ</t>
    </rPh>
    <rPh sb="18" eb="20">
      <t>レイワ</t>
    </rPh>
    <rPh sb="20" eb="21">
      <t>モト</t>
    </rPh>
    <rPh sb="23" eb="24">
      <t>ネン</t>
    </rPh>
    <rPh sb="24" eb="25">
      <t>ド</t>
    </rPh>
    <phoneticPr fontId="5"/>
  </si>
  <si>
    <t>年度・月</t>
    <rPh sb="1" eb="2">
      <t>ド</t>
    </rPh>
    <phoneticPr fontId="5"/>
  </si>
  <si>
    <t>合　計</t>
    <rPh sb="0" eb="1">
      <t>ゴウ</t>
    </rPh>
    <rPh sb="2" eb="3">
      <t>ケイ</t>
    </rPh>
    <phoneticPr fontId="5"/>
  </si>
  <si>
    <t>東　京</t>
    <rPh sb="0" eb="1">
      <t>ヒガシ</t>
    </rPh>
    <rPh sb="2" eb="3">
      <t>キョウ</t>
    </rPh>
    <phoneticPr fontId="5"/>
  </si>
  <si>
    <t>成　田</t>
    <rPh sb="0" eb="1">
      <t>セイ</t>
    </rPh>
    <rPh sb="2" eb="3">
      <t>タ</t>
    </rPh>
    <phoneticPr fontId="5"/>
  </si>
  <si>
    <t>乗降客数</t>
    <rPh sb="0" eb="2">
      <t>ジョウコウ</t>
    </rPh>
    <rPh sb="3" eb="4">
      <t>スウ</t>
    </rPh>
    <phoneticPr fontId="5"/>
  </si>
  <si>
    <t>搭乗率</t>
    <rPh sb="0" eb="3">
      <t>トウジョウリツ</t>
    </rPh>
    <phoneticPr fontId="5"/>
  </si>
  <si>
    <t>人</t>
    <rPh sb="0" eb="1">
      <t>ニン</t>
    </rPh>
    <phoneticPr fontId="5"/>
  </si>
  <si>
    <t>%</t>
    <phoneticPr fontId="5"/>
  </si>
  <si>
    <t>人</t>
    <rPh sb="0" eb="1">
      <t>ヒト</t>
    </rPh>
    <phoneticPr fontId="5"/>
  </si>
  <si>
    <t>令和 元 年度</t>
    <rPh sb="0" eb="2">
      <t>レイワ</t>
    </rPh>
    <rPh sb="3" eb="4">
      <t>モト</t>
    </rPh>
    <phoneticPr fontId="7"/>
  </si>
  <si>
    <t>5</t>
    <phoneticPr fontId="7"/>
  </si>
  <si>
    <t>令和5年 4月</t>
    <rPh sb="0" eb="2">
      <t>レイワ</t>
    </rPh>
    <rPh sb="3" eb="4">
      <t>ネン</t>
    </rPh>
    <phoneticPr fontId="7"/>
  </si>
  <si>
    <t xml:space="preserve">    　  5　</t>
    <phoneticPr fontId="7"/>
  </si>
  <si>
    <t xml:space="preserve">    　  6　</t>
    <phoneticPr fontId="7"/>
  </si>
  <si>
    <t xml:space="preserve">     　 7　</t>
    <phoneticPr fontId="7"/>
  </si>
  <si>
    <t xml:space="preserve">      　8　</t>
    <phoneticPr fontId="7"/>
  </si>
  <si>
    <t xml:space="preserve">      　9　</t>
    <phoneticPr fontId="7"/>
  </si>
  <si>
    <t xml:space="preserve">     　10　</t>
    <phoneticPr fontId="7"/>
  </si>
  <si>
    <t xml:space="preserve">     　11　</t>
    <phoneticPr fontId="7"/>
  </si>
  <si>
    <t xml:space="preserve">     　12　</t>
    <phoneticPr fontId="7"/>
  </si>
  <si>
    <t xml:space="preserve">    6年 1月</t>
    <phoneticPr fontId="7"/>
  </si>
  <si>
    <t xml:space="preserve">        2　</t>
    <phoneticPr fontId="7"/>
  </si>
  <si>
    <t xml:space="preserve">        3　</t>
    <phoneticPr fontId="7"/>
  </si>
  <si>
    <t>資料：県空港課</t>
    <rPh sb="0" eb="2">
      <t>シリョウ</t>
    </rPh>
    <rPh sb="3" eb="4">
      <t>ケン</t>
    </rPh>
    <rPh sb="4" eb="6">
      <t>クウコウ</t>
    </rPh>
    <rPh sb="6" eb="7">
      <t>カ</t>
    </rPh>
    <phoneticPr fontId="5"/>
  </si>
  <si>
    <t>(注) 成田は令和5年7月1日から運休。</t>
    <rPh sb="4" eb="6">
      <t>ナリタ</t>
    </rPh>
    <phoneticPr fontId="7"/>
  </si>
  <si>
    <r>
      <t>12-18　国際定期便の搭乗客数　</t>
    </r>
    <r>
      <rPr>
        <sz val="12"/>
        <rFont val="ＭＳ 明朝"/>
        <family val="1"/>
        <charset val="128"/>
      </rPr>
      <t>(令和元～5年度)</t>
    </r>
    <rPh sb="6" eb="8">
      <t>コクサイ</t>
    </rPh>
    <rPh sb="8" eb="9">
      <t>サダム</t>
    </rPh>
    <rPh sb="9" eb="10">
      <t>キ</t>
    </rPh>
    <rPh sb="10" eb="11">
      <t>ビン</t>
    </rPh>
    <rPh sb="12" eb="13">
      <t>トウ</t>
    </rPh>
    <rPh sb="13" eb="14">
      <t>ジョウ</t>
    </rPh>
    <rPh sb="15" eb="16">
      <t>スウ</t>
    </rPh>
    <rPh sb="18" eb="20">
      <t>レイワ</t>
    </rPh>
    <rPh sb="20" eb="21">
      <t>モト</t>
    </rPh>
    <rPh sb="23" eb="24">
      <t>ネン</t>
    </rPh>
    <rPh sb="24" eb="25">
      <t>ド</t>
    </rPh>
    <phoneticPr fontId="5"/>
  </si>
  <si>
    <t>合　　計</t>
    <rPh sb="0" eb="1">
      <t>ゴウ</t>
    </rPh>
    <rPh sb="3" eb="4">
      <t>ケイ</t>
    </rPh>
    <phoneticPr fontId="5"/>
  </si>
  <si>
    <t>上　　海</t>
    <rPh sb="0" eb="1">
      <t>ウエ</t>
    </rPh>
    <rPh sb="3" eb="4">
      <t>ウミ</t>
    </rPh>
    <phoneticPr fontId="5"/>
  </si>
  <si>
    <t>西　　安</t>
    <rPh sb="0" eb="1">
      <t>ニシ</t>
    </rPh>
    <rPh sb="3" eb="4">
      <t>ヤス</t>
    </rPh>
    <phoneticPr fontId="5"/>
  </si>
  <si>
    <t>ソ　ウ　ル</t>
    <phoneticPr fontId="5"/>
  </si>
  <si>
    <t xml:space="preserve">   　  10　</t>
    <phoneticPr fontId="7"/>
  </si>
  <si>
    <t xml:space="preserve">   　  11　</t>
    <phoneticPr fontId="7"/>
  </si>
  <si>
    <t>釜　　山</t>
    <rPh sb="0" eb="1">
      <t>カマ</t>
    </rPh>
    <rPh sb="3" eb="4">
      <t>ザン</t>
    </rPh>
    <phoneticPr fontId="7"/>
  </si>
  <si>
    <t>大　　邱</t>
    <rPh sb="0" eb="1">
      <t>ダイ</t>
    </rPh>
    <rPh sb="3" eb="4">
      <t>オカ</t>
    </rPh>
    <phoneticPr fontId="7"/>
  </si>
  <si>
    <t>台　　湾</t>
    <rPh sb="0" eb="1">
      <t>ダイ</t>
    </rPh>
    <rPh sb="3" eb="4">
      <t>ワン</t>
    </rPh>
    <phoneticPr fontId="5"/>
  </si>
  <si>
    <t>％</t>
    <phoneticPr fontId="5"/>
  </si>
  <si>
    <t>5</t>
  </si>
  <si>
    <t xml:space="preserve">      　5　</t>
    <phoneticPr fontId="7"/>
  </si>
  <si>
    <t>(注) 1)上海便は、平成24年1月から就航。ソウル便は、平成25年12月から就航。台湾便は平成29年6月から就航。</t>
    <rPh sb="6" eb="8">
      <t>シャンハイ</t>
    </rPh>
    <rPh sb="8" eb="9">
      <t>ビン</t>
    </rPh>
    <rPh sb="11" eb="13">
      <t>ヘイセイ</t>
    </rPh>
    <rPh sb="15" eb="16">
      <t>ネン</t>
    </rPh>
    <rPh sb="17" eb="18">
      <t>ツキ</t>
    </rPh>
    <rPh sb="20" eb="22">
      <t>シュウコウ</t>
    </rPh>
    <rPh sb="42" eb="44">
      <t>タイワン</t>
    </rPh>
    <rPh sb="44" eb="45">
      <t>ビン</t>
    </rPh>
    <rPh sb="46" eb="48">
      <t>ヘイセイ</t>
    </rPh>
    <rPh sb="50" eb="51">
      <t>ネン</t>
    </rPh>
    <rPh sb="52" eb="53">
      <t>ツキ</t>
    </rPh>
    <rPh sb="55" eb="57">
      <t>シュウコウ</t>
    </rPh>
    <phoneticPr fontId="7"/>
  </si>
  <si>
    <t xml:space="preserve">       釜山便及び大邱便は平成30年12月から就航。西安便は令和元年10月から就航。</t>
    <rPh sb="31" eb="32">
      <t>ビン</t>
    </rPh>
    <phoneticPr fontId="7"/>
  </si>
  <si>
    <t xml:space="preserve">     2)台湾便は平成29年6月～平成30年10月まで、大邱便は平成29年12月～平成30年3月まで、プログラムチャーターでの運航。</t>
    <rPh sb="7" eb="9">
      <t>タイワン</t>
    </rPh>
    <rPh sb="30" eb="32">
      <t>テグ</t>
    </rPh>
    <phoneticPr fontId="7"/>
  </si>
  <si>
    <t xml:space="preserve">     3)西安は令和2年1月31日から運航見合わせ。釜山は令和元年8月19日から運休。大邱は令和元年5月28日から運休。</t>
    <rPh sb="7" eb="9">
      <t>セイアン</t>
    </rPh>
    <rPh sb="8" eb="9">
      <t>ウエニシ</t>
    </rPh>
    <rPh sb="10" eb="12">
      <t>レイワ</t>
    </rPh>
    <rPh sb="13" eb="14">
      <t>ネン</t>
    </rPh>
    <rPh sb="15" eb="16">
      <t>ガツ</t>
    </rPh>
    <rPh sb="18" eb="19">
      <t>ニチ</t>
    </rPh>
    <rPh sb="23" eb="25">
      <t>ミア</t>
    </rPh>
    <phoneticPr fontId="7"/>
  </si>
  <si>
    <r>
      <t>12-19　引受郵便物数　</t>
    </r>
    <r>
      <rPr>
        <sz val="12"/>
        <rFont val="ＭＳ 明朝"/>
        <family val="1"/>
        <charset val="128"/>
      </rPr>
      <t>(令和元～5年度)</t>
    </r>
    <rPh sb="6" eb="8">
      <t>ヒキウケ</t>
    </rPh>
    <rPh sb="8" eb="10">
      <t>ユウビン</t>
    </rPh>
    <rPh sb="10" eb="11">
      <t>ブツ</t>
    </rPh>
    <rPh sb="11" eb="12">
      <t>スウ</t>
    </rPh>
    <rPh sb="14" eb="16">
      <t>レイワ</t>
    </rPh>
    <rPh sb="16" eb="17">
      <t>ガン</t>
    </rPh>
    <rPh sb="19" eb="20">
      <t>ネン</t>
    </rPh>
    <rPh sb="20" eb="21">
      <t>ド</t>
    </rPh>
    <phoneticPr fontId="5"/>
  </si>
  <si>
    <t>(単位：千通)</t>
    <phoneticPr fontId="7"/>
  </si>
  <si>
    <t>令和元年度</t>
    <rPh sb="0" eb="2">
      <t>レイワ</t>
    </rPh>
    <rPh sb="2" eb="5">
      <t>ガンネンド</t>
    </rPh>
    <phoneticPr fontId="5"/>
  </si>
  <si>
    <t>令和2年度</t>
    <rPh sb="0" eb="2">
      <t>レイワ</t>
    </rPh>
    <rPh sb="3" eb="5">
      <t>ネンド</t>
    </rPh>
    <phoneticPr fontId="7"/>
  </si>
  <si>
    <t>令和3年度</t>
    <rPh sb="0" eb="2">
      <t>レイワ</t>
    </rPh>
    <rPh sb="3" eb="5">
      <t>ネンド</t>
    </rPh>
    <phoneticPr fontId="7"/>
  </si>
  <si>
    <t>令和4年度</t>
    <rPh sb="0" eb="2">
      <t>レイワ</t>
    </rPh>
    <rPh sb="3" eb="5">
      <t>ネンド</t>
    </rPh>
    <phoneticPr fontId="7"/>
  </si>
  <si>
    <t>令和5年度</t>
    <rPh sb="0" eb="2">
      <t>レイワ</t>
    </rPh>
    <rPh sb="3" eb="5">
      <t>ネンド</t>
    </rPh>
    <phoneticPr fontId="7"/>
  </si>
  <si>
    <t>郵便物総数</t>
    <rPh sb="0" eb="3">
      <t>ユウビンブツ</t>
    </rPh>
    <rPh sb="3" eb="5">
      <t>ソウスウ</t>
    </rPh>
    <phoneticPr fontId="7"/>
  </si>
  <si>
    <t>資料：日本郵便株式会社 九州支社</t>
    <rPh sb="3" eb="5">
      <t>ニホン</t>
    </rPh>
    <rPh sb="5" eb="7">
      <t>ユウビン</t>
    </rPh>
    <rPh sb="7" eb="11">
      <t>カブシキガイシャ</t>
    </rPh>
    <rPh sb="12" eb="14">
      <t>キュウシュウ</t>
    </rPh>
    <rPh sb="14" eb="16">
      <t>シシャ</t>
    </rPh>
    <phoneticPr fontId="5"/>
  </si>
  <si>
    <t>(注)国際郵便物を含む。郵便物であって、荷物は含まない。</t>
    <rPh sb="1" eb="2">
      <t>チュウ</t>
    </rPh>
    <rPh sb="3" eb="5">
      <t>コクサイ</t>
    </rPh>
    <rPh sb="5" eb="7">
      <t>ユウビン</t>
    </rPh>
    <rPh sb="7" eb="8">
      <t>ブツ</t>
    </rPh>
    <rPh sb="9" eb="10">
      <t>フク</t>
    </rPh>
    <rPh sb="12" eb="15">
      <t>ユウビンブツ</t>
    </rPh>
    <rPh sb="20" eb="22">
      <t>ニモツ</t>
    </rPh>
    <rPh sb="23" eb="24">
      <t>フク</t>
    </rPh>
    <phoneticPr fontId="7"/>
  </si>
  <si>
    <r>
      <t>12-20　郵便通信機関施設数　</t>
    </r>
    <r>
      <rPr>
        <sz val="12"/>
        <rFont val="ＭＳ 明朝"/>
        <family val="1"/>
        <charset val="128"/>
      </rPr>
      <t>(令和2～5年度)</t>
    </r>
    <rPh sb="6" eb="8">
      <t>ユウビン</t>
    </rPh>
    <rPh sb="8" eb="10">
      <t>ツウシン</t>
    </rPh>
    <rPh sb="10" eb="12">
      <t>キカン</t>
    </rPh>
    <rPh sb="12" eb="14">
      <t>シセツ</t>
    </rPh>
    <rPh sb="14" eb="15">
      <t>スウ</t>
    </rPh>
    <rPh sb="17" eb="19">
      <t>レイワ</t>
    </rPh>
    <rPh sb="22" eb="23">
      <t>ネン</t>
    </rPh>
    <rPh sb="23" eb="24">
      <t>ド</t>
    </rPh>
    <phoneticPr fontId="5"/>
  </si>
  <si>
    <t>各年度末現在</t>
    <rPh sb="0" eb="3">
      <t>カクネンド</t>
    </rPh>
    <rPh sb="3" eb="4">
      <t>マツ</t>
    </rPh>
    <rPh sb="4" eb="6">
      <t>ゲンザイ</t>
    </rPh>
    <phoneticPr fontId="7"/>
  </si>
  <si>
    <t>（単位：局、本）</t>
    <rPh sb="1" eb="3">
      <t>タンイ</t>
    </rPh>
    <rPh sb="4" eb="5">
      <t>キョク</t>
    </rPh>
    <rPh sb="6" eb="7">
      <t>ホン</t>
    </rPh>
    <phoneticPr fontId="5"/>
  </si>
  <si>
    <t>郵　　　便　　　局</t>
    <phoneticPr fontId="5"/>
  </si>
  <si>
    <t>年　　度</t>
    <phoneticPr fontId="7"/>
  </si>
  <si>
    <t>直　営</t>
    <rPh sb="0" eb="1">
      <t>チョク</t>
    </rPh>
    <rPh sb="2" eb="3">
      <t>エイ</t>
    </rPh>
    <phoneticPr fontId="5"/>
  </si>
  <si>
    <t>簡　　易　　局</t>
    <rPh sb="0" eb="1">
      <t>カン</t>
    </rPh>
    <rPh sb="3" eb="4">
      <t>エキ</t>
    </rPh>
    <rPh sb="6" eb="7">
      <t>キョク</t>
    </rPh>
    <phoneticPr fontId="5"/>
  </si>
  <si>
    <t>郵　便　差　出　箱</t>
    <phoneticPr fontId="7"/>
  </si>
  <si>
    <t>令和  2 年度</t>
    <rPh sb="0" eb="2">
      <t>レイワ</t>
    </rPh>
    <phoneticPr fontId="5"/>
  </si>
  <si>
    <t>資料：日本郵便株式会社 九州支社</t>
    <rPh sb="3" eb="5">
      <t>ニホン</t>
    </rPh>
    <rPh sb="5" eb="7">
      <t>ユウビン</t>
    </rPh>
    <rPh sb="7" eb="9">
      <t>カブシキ</t>
    </rPh>
    <rPh sb="9" eb="11">
      <t>カイシャ</t>
    </rPh>
    <rPh sb="12" eb="14">
      <t>キュウシュウ</t>
    </rPh>
    <rPh sb="14" eb="16">
      <t>シシャ</t>
    </rPh>
    <phoneticPr fontId="2"/>
  </si>
  <si>
    <r>
      <t>保　有　台　数　</t>
    </r>
    <r>
      <rPr>
        <sz val="12"/>
        <rFont val="ＭＳ 明朝"/>
        <family val="1"/>
        <charset val="128"/>
      </rPr>
      <t>－市町－(令和元～5年度)</t>
    </r>
    <rPh sb="13" eb="15">
      <t>レイワ</t>
    </rPh>
    <rPh sb="15" eb="16">
      <t>モト</t>
    </rPh>
    <rPh sb="18" eb="20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</si>
</sst>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\ ###\ ###"/>
    <numFmt numFmtId="177" formatCode="0.0\ "/>
    <numFmt numFmtId="178" formatCode="#.0\ ###\ ###"/>
    <numFmt numFmtId="179" formatCode=".\ #\ ;#######################################################################"/>
    <numFmt numFmtId="180" formatCode="#\ ###\ ###.0"/>
    <numFmt numFmtId="181" formatCode="0.0_ "/>
    <numFmt numFmtId="182" formatCode="#######\ ###\ ###.0"/>
    <numFmt numFmtId="183" formatCode="0.0"/>
    <numFmt numFmtId="184" formatCode="0.0_);[Red]\(0.0\)"/>
    <numFmt numFmtId="185" formatCode="######\ ###\ ###.0"/>
    <numFmt numFmtId="186" formatCode="###\ ###"/>
    <numFmt numFmtId="187" formatCode="###\ ###&quot;  &quot;"/>
    <numFmt numFmtId="188" formatCode="#,##0;;&quot;－&quot;"/>
    <numFmt numFmtId="189" formatCode="#,##0.00;;&quot;－&quot;"/>
    <numFmt numFmtId="190" formatCode="0.00_);[Red]\(0.00\)"/>
    <numFmt numFmtId="191" formatCode="0.00_ "/>
    <numFmt numFmtId="192" formatCode="0_ "/>
    <numFmt numFmtId="193" formatCode="#,##0;;&quot;-&quot;"/>
    <numFmt numFmtId="194" formatCode=".\ #\ ;###################################################################################################################################"/>
  </numFmts>
  <fonts count="25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ゴシック"/>
      <family val="3"/>
      <charset val="128"/>
    </font>
    <font>
      <sz val="8.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8"/>
      <name val="ＭＳ 明朝"/>
      <family val="1"/>
      <charset val="128"/>
    </font>
    <font>
      <sz val="11"/>
      <name val="明朝"/>
      <family val="1"/>
      <charset val="128"/>
    </font>
    <font>
      <sz val="10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</cellStyleXfs>
  <cellXfs count="867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Alignment="1">
      <alignment horizontal="centerContinuous"/>
    </xf>
    <xf numFmtId="0" fontId="6" fillId="0" borderId="1" xfId="1" applyFont="1" applyBorder="1" applyAlignment="1">
      <alignment horizontal="left"/>
    </xf>
    <xf numFmtId="0" fontId="1" fillId="0" borderId="1" xfId="1" applyBorder="1" applyAlignment="1">
      <alignment wrapText="1"/>
    </xf>
    <xf numFmtId="0" fontId="1" fillId="0" borderId="1" xfId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0" xfId="1" applyFont="1"/>
    <xf numFmtId="0" fontId="6" fillId="2" borderId="0" xfId="2" applyFont="1" applyFill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Continuous" vertical="center"/>
    </xf>
    <xf numFmtId="0" fontId="6" fillId="2" borderId="8" xfId="2" applyFont="1" applyFill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center" vertical="center"/>
    </xf>
    <xf numFmtId="0" fontId="8" fillId="0" borderId="0" xfId="1" applyFont="1"/>
    <xf numFmtId="0" fontId="6" fillId="0" borderId="6" xfId="1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49" fontId="6" fillId="0" borderId="5" xfId="1" applyNumberFormat="1" applyFont="1" applyBorder="1" applyAlignment="1">
      <alignment horizontal="center"/>
    </xf>
    <xf numFmtId="176" fontId="6" fillId="0" borderId="6" xfId="2" applyNumberFormat="1" applyFont="1" applyBorder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6" fontId="6" fillId="0" borderId="6" xfId="1" applyNumberFormat="1" applyFont="1" applyBorder="1"/>
    <xf numFmtId="176" fontId="6" fillId="0" borderId="0" xfId="1" applyNumberFormat="1" applyFont="1"/>
    <xf numFmtId="177" fontId="6" fillId="0" borderId="0" xfId="1" applyNumberFormat="1" applyFont="1"/>
    <xf numFmtId="49" fontId="9" fillId="0" borderId="5" xfId="1" applyNumberFormat="1" applyFont="1" applyBorder="1" applyAlignment="1">
      <alignment horizontal="center"/>
    </xf>
    <xf numFmtId="176" fontId="9" fillId="0" borderId="0" xfId="1" applyNumberFormat="1" applyFont="1"/>
    <xf numFmtId="177" fontId="9" fillId="0" borderId="0" xfId="1" applyNumberFormat="1" applyFont="1"/>
    <xf numFmtId="176" fontId="10" fillId="0" borderId="0" xfId="1" applyNumberFormat="1" applyFont="1"/>
    <xf numFmtId="0" fontId="10" fillId="0" borderId="0" xfId="1" applyFont="1"/>
    <xf numFmtId="49" fontId="6" fillId="0" borderId="0" xfId="1" applyNumberFormat="1" applyFont="1"/>
    <xf numFmtId="176" fontId="9" fillId="0" borderId="6" xfId="1" applyNumberFormat="1" applyFont="1" applyBorder="1"/>
    <xf numFmtId="0" fontId="9" fillId="0" borderId="0" xfId="1" applyFont="1"/>
    <xf numFmtId="0" fontId="6" fillId="0" borderId="0" xfId="1" applyFont="1" applyAlignment="1">
      <alignment horizontal="distributed"/>
    </xf>
    <xf numFmtId="176" fontId="1" fillId="0" borderId="0" xfId="1" applyNumberFormat="1"/>
    <xf numFmtId="178" fontId="1" fillId="0" borderId="0" xfId="1" applyNumberFormat="1"/>
    <xf numFmtId="179" fontId="1" fillId="0" borderId="0" xfId="1" applyNumberFormat="1"/>
    <xf numFmtId="177" fontId="1" fillId="0" borderId="0" xfId="1" applyNumberFormat="1"/>
    <xf numFmtId="176" fontId="6" fillId="0" borderId="12" xfId="1" applyNumberFormat="1" applyFont="1" applyBorder="1"/>
    <xf numFmtId="176" fontId="6" fillId="0" borderId="1" xfId="1" applyNumberFormat="1" applyFont="1" applyBorder="1"/>
    <xf numFmtId="177" fontId="6" fillId="0" borderId="1" xfId="1" applyNumberFormat="1" applyFont="1" applyBorder="1"/>
    <xf numFmtId="0" fontId="1" fillId="2" borderId="1" xfId="2" applyFill="1" applyBorder="1" applyAlignment="1">
      <alignment vertical="center"/>
    </xf>
    <xf numFmtId="0" fontId="1" fillId="2" borderId="0" xfId="2" applyFill="1" applyAlignment="1">
      <alignment vertical="center"/>
    </xf>
    <xf numFmtId="0" fontId="6" fillId="2" borderId="0" xfId="2" applyFont="1" applyFill="1" applyAlignment="1">
      <alignment horizontal="left"/>
    </xf>
    <xf numFmtId="0" fontId="6" fillId="2" borderId="5" xfId="2" applyFont="1" applyFill="1" applyBorder="1" applyAlignment="1">
      <alignment horizontal="left"/>
    </xf>
    <xf numFmtId="0" fontId="6" fillId="2" borderId="8" xfId="2" applyFont="1" applyFill="1" applyBorder="1" applyAlignment="1">
      <alignment horizontal="centerContinuous" vertical="center"/>
    </xf>
    <xf numFmtId="0" fontId="6" fillId="2" borderId="0" xfId="2" applyFont="1" applyFill="1"/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 applyAlignment="1">
      <alignment vertical="center"/>
    </xf>
    <xf numFmtId="0" fontId="6" fillId="2" borderId="9" xfId="2" applyFont="1" applyFill="1" applyBorder="1" applyAlignment="1">
      <alignment horizontal="centerContinuous" vertical="center"/>
    </xf>
    <xf numFmtId="0" fontId="6" fillId="2" borderId="0" xfId="2" applyFont="1" applyFill="1" applyAlignment="1">
      <alignment horizontal="centerContinuous" vertical="center"/>
    </xf>
    <xf numFmtId="0" fontId="6" fillId="2" borderId="5" xfId="2" applyFont="1" applyFill="1" applyBorder="1" applyAlignment="1">
      <alignment horizontal="centerContinuous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8" xfId="2" applyFont="1" applyFill="1" applyBorder="1"/>
    <xf numFmtId="0" fontId="6" fillId="2" borderId="9" xfId="2" applyFont="1" applyFill="1" applyBorder="1"/>
    <xf numFmtId="0" fontId="6" fillId="2" borderId="8" xfId="2" applyFont="1" applyFill="1" applyBorder="1" applyAlignment="1">
      <alignment vertical="center"/>
    </xf>
    <xf numFmtId="0" fontId="6" fillId="2" borderId="7" xfId="2" applyFont="1" applyFill="1" applyBorder="1" applyAlignment="1">
      <alignment horizontal="distributed" vertical="center" justifyLastLine="1"/>
    </xf>
    <xf numFmtId="0" fontId="6" fillId="2" borderId="5" xfId="2" applyFont="1" applyFill="1" applyBorder="1"/>
    <xf numFmtId="0" fontId="8" fillId="2" borderId="6" xfId="1" applyFont="1" applyFill="1" applyBorder="1" applyAlignment="1">
      <alignment horizontal="right"/>
    </xf>
    <xf numFmtId="0" fontId="8" fillId="2" borderId="15" xfId="2" applyFont="1" applyFill="1" applyBorder="1"/>
    <xf numFmtId="0" fontId="8" fillId="2" borderId="15" xfId="1" applyFont="1" applyFill="1" applyBorder="1" applyAlignment="1">
      <alignment horizontal="right"/>
    </xf>
    <xf numFmtId="0" fontId="8" fillId="2" borderId="0" xfId="1" applyFont="1" applyFill="1" applyAlignment="1">
      <alignment horizontal="right"/>
    </xf>
    <xf numFmtId="0" fontId="8" fillId="2" borderId="0" xfId="2" applyFont="1" applyFill="1"/>
    <xf numFmtId="0" fontId="6" fillId="0" borderId="0" xfId="2" applyFont="1" applyAlignment="1">
      <alignment horizontal="right"/>
    </xf>
    <xf numFmtId="176" fontId="6" fillId="2" borderId="0" xfId="2" applyNumberFormat="1" applyFont="1" applyFill="1"/>
    <xf numFmtId="176" fontId="6" fillId="2" borderId="0" xfId="2" applyNumberFormat="1" applyFont="1" applyFill="1" applyAlignment="1">
      <alignment horizontal="right"/>
    </xf>
    <xf numFmtId="0" fontId="6" fillId="2" borderId="0" xfId="2" applyFont="1" applyFill="1" applyAlignment="1">
      <alignment horizontal="right"/>
    </xf>
    <xf numFmtId="176" fontId="9" fillId="0" borderId="6" xfId="2" applyNumberFormat="1" applyFont="1" applyBorder="1" applyAlignment="1">
      <alignment horizontal="right"/>
    </xf>
    <xf numFmtId="176" fontId="9" fillId="0" borderId="0" xfId="2" applyNumberFormat="1" applyFont="1" applyAlignment="1">
      <alignment horizontal="right"/>
    </xf>
    <xf numFmtId="176" fontId="9" fillId="2" borderId="0" xfId="2" applyNumberFormat="1" applyFont="1" applyFill="1"/>
    <xf numFmtId="0" fontId="9" fillId="2" borderId="0" xfId="2" applyFont="1" applyFill="1"/>
    <xf numFmtId="49" fontId="9" fillId="0" borderId="0" xfId="1" applyNumberFormat="1" applyFont="1"/>
    <xf numFmtId="49" fontId="9" fillId="0" borderId="5" xfId="1" applyNumberFormat="1" applyFont="1" applyBorder="1"/>
    <xf numFmtId="0" fontId="6" fillId="0" borderId="0" xfId="2" applyFont="1" applyAlignment="1">
      <alignment horizontal="distributed"/>
    </xf>
    <xf numFmtId="0" fontId="6" fillId="0" borderId="5" xfId="2" applyFont="1" applyBorder="1" applyAlignment="1">
      <alignment horizontal="distributed"/>
    </xf>
    <xf numFmtId="0" fontId="6" fillId="0" borderId="0" xfId="2" applyFont="1"/>
    <xf numFmtId="176" fontId="6" fillId="0" borderId="12" xfId="2" applyNumberFormat="1" applyFont="1" applyBorder="1" applyAlignment="1">
      <alignment horizontal="right"/>
    </xf>
    <xf numFmtId="176" fontId="6" fillId="2" borderId="1" xfId="2" applyNumberFormat="1" applyFont="1" applyFill="1" applyBorder="1"/>
    <xf numFmtId="176" fontId="6" fillId="0" borderId="1" xfId="2" applyNumberFormat="1" applyFont="1" applyBorder="1"/>
    <xf numFmtId="176" fontId="6" fillId="0" borderId="1" xfId="2" applyNumberFormat="1" applyFont="1" applyBorder="1" applyAlignment="1">
      <alignment horizontal="right"/>
    </xf>
    <xf numFmtId="0" fontId="1" fillId="0" borderId="0" xfId="2"/>
    <xf numFmtId="0" fontId="1" fillId="2" borderId="0" xfId="2" applyFill="1"/>
    <xf numFmtId="0" fontId="8" fillId="0" borderId="0" xfId="2" applyFont="1"/>
    <xf numFmtId="0" fontId="3" fillId="0" borderId="0" xfId="2" applyFont="1" applyAlignment="1">
      <alignment horizontal="centerContinuous"/>
    </xf>
    <xf numFmtId="0" fontId="11" fillId="0" borderId="0" xfId="3"/>
    <xf numFmtId="0" fontId="2" fillId="0" borderId="0" xfId="4" applyFont="1" applyAlignment="1">
      <alignment horizontal="center"/>
    </xf>
    <xf numFmtId="0" fontId="1" fillId="0" borderId="0" xfId="4" applyAlignment="1">
      <alignment horizontal="centerContinuous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right"/>
    </xf>
    <xf numFmtId="0" fontId="3" fillId="0" borderId="0" xfId="4" applyFont="1"/>
    <xf numFmtId="0" fontId="1" fillId="0" borderId="0" xfId="4"/>
    <xf numFmtId="0" fontId="6" fillId="0" borderId="1" xfId="4" applyFont="1" applyBorder="1" applyAlignment="1">
      <alignment vertical="center"/>
    </xf>
    <xf numFmtId="0" fontId="6" fillId="0" borderId="1" xfId="4" applyFont="1" applyBorder="1"/>
    <xf numFmtId="0" fontId="6" fillId="0" borderId="1" xfId="4" applyFont="1" applyBorder="1" applyAlignment="1">
      <alignment horizontal="centerContinuous"/>
    </xf>
    <xf numFmtId="0" fontId="6" fillId="0" borderId="1" xfId="4" applyFont="1" applyBorder="1" applyAlignment="1">
      <alignment horizontal="right"/>
    </xf>
    <xf numFmtId="0" fontId="6" fillId="0" borderId="0" xfId="4" applyFont="1"/>
    <xf numFmtId="0" fontId="6" fillId="0" borderId="6" xfId="4" applyFont="1" applyBorder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6" xfId="4" applyFont="1" applyBorder="1" applyAlignment="1">
      <alignment horizontal="right" vertical="center"/>
    </xf>
    <xf numFmtId="0" fontId="6" fillId="0" borderId="0" xfId="4" applyFont="1" applyAlignment="1">
      <alignment horizontal="left" vertical="center"/>
    </xf>
    <xf numFmtId="0" fontId="6" fillId="0" borderId="7" xfId="4" applyFont="1" applyBorder="1" applyAlignment="1">
      <alignment horizontal="distributed" vertical="center" justifyLastLine="1"/>
    </xf>
    <xf numFmtId="0" fontId="6" fillId="0" borderId="0" xfId="4" applyFont="1" applyAlignment="1">
      <alignment vertical="center"/>
    </xf>
    <xf numFmtId="0" fontId="6" fillId="0" borderId="14" xfId="4" applyFont="1" applyBorder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180" fontId="6" fillId="0" borderId="0" xfId="4" applyNumberFormat="1" applyFont="1" applyAlignment="1">
      <alignment horizontal="right"/>
    </xf>
    <xf numFmtId="0" fontId="6" fillId="0" borderId="6" xfId="4" applyFont="1" applyBorder="1"/>
    <xf numFmtId="181" fontId="6" fillId="0" borderId="0" xfId="4" applyNumberFormat="1" applyFont="1"/>
    <xf numFmtId="180" fontId="6" fillId="0" borderId="0" xfId="4" applyNumberFormat="1" applyFont="1"/>
    <xf numFmtId="49" fontId="6" fillId="0" borderId="6" xfId="4" applyNumberFormat="1" applyFont="1" applyBorder="1"/>
    <xf numFmtId="180" fontId="9" fillId="0" borderId="0" xfId="4" applyNumberFormat="1" applyFont="1" applyAlignment="1">
      <alignment horizontal="right"/>
    </xf>
    <xf numFmtId="49" fontId="9" fillId="0" borderId="6" xfId="4" applyNumberFormat="1" applyFont="1" applyBorder="1"/>
    <xf numFmtId="181" fontId="9" fillId="0" borderId="0" xfId="4" applyNumberFormat="1" applyFont="1"/>
    <xf numFmtId="0" fontId="9" fillId="0" borderId="0" xfId="4" applyFont="1"/>
    <xf numFmtId="49" fontId="9" fillId="0" borderId="0" xfId="4" applyNumberFormat="1" applyFont="1"/>
    <xf numFmtId="49" fontId="9" fillId="0" borderId="5" xfId="4" applyNumberFormat="1" applyFont="1" applyBorder="1"/>
    <xf numFmtId="182" fontId="9" fillId="0" borderId="0" xfId="4" applyNumberFormat="1" applyFont="1"/>
    <xf numFmtId="0" fontId="9" fillId="0" borderId="6" xfId="4" applyFont="1" applyBorder="1" applyAlignment="1">
      <alignment horizontal="center"/>
    </xf>
    <xf numFmtId="0" fontId="9" fillId="0" borderId="5" xfId="4" applyFont="1" applyBorder="1" applyAlignment="1">
      <alignment horizontal="distributed"/>
    </xf>
    <xf numFmtId="182" fontId="9" fillId="0" borderId="0" xfId="4" applyNumberFormat="1" applyFont="1" applyAlignment="1">
      <alignment horizontal="right"/>
    </xf>
    <xf numFmtId="0" fontId="6" fillId="0" borderId="5" xfId="4" applyFont="1" applyBorder="1" applyAlignment="1">
      <alignment horizontal="distributed"/>
    </xf>
    <xf numFmtId="182" fontId="6" fillId="0" borderId="0" xfId="4" applyNumberFormat="1" applyFont="1"/>
    <xf numFmtId="0" fontId="6" fillId="0" borderId="6" xfId="4" applyFont="1" applyBorder="1" applyAlignment="1">
      <alignment horizontal="center"/>
    </xf>
    <xf numFmtId="183" fontId="6" fillId="0" borderId="0" xfId="4" applyNumberFormat="1" applyFont="1"/>
    <xf numFmtId="182" fontId="6" fillId="0" borderId="0" xfId="4" applyNumberFormat="1" applyFont="1" applyAlignment="1">
      <alignment horizontal="right"/>
    </xf>
    <xf numFmtId="0" fontId="8" fillId="0" borderId="5" xfId="4" applyFont="1" applyBorder="1" applyAlignment="1">
      <alignment horizontal="distributed"/>
    </xf>
    <xf numFmtId="183" fontId="6" fillId="0" borderId="0" xfId="5" applyNumberFormat="1" applyFont="1"/>
    <xf numFmtId="183" fontId="6" fillId="0" borderId="0" xfId="4" applyNumberFormat="1" applyFont="1" applyAlignment="1">
      <alignment horizontal="right"/>
    </xf>
    <xf numFmtId="182" fontId="6" fillId="0" borderId="6" xfId="4" applyNumberFormat="1" applyFont="1" applyBorder="1"/>
    <xf numFmtId="183" fontId="9" fillId="0" borderId="0" xfId="4" applyNumberFormat="1" applyFont="1" applyAlignment="1">
      <alignment horizontal="right"/>
    </xf>
    <xf numFmtId="0" fontId="6" fillId="0" borderId="11" xfId="4" applyFont="1" applyBorder="1" applyAlignment="1">
      <alignment horizontal="distributed"/>
    </xf>
    <xf numFmtId="182" fontId="6" fillId="0" borderId="12" xfId="4" applyNumberFormat="1" applyFont="1" applyBorder="1"/>
    <xf numFmtId="182" fontId="6" fillId="0" borderId="1" xfId="4" applyNumberFormat="1" applyFont="1" applyBorder="1"/>
    <xf numFmtId="180" fontId="6" fillId="0" borderId="1" xfId="4" applyNumberFormat="1" applyFont="1" applyBorder="1" applyAlignment="1">
      <alignment horizontal="right"/>
    </xf>
    <xf numFmtId="0" fontId="6" fillId="0" borderId="12" xfId="4" applyFont="1" applyBorder="1" applyAlignment="1">
      <alignment horizontal="center"/>
    </xf>
    <xf numFmtId="180" fontId="6" fillId="0" borderId="2" xfId="4" applyNumberFormat="1" applyFont="1" applyBorder="1" applyAlignment="1">
      <alignment horizontal="right"/>
    </xf>
    <xf numFmtId="0" fontId="6" fillId="0" borderId="0" xfId="4" applyFont="1" applyAlignment="1">
      <alignment horizontal="center"/>
    </xf>
    <xf numFmtId="180" fontId="8" fillId="2" borderId="0" xfId="4" applyNumberFormat="1" applyFont="1" applyFill="1"/>
    <xf numFmtId="0" fontId="6" fillId="0" borderId="0" xfId="4" applyFont="1" applyAlignment="1">
      <alignment horizontal="distributed"/>
    </xf>
    <xf numFmtId="0" fontId="6" fillId="2" borderId="0" xfId="4" applyFont="1" applyFill="1"/>
    <xf numFmtId="182" fontId="6" fillId="2" borderId="0" xfId="4" applyNumberFormat="1" applyFont="1" applyFill="1"/>
    <xf numFmtId="0" fontId="11" fillId="2" borderId="0" xfId="3" applyFill="1" applyAlignment="1">
      <alignment vertical="center"/>
    </xf>
    <xf numFmtId="182" fontId="1" fillId="2" borderId="0" xfId="4" applyNumberFormat="1" applyFill="1" applyAlignment="1">
      <alignment vertical="center"/>
    </xf>
    <xf numFmtId="0" fontId="1" fillId="2" borderId="0" xfId="4" applyFill="1" applyAlignment="1">
      <alignment vertical="center"/>
    </xf>
    <xf numFmtId="184" fontId="1" fillId="2" borderId="0" xfId="4" applyNumberFormat="1" applyFill="1" applyAlignment="1">
      <alignment vertical="center"/>
    </xf>
    <xf numFmtId="180" fontId="6" fillId="2" borderId="0" xfId="4" applyNumberFormat="1" applyFont="1" applyFill="1" applyAlignment="1">
      <alignment vertical="center"/>
    </xf>
    <xf numFmtId="181" fontId="9" fillId="2" borderId="0" xfId="4" applyNumberFormat="1" applyFont="1" applyFill="1" applyAlignment="1">
      <alignment vertical="center"/>
    </xf>
    <xf numFmtId="182" fontId="9" fillId="2" borderId="0" xfId="4" applyNumberFormat="1" applyFont="1" applyFill="1" applyAlignment="1">
      <alignment vertical="center"/>
    </xf>
    <xf numFmtId="0" fontId="6" fillId="2" borderId="0" xfId="4" applyFont="1" applyFill="1" applyAlignment="1">
      <alignment vertical="center"/>
    </xf>
    <xf numFmtId="182" fontId="6" fillId="2" borderId="0" xfId="4" applyNumberFormat="1" applyFont="1" applyFill="1" applyAlignment="1">
      <alignment vertical="center"/>
    </xf>
    <xf numFmtId="180" fontId="6" fillId="2" borderId="0" xfId="4" applyNumberFormat="1" applyFont="1" applyFill="1" applyAlignment="1">
      <alignment horizontal="right" vertical="center"/>
    </xf>
    <xf numFmtId="180" fontId="9" fillId="2" borderId="0" xfId="4" applyNumberFormat="1" applyFont="1" applyFill="1" applyAlignment="1">
      <alignment horizontal="right" vertical="center"/>
    </xf>
    <xf numFmtId="183" fontId="6" fillId="2" borderId="0" xfId="5" applyNumberFormat="1" applyFont="1" applyFill="1" applyAlignment="1">
      <alignment vertical="center"/>
    </xf>
    <xf numFmtId="183" fontId="6" fillId="2" borderId="0" xfId="4" applyNumberFormat="1" applyFont="1" applyFill="1" applyAlignment="1">
      <alignment horizontal="right" vertical="center"/>
    </xf>
    <xf numFmtId="183" fontId="9" fillId="2" borderId="0" xfId="4" applyNumberFormat="1" applyFont="1" applyFill="1" applyAlignment="1">
      <alignment horizontal="right" vertical="center"/>
    </xf>
    <xf numFmtId="182" fontId="6" fillId="2" borderId="12" xfId="4" applyNumberFormat="1" applyFont="1" applyFill="1" applyBorder="1" applyAlignment="1">
      <alignment vertical="center"/>
    </xf>
    <xf numFmtId="182" fontId="6" fillId="2" borderId="1" xfId="4" applyNumberFormat="1" applyFont="1" applyFill="1" applyBorder="1" applyAlignment="1">
      <alignment vertical="center"/>
    </xf>
    <xf numFmtId="180" fontId="6" fillId="2" borderId="1" xfId="4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centerContinuous"/>
    </xf>
    <xf numFmtId="183" fontId="1" fillId="0" borderId="0" xfId="5" applyNumberFormat="1" applyAlignment="1">
      <alignment horizontal="centerContinuous"/>
    </xf>
    <xf numFmtId="0" fontId="1" fillId="0" borderId="0" xfId="5"/>
    <xf numFmtId="0" fontId="6" fillId="0" borderId="1" xfId="5" applyFont="1" applyBorder="1"/>
    <xf numFmtId="183" fontId="6" fillId="0" borderId="1" xfId="5" applyNumberFormat="1" applyFont="1" applyBorder="1"/>
    <xf numFmtId="183" fontId="6" fillId="0" borderId="1" xfId="5" applyNumberFormat="1" applyFont="1" applyBorder="1" applyAlignment="1">
      <alignment horizontal="right"/>
    </xf>
    <xf numFmtId="0" fontId="6" fillId="0" borderId="0" xfId="5" applyFont="1"/>
    <xf numFmtId="183" fontId="6" fillId="0" borderId="16" xfId="5" applyNumberFormat="1" applyFont="1" applyBorder="1" applyAlignment="1">
      <alignment horizontal="distributed" vertical="center" justifyLastLine="1"/>
    </xf>
    <xf numFmtId="183" fontId="6" fillId="0" borderId="19" xfId="5" applyNumberFormat="1" applyFont="1" applyBorder="1" applyAlignment="1">
      <alignment horizontal="distributed" vertical="center" justifyLastLine="1"/>
    </xf>
    <xf numFmtId="183" fontId="6" fillId="0" borderId="7" xfId="5" applyNumberFormat="1" applyFont="1" applyBorder="1" applyAlignment="1">
      <alignment horizontal="distributed" vertical="center" justifyLastLine="1"/>
    </xf>
    <xf numFmtId="0" fontId="6" fillId="0" borderId="5" xfId="5" applyFont="1" applyBorder="1" applyAlignment="1">
      <alignment horizontal="distributed" vertical="center"/>
    </xf>
    <xf numFmtId="183" fontId="6" fillId="0" borderId="0" xfId="5" applyNumberFormat="1" applyFont="1" applyAlignment="1">
      <alignment horizontal="center" vertical="center"/>
    </xf>
    <xf numFmtId="180" fontId="6" fillId="0" borderId="0" xfId="5" applyNumberFormat="1" applyFont="1" applyAlignment="1">
      <alignment horizontal="right"/>
    </xf>
    <xf numFmtId="183" fontId="6" fillId="0" borderId="0" xfId="5" applyNumberFormat="1" applyFont="1" applyAlignment="1">
      <alignment horizontal="right"/>
    </xf>
    <xf numFmtId="180" fontId="6" fillId="0" borderId="0" xfId="5" applyNumberFormat="1" applyFont="1"/>
    <xf numFmtId="180" fontId="9" fillId="0" borderId="0" xfId="5" applyNumberFormat="1" applyFont="1"/>
    <xf numFmtId="183" fontId="9" fillId="0" borderId="0" xfId="5" applyNumberFormat="1" applyFont="1"/>
    <xf numFmtId="0" fontId="9" fillId="0" borderId="0" xfId="5" applyFont="1"/>
    <xf numFmtId="49" fontId="9" fillId="0" borderId="5" xfId="5" applyNumberFormat="1" applyFont="1" applyBorder="1"/>
    <xf numFmtId="181" fontId="9" fillId="0" borderId="0" xfId="5" applyNumberFormat="1" applyFont="1"/>
    <xf numFmtId="0" fontId="9" fillId="0" borderId="5" xfId="5" applyFont="1" applyBorder="1" applyAlignment="1">
      <alignment horizontal="distributed"/>
    </xf>
    <xf numFmtId="185" fontId="9" fillId="0" borderId="0" xfId="5" applyNumberFormat="1" applyFont="1"/>
    <xf numFmtId="0" fontId="6" fillId="0" borderId="5" xfId="5" applyFont="1" applyBorder="1" applyAlignment="1">
      <alignment horizontal="distributed"/>
    </xf>
    <xf numFmtId="181" fontId="6" fillId="0" borderId="0" xfId="5" applyNumberFormat="1" applyFont="1"/>
    <xf numFmtId="0" fontId="6" fillId="0" borderId="11" xfId="5" applyFont="1" applyBorder="1" applyAlignment="1">
      <alignment horizontal="distributed"/>
    </xf>
    <xf numFmtId="180" fontId="6" fillId="0" borderId="12" xfId="5" applyNumberFormat="1" applyFont="1" applyBorder="1"/>
    <xf numFmtId="180" fontId="6" fillId="0" borderId="1" xfId="5" applyNumberFormat="1" applyFont="1" applyBorder="1"/>
    <xf numFmtId="0" fontId="6" fillId="2" borderId="0" xfId="5" applyFont="1" applyFill="1"/>
    <xf numFmtId="183" fontId="6" fillId="2" borderId="0" xfId="5" applyNumberFormat="1" applyFont="1" applyFill="1"/>
    <xf numFmtId="180" fontId="6" fillId="2" borderId="0" xfId="5" applyNumberFormat="1" applyFont="1" applyFill="1"/>
    <xf numFmtId="0" fontId="8" fillId="2" borderId="0" xfId="5" applyFont="1" applyFill="1"/>
    <xf numFmtId="183" fontId="1" fillId="2" borderId="0" xfId="5" applyNumberFormat="1" applyFill="1"/>
    <xf numFmtId="0" fontId="1" fillId="2" borderId="0" xfId="5" applyFill="1"/>
    <xf numFmtId="0" fontId="1" fillId="2" borderId="0" xfId="5" applyFill="1" applyAlignment="1">
      <alignment vertical="center"/>
    </xf>
    <xf numFmtId="183" fontId="1" fillId="2" borderId="0" xfId="5" applyNumberFormat="1" applyFill="1" applyAlignment="1">
      <alignment vertical="center"/>
    </xf>
    <xf numFmtId="0" fontId="12" fillId="2" borderId="0" xfId="2" applyFont="1" applyFill="1"/>
    <xf numFmtId="0" fontId="11" fillId="2" borderId="0" xfId="3" applyFill="1"/>
    <xf numFmtId="0" fontId="6" fillId="2" borderId="1" xfId="2" applyFont="1" applyFill="1" applyBorder="1"/>
    <xf numFmtId="0" fontId="6" fillId="2" borderId="1" xfId="2" applyFont="1" applyFill="1" applyBorder="1" applyAlignment="1">
      <alignment horizontal="right"/>
    </xf>
    <xf numFmtId="0" fontId="6" fillId="2" borderId="19" xfId="2" applyFont="1" applyFill="1" applyBorder="1" applyAlignment="1">
      <alignment horizontal="center" vertical="center"/>
    </xf>
    <xf numFmtId="176" fontId="6" fillId="2" borderId="6" xfId="2" applyNumberFormat="1" applyFont="1" applyFill="1" applyBorder="1"/>
    <xf numFmtId="176" fontId="9" fillId="2" borderId="6" xfId="2" applyNumberFormat="1" applyFont="1" applyFill="1" applyBorder="1"/>
    <xf numFmtId="176" fontId="13" fillId="2" borderId="0" xfId="2" applyNumberFormat="1" applyFont="1" applyFill="1"/>
    <xf numFmtId="0" fontId="13" fillId="2" borderId="0" xfId="2" applyFont="1" applyFill="1"/>
    <xf numFmtId="49" fontId="6" fillId="2" borderId="0" xfId="2" applyNumberFormat="1" applyFont="1" applyFill="1"/>
    <xf numFmtId="49" fontId="9" fillId="2" borderId="0" xfId="2" applyNumberFormat="1" applyFont="1" applyFill="1"/>
    <xf numFmtId="176" fontId="9" fillId="2" borderId="6" xfId="2" applyNumberFormat="1" applyFont="1" applyFill="1" applyBorder="1" applyAlignment="1">
      <alignment horizontal="right"/>
    </xf>
    <xf numFmtId="176" fontId="9" fillId="2" borderId="0" xfId="2" applyNumberFormat="1" applyFont="1" applyFill="1" applyAlignment="1">
      <alignment horizontal="right"/>
    </xf>
    <xf numFmtId="0" fontId="9" fillId="2" borderId="0" xfId="2" applyFont="1" applyFill="1" applyAlignment="1">
      <alignment horizontal="distributed"/>
    </xf>
    <xf numFmtId="0" fontId="13" fillId="2" borderId="5" xfId="2" applyFont="1" applyFill="1" applyBorder="1"/>
    <xf numFmtId="0" fontId="6" fillId="2" borderId="0" xfId="2" applyFont="1" applyFill="1" applyAlignment="1">
      <alignment horizontal="distributed"/>
    </xf>
    <xf numFmtId="0" fontId="12" fillId="2" borderId="5" xfId="2" applyFont="1" applyFill="1" applyBorder="1"/>
    <xf numFmtId="176" fontId="12" fillId="2" borderId="0" xfId="2" applyNumberFormat="1" applyFont="1" applyFill="1"/>
    <xf numFmtId="176" fontId="6" fillId="2" borderId="0" xfId="6" applyNumberFormat="1" applyFont="1" applyFill="1" applyAlignment="1">
      <alignment horizontal="right"/>
    </xf>
    <xf numFmtId="0" fontId="6" fillId="2" borderId="2" xfId="2" applyFont="1" applyFill="1" applyBorder="1"/>
    <xf numFmtId="176" fontId="6" fillId="2" borderId="2" xfId="2" applyNumberFormat="1" applyFont="1" applyFill="1" applyBorder="1"/>
    <xf numFmtId="176" fontId="12" fillId="2" borderId="0" xfId="2" applyNumberFormat="1" applyFont="1" applyFill="1" applyAlignment="1">
      <alignment horizontal="right"/>
    </xf>
    <xf numFmtId="0" fontId="6" fillId="2" borderId="21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186" fontId="6" fillId="2" borderId="0" xfId="2" applyNumberFormat="1" applyFont="1" applyFill="1"/>
    <xf numFmtId="186" fontId="6" fillId="2" borderId="0" xfId="2" applyNumberFormat="1" applyFont="1" applyFill="1" applyAlignment="1">
      <alignment horizontal="right"/>
    </xf>
    <xf numFmtId="186" fontId="13" fillId="2" borderId="0" xfId="2" applyNumberFormat="1" applyFont="1" applyFill="1"/>
    <xf numFmtId="186" fontId="12" fillId="2" borderId="0" xfId="2" applyNumberFormat="1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87" fontId="6" fillId="0" borderId="6" xfId="2" applyNumberFormat="1" applyFont="1" applyBorder="1" applyAlignment="1">
      <alignment vertical="center"/>
    </xf>
    <xf numFmtId="187" fontId="9" fillId="0" borderId="6" xfId="2" applyNumberFormat="1" applyFont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187" fontId="6" fillId="0" borderId="12" xfId="2" applyNumberFormat="1" applyFont="1" applyBorder="1" applyAlignment="1">
      <alignment vertical="center"/>
    </xf>
    <xf numFmtId="187" fontId="9" fillId="0" borderId="12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2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2" borderId="20" xfId="2" applyFont="1" applyFill="1" applyBorder="1" applyAlignment="1">
      <alignment vertical="center"/>
    </xf>
    <xf numFmtId="0" fontId="6" fillId="2" borderId="22" xfId="2" applyFont="1" applyFill="1" applyBorder="1" applyAlignment="1">
      <alignment horizontal="center" vertical="center"/>
    </xf>
    <xf numFmtId="188" fontId="6" fillId="2" borderId="0" xfId="2" applyNumberFormat="1" applyFont="1" applyFill="1" applyAlignment="1">
      <alignment horizontal="right" vertical="center"/>
    </xf>
    <xf numFmtId="176" fontId="6" fillId="2" borderId="0" xfId="2" applyNumberFormat="1" applyFont="1" applyFill="1" applyAlignment="1">
      <alignment vertical="center"/>
    </xf>
    <xf numFmtId="2" fontId="6" fillId="2" borderId="0" xfId="2" applyNumberFormat="1" applyFont="1" applyFill="1" applyAlignment="1">
      <alignment horizontal="center" vertical="center"/>
    </xf>
    <xf numFmtId="189" fontId="6" fillId="2" borderId="0" xfId="2" applyNumberFormat="1" applyFont="1" applyFill="1" applyAlignment="1">
      <alignment horizontal="right" vertical="center"/>
    </xf>
    <xf numFmtId="176" fontId="6" fillId="2" borderId="15" xfId="2" applyNumberFormat="1" applyFont="1" applyFill="1" applyBorder="1" applyAlignment="1">
      <alignment vertical="center"/>
    </xf>
    <xf numFmtId="2" fontId="6" fillId="2" borderId="0" xfId="2" applyNumberFormat="1" applyFont="1" applyFill="1" applyAlignment="1">
      <alignment horizontal="right" vertical="center"/>
    </xf>
    <xf numFmtId="189" fontId="6" fillId="2" borderId="15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/>
    </xf>
    <xf numFmtId="0" fontId="6" fillId="2" borderId="22" xfId="2" applyFont="1" applyFill="1" applyBorder="1" applyAlignment="1">
      <alignment vertical="center"/>
    </xf>
    <xf numFmtId="188" fontId="6" fillId="2" borderId="0" xfId="2" applyNumberFormat="1" applyFont="1" applyFill="1" applyAlignment="1">
      <alignment vertical="center"/>
    </xf>
    <xf numFmtId="189" fontId="6" fillId="2" borderId="0" xfId="2" applyNumberFormat="1" applyFont="1" applyFill="1" applyAlignment="1">
      <alignment horizontal="center"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188" fontId="6" fillId="2" borderId="2" xfId="2" applyNumberFormat="1" applyFont="1" applyFill="1" applyBorder="1" applyAlignment="1">
      <alignment vertical="center"/>
    </xf>
    <xf numFmtId="176" fontId="6" fillId="2" borderId="2" xfId="2" applyNumberFormat="1" applyFont="1" applyFill="1" applyBorder="1" applyAlignment="1">
      <alignment vertical="center"/>
    </xf>
    <xf numFmtId="2" fontId="6" fillId="2" borderId="2" xfId="2" applyNumberFormat="1" applyFont="1" applyFill="1" applyBorder="1" applyAlignment="1">
      <alignment horizontal="center" vertical="center"/>
    </xf>
    <xf numFmtId="189" fontId="6" fillId="2" borderId="2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vertical="top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top"/>
    </xf>
    <xf numFmtId="0" fontId="6" fillId="2" borderId="23" xfId="2" applyFont="1" applyFill="1" applyBorder="1" applyAlignment="1">
      <alignment horizontal="center" vertical="center"/>
    </xf>
    <xf numFmtId="188" fontId="6" fillId="2" borderId="13" xfId="2" applyNumberFormat="1" applyFont="1" applyFill="1" applyBorder="1" applyAlignment="1">
      <alignment horizontal="center" vertical="center"/>
    </xf>
    <xf numFmtId="188" fontId="6" fillId="2" borderId="15" xfId="2" applyNumberFormat="1" applyFont="1" applyFill="1" applyBorder="1" applyAlignment="1">
      <alignment horizontal="center" vertical="center"/>
    </xf>
    <xf numFmtId="188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vertical="center" wrapText="1"/>
    </xf>
    <xf numFmtId="176" fontId="6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186" fontId="6" fillId="2" borderId="0" xfId="2" applyNumberFormat="1" applyFont="1" applyFill="1" applyAlignment="1">
      <alignment vertical="center"/>
    </xf>
    <xf numFmtId="0" fontId="6" fillId="2" borderId="27" xfId="2" applyFont="1" applyFill="1" applyBorder="1" applyAlignment="1">
      <alignment horizontal="center" vertical="center"/>
    </xf>
    <xf numFmtId="188" fontId="6" fillId="2" borderId="1" xfId="2" applyNumberFormat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vertical="center"/>
    </xf>
    <xf numFmtId="189" fontId="6" fillId="2" borderId="1" xfId="2" applyNumberFormat="1" applyFont="1" applyFill="1" applyBorder="1" applyAlignment="1">
      <alignment horizontal="right" vertical="center"/>
    </xf>
    <xf numFmtId="2" fontId="6" fillId="2" borderId="1" xfId="2" applyNumberFormat="1" applyFont="1" applyFill="1" applyBorder="1" applyAlignment="1">
      <alignment horizontal="center" vertical="center"/>
    </xf>
    <xf numFmtId="0" fontId="2" fillId="0" borderId="0" xfId="7" applyFont="1"/>
    <xf numFmtId="0" fontId="2" fillId="0" borderId="0" xfId="7" quotePrefix="1" applyFont="1" applyAlignment="1">
      <alignment horizontal="centerContinuous"/>
    </xf>
    <xf numFmtId="0" fontId="2" fillId="0" borderId="0" xfId="7" applyFont="1" applyAlignment="1">
      <alignment horizontal="centerContinuous"/>
    </xf>
    <xf numFmtId="0" fontId="2" fillId="0" borderId="0" xfId="7" applyFont="1" applyAlignment="1">
      <alignment horizontal="right"/>
    </xf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6" fillId="0" borderId="1" xfId="7" applyFont="1" applyBorder="1"/>
    <xf numFmtId="0" fontId="8" fillId="0" borderId="1" xfId="7" applyFont="1" applyBorder="1"/>
    <xf numFmtId="0" fontId="1" fillId="0" borderId="1" xfId="7" applyBorder="1"/>
    <xf numFmtId="0" fontId="6" fillId="0" borderId="1" xfId="7" applyFont="1" applyBorder="1" applyAlignment="1">
      <alignment horizontal="right"/>
    </xf>
    <xf numFmtId="0" fontId="6" fillId="0" borderId="0" xfId="7" applyFont="1" applyAlignment="1">
      <alignment horizontal="right"/>
    </xf>
    <xf numFmtId="0" fontId="1" fillId="0" borderId="0" xfId="7"/>
    <xf numFmtId="0" fontId="6" fillId="0" borderId="18" xfId="7" applyFont="1" applyBorder="1" applyAlignment="1">
      <alignment horizontal="center"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10" xfId="7" applyFont="1" applyBorder="1" applyAlignment="1">
      <alignment horizontal="centerContinuous" vertical="center"/>
    </xf>
    <xf numFmtId="0" fontId="6" fillId="0" borderId="8" xfId="7" applyFont="1" applyBorder="1" applyAlignment="1">
      <alignment horizontal="centerContinuous" vertical="center"/>
    </xf>
    <xf numFmtId="0" fontId="6" fillId="0" borderId="0" xfId="7" applyFont="1" applyAlignment="1">
      <alignment horizontal="center" vertical="center" wrapText="1"/>
    </xf>
    <xf numFmtId="0" fontId="6" fillId="0" borderId="0" xfId="7" applyFont="1"/>
    <xf numFmtId="0" fontId="6" fillId="0" borderId="10" xfId="7" applyFont="1" applyBorder="1" applyAlignment="1">
      <alignment horizontal="center" vertical="center"/>
    </xf>
    <xf numFmtId="0" fontId="6" fillId="0" borderId="24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10" xfId="7" quotePrefix="1" applyFont="1" applyBorder="1" applyAlignment="1">
      <alignment horizontal="center" vertical="center"/>
    </xf>
    <xf numFmtId="0" fontId="1" fillId="0" borderId="0" xfId="7" applyAlignment="1">
      <alignment horizontal="center"/>
    </xf>
    <xf numFmtId="0" fontId="1" fillId="0" borderId="13" xfId="7" applyBorder="1" applyAlignment="1">
      <alignment horizontal="right"/>
    </xf>
    <xf numFmtId="0" fontId="1" fillId="0" borderId="0" xfId="7" applyAlignment="1">
      <alignment horizontal="right"/>
    </xf>
    <xf numFmtId="0" fontId="8" fillId="0" borderId="0" xfId="7" applyFont="1" applyAlignment="1">
      <alignment horizontal="right"/>
    </xf>
    <xf numFmtId="0" fontId="16" fillId="0" borderId="0" xfId="7" applyFont="1" applyAlignment="1">
      <alignment horizontal="right"/>
    </xf>
    <xf numFmtId="0" fontId="8" fillId="0" borderId="15" xfId="7" applyFont="1" applyBorder="1" applyAlignment="1">
      <alignment horizontal="right"/>
    </xf>
    <xf numFmtId="0" fontId="1" fillId="0" borderId="6" xfId="7" applyBorder="1" applyAlignment="1">
      <alignment horizontal="center"/>
    </xf>
    <xf numFmtId="49" fontId="6" fillId="0" borderId="0" xfId="8" applyNumberFormat="1" applyFont="1" applyAlignment="1">
      <alignment horizontal="center"/>
    </xf>
    <xf numFmtId="49" fontId="6" fillId="0" borderId="5" xfId="8" applyNumberFormat="1" applyFont="1" applyBorder="1" applyAlignment="1">
      <alignment horizontal="center"/>
    </xf>
    <xf numFmtId="186" fontId="8" fillId="0" borderId="0" xfId="7" applyNumberFormat="1" applyFont="1"/>
    <xf numFmtId="176" fontId="8" fillId="0" borderId="0" xfId="7" applyNumberFormat="1" applyFont="1"/>
    <xf numFmtId="189" fontId="8" fillId="0" borderId="0" xfId="7" applyNumberFormat="1" applyFont="1" applyAlignment="1">
      <alignment horizontal="right"/>
    </xf>
    <xf numFmtId="0" fontId="8" fillId="0" borderId="6" xfId="4" applyFont="1" applyBorder="1"/>
    <xf numFmtId="176" fontId="8" fillId="0" borderId="0" xfId="4" applyNumberFormat="1" applyFont="1"/>
    <xf numFmtId="190" fontId="17" fillId="0" borderId="0" xfId="7" applyNumberFormat="1" applyFont="1"/>
    <xf numFmtId="0" fontId="17" fillId="0" borderId="0" xfId="7" applyFont="1"/>
    <xf numFmtId="176" fontId="8" fillId="0" borderId="5" xfId="7" applyNumberFormat="1" applyFont="1" applyBorder="1"/>
    <xf numFmtId="49" fontId="8" fillId="0" borderId="6" xfId="4" applyNumberFormat="1" applyFont="1" applyBorder="1" applyAlignment="1">
      <alignment horizontal="left"/>
    </xf>
    <xf numFmtId="190" fontId="17" fillId="0" borderId="0" xfId="7" applyNumberFormat="1" applyFont="1" applyAlignment="1">
      <alignment horizontal="right"/>
    </xf>
    <xf numFmtId="181" fontId="17" fillId="0" borderId="0" xfId="7" applyNumberFormat="1" applyFont="1" applyAlignment="1">
      <alignment horizontal="right"/>
    </xf>
    <xf numFmtId="191" fontId="17" fillId="0" borderId="0" xfId="7" applyNumberFormat="1" applyFont="1" applyAlignment="1">
      <alignment horizontal="right"/>
    </xf>
    <xf numFmtId="49" fontId="9" fillId="0" borderId="0" xfId="8" applyNumberFormat="1" applyFont="1" applyAlignment="1">
      <alignment horizontal="center"/>
    </xf>
    <xf numFmtId="49" fontId="9" fillId="0" borderId="5" xfId="8" applyNumberFormat="1" applyFont="1" applyBorder="1" applyAlignment="1">
      <alignment horizontal="center"/>
    </xf>
    <xf numFmtId="176" fontId="18" fillId="0" borderId="0" xfId="7" applyNumberFormat="1" applyFont="1"/>
    <xf numFmtId="189" fontId="18" fillId="0" borderId="0" xfId="7" applyNumberFormat="1" applyFont="1" applyAlignment="1">
      <alignment horizontal="right"/>
    </xf>
    <xf numFmtId="49" fontId="18" fillId="0" borderId="6" xfId="4" applyNumberFormat="1" applyFont="1" applyBorder="1" applyAlignment="1">
      <alignment horizontal="left"/>
    </xf>
    <xf numFmtId="176" fontId="19" fillId="0" borderId="0" xfId="7" applyNumberFormat="1" applyFont="1" applyAlignment="1">
      <alignment horizontal="right"/>
    </xf>
    <xf numFmtId="0" fontId="19" fillId="0" borderId="0" xfId="7" applyFont="1"/>
    <xf numFmtId="176" fontId="19" fillId="0" borderId="0" xfId="7" applyNumberFormat="1" applyFont="1"/>
    <xf numFmtId="0" fontId="18" fillId="0" borderId="5" xfId="7" applyFont="1" applyBorder="1" applyAlignment="1">
      <alignment horizontal="distributed"/>
    </xf>
    <xf numFmtId="176" fontId="18" fillId="0" borderId="0" xfId="7" applyNumberFormat="1" applyFont="1" applyAlignment="1">
      <alignment horizontal="right"/>
    </xf>
    <xf numFmtId="176" fontId="18" fillId="0" borderId="5" xfId="7" applyNumberFormat="1" applyFont="1" applyBorder="1" applyAlignment="1">
      <alignment horizontal="right"/>
    </xf>
    <xf numFmtId="0" fontId="18" fillId="0" borderId="6" xfId="4" applyFont="1" applyBorder="1" applyAlignment="1">
      <alignment horizontal="center"/>
    </xf>
    <xf numFmtId="0" fontId="20" fillId="0" borderId="0" xfId="7" applyFont="1"/>
    <xf numFmtId="0" fontId="18" fillId="0" borderId="0" xfId="7" applyFont="1"/>
    <xf numFmtId="176" fontId="18" fillId="0" borderId="6" xfId="7" applyNumberFormat="1" applyFont="1" applyBorder="1" applyAlignment="1">
      <alignment horizontal="right"/>
    </xf>
    <xf numFmtId="188" fontId="18" fillId="0" borderId="0" xfId="2" applyNumberFormat="1" applyFont="1" applyAlignment="1">
      <alignment horizontal="right" vertical="center"/>
    </xf>
    <xf numFmtId="188" fontId="18" fillId="0" borderId="0" xfId="2" applyNumberFormat="1" applyFont="1" applyAlignment="1">
      <alignment vertical="center"/>
    </xf>
    <xf numFmtId="0" fontId="18" fillId="0" borderId="6" xfId="7" applyFont="1" applyBorder="1" applyAlignment="1">
      <alignment horizontal="center"/>
    </xf>
    <xf numFmtId="176" fontId="20" fillId="0" borderId="0" xfId="7" applyNumberFormat="1" applyFont="1"/>
    <xf numFmtId="0" fontId="16" fillId="0" borderId="0" xfId="7" applyFont="1"/>
    <xf numFmtId="176" fontId="8" fillId="0" borderId="6" xfId="7" applyNumberFormat="1" applyFont="1" applyBorder="1" applyAlignment="1">
      <alignment horizontal="right"/>
    </xf>
    <xf numFmtId="176" fontId="8" fillId="0" borderId="0" xfId="7" applyNumberFormat="1" applyFont="1" applyAlignment="1">
      <alignment horizontal="right"/>
    </xf>
    <xf numFmtId="0" fontId="8" fillId="0" borderId="0" xfId="7" applyFont="1"/>
    <xf numFmtId="0" fontId="16" fillId="0" borderId="6" xfId="7" applyFont="1" applyBorder="1" applyAlignment="1">
      <alignment horizontal="center"/>
    </xf>
    <xf numFmtId="176" fontId="17" fillId="0" borderId="0" xfId="7" applyNumberFormat="1" applyFont="1"/>
    <xf numFmtId="176" fontId="16" fillId="0" borderId="0" xfId="7" applyNumberFormat="1" applyFont="1"/>
    <xf numFmtId="0" fontId="8" fillId="0" borderId="0" xfId="7" applyFont="1" applyAlignment="1">
      <alignment horizontal="distributed"/>
    </xf>
    <xf numFmtId="189" fontId="8" fillId="0" borderId="0" xfId="7" applyNumberFormat="1" applyFont="1"/>
    <xf numFmtId="176" fontId="8" fillId="0" borderId="5" xfId="7" applyNumberFormat="1" applyFont="1" applyBorder="1" applyAlignment="1">
      <alignment horizontal="right"/>
    </xf>
    <xf numFmtId="0" fontId="8" fillId="0" borderId="6" xfId="7" applyFont="1" applyBorder="1" applyAlignment="1">
      <alignment horizontal="center"/>
    </xf>
    <xf numFmtId="191" fontId="8" fillId="0" borderId="0" xfId="7" applyNumberFormat="1" applyFont="1"/>
    <xf numFmtId="176" fontId="17" fillId="0" borderId="0" xfId="7" applyNumberFormat="1" applyFont="1" applyAlignment="1">
      <alignment horizontal="right"/>
    </xf>
    <xf numFmtId="0" fontId="18" fillId="0" borderId="0" xfId="7" applyFont="1" applyAlignment="1">
      <alignment horizontal="distributed"/>
    </xf>
    <xf numFmtId="0" fontId="18" fillId="0" borderId="5" xfId="7" applyFont="1" applyBorder="1" applyAlignment="1">
      <alignment horizontal="right"/>
    </xf>
    <xf numFmtId="0" fontId="8" fillId="0" borderId="5" xfId="7" applyFont="1" applyBorder="1" applyAlignment="1">
      <alignment horizontal="right"/>
    </xf>
    <xf numFmtId="192" fontId="19" fillId="0" borderId="0" xfId="7" applyNumberFormat="1" applyFont="1"/>
    <xf numFmtId="193" fontId="18" fillId="0" borderId="0" xfId="2" applyNumberFormat="1" applyFont="1" applyAlignment="1">
      <alignment horizontal="right" vertical="center"/>
    </xf>
    <xf numFmtId="193" fontId="8" fillId="0" borderId="0" xfId="2" applyNumberFormat="1" applyFont="1" applyAlignment="1">
      <alignment horizontal="right" vertical="center"/>
    </xf>
    <xf numFmtId="189" fontId="18" fillId="0" borderId="0" xfId="7" applyNumberFormat="1" applyFont="1"/>
    <xf numFmtId="191" fontId="17" fillId="0" borderId="0" xfId="7" applyNumberFormat="1" applyFont="1"/>
    <xf numFmtId="188" fontId="8" fillId="0" borderId="0" xfId="2" applyNumberFormat="1" applyFont="1" applyAlignment="1">
      <alignment horizontal="right" vertical="center"/>
    </xf>
    <xf numFmtId="0" fontId="18" fillId="0" borderId="5" xfId="7" applyFont="1" applyBorder="1"/>
    <xf numFmtId="191" fontId="19" fillId="0" borderId="0" xfId="7" applyNumberFormat="1" applyFont="1"/>
    <xf numFmtId="0" fontId="10" fillId="0" borderId="0" xfId="7" applyFont="1"/>
    <xf numFmtId="0" fontId="17" fillId="0" borderId="1" xfId="7" applyFont="1" applyBorder="1"/>
    <xf numFmtId="0" fontId="8" fillId="0" borderId="1" xfId="7" applyFont="1" applyBorder="1" applyAlignment="1">
      <alignment horizontal="distributed"/>
    </xf>
    <xf numFmtId="176" fontId="8" fillId="0" borderId="12" xfId="7" applyNumberFormat="1" applyFont="1" applyBorder="1" applyAlignment="1">
      <alignment horizontal="right"/>
    </xf>
    <xf numFmtId="176" fontId="8" fillId="0" borderId="1" xfId="7" applyNumberFormat="1" applyFont="1" applyBorder="1" applyAlignment="1">
      <alignment horizontal="right"/>
    </xf>
    <xf numFmtId="193" fontId="8" fillId="0" borderId="1" xfId="2" applyNumberFormat="1" applyFont="1" applyBorder="1" applyAlignment="1">
      <alignment horizontal="right" vertical="center"/>
    </xf>
    <xf numFmtId="188" fontId="8" fillId="0" borderId="1" xfId="2" applyNumberFormat="1" applyFont="1" applyBorder="1" applyAlignment="1">
      <alignment vertical="center"/>
    </xf>
    <xf numFmtId="189" fontId="8" fillId="0" borderId="1" xfId="7" applyNumberFormat="1" applyFont="1" applyBorder="1"/>
    <xf numFmtId="0" fontId="8" fillId="0" borderId="11" xfId="7" applyFont="1" applyBorder="1"/>
    <xf numFmtId="0" fontId="8" fillId="0" borderId="1" xfId="7" applyFont="1" applyBorder="1" applyAlignment="1">
      <alignment horizontal="center"/>
    </xf>
    <xf numFmtId="0" fontId="6" fillId="2" borderId="0" xfId="7" applyFont="1" applyFill="1"/>
    <xf numFmtId="0" fontId="8" fillId="2" borderId="0" xfId="7" quotePrefix="1" applyFont="1" applyFill="1" applyAlignment="1">
      <alignment horizontal="left"/>
    </xf>
    <xf numFmtId="0" fontId="1" fillId="2" borderId="0" xfId="7" applyFill="1"/>
    <xf numFmtId="0" fontId="21" fillId="2" borderId="0" xfId="7" applyFont="1" applyFill="1"/>
    <xf numFmtId="0" fontId="8" fillId="2" borderId="0" xfId="7" applyFont="1" applyFill="1" applyAlignment="1">
      <alignment horizontal="left"/>
    </xf>
    <xf numFmtId="0" fontId="8" fillId="2" borderId="0" xfId="7" applyFont="1" applyFill="1"/>
    <xf numFmtId="0" fontId="22" fillId="2" borderId="0" xfId="7" applyFont="1" applyFill="1"/>
    <xf numFmtId="176" fontId="1" fillId="0" borderId="0" xfId="7" applyNumberFormat="1"/>
    <xf numFmtId="0" fontId="1" fillId="0" borderId="0" xfId="7" applyAlignment="1">
      <alignment vertical="center"/>
    </xf>
    <xf numFmtId="176" fontId="1" fillId="0" borderId="0" xfId="7" applyNumberFormat="1" applyAlignment="1">
      <alignment vertical="center"/>
    </xf>
    <xf numFmtId="0" fontId="1" fillId="2" borderId="0" xfId="7" applyFill="1" applyAlignment="1">
      <alignment vertical="center"/>
    </xf>
    <xf numFmtId="0" fontId="1" fillId="0" borderId="0" xfId="7" applyAlignment="1">
      <alignment horizontal="center" vertical="center"/>
    </xf>
    <xf numFmtId="0" fontId="8" fillId="0" borderId="0" xfId="7" applyFont="1" applyAlignment="1">
      <alignment vertical="center"/>
    </xf>
    <xf numFmtId="0" fontId="2" fillId="0" borderId="0" xfId="8" applyFont="1"/>
    <xf numFmtId="0" fontId="2" fillId="0" borderId="0" xfId="8" applyFont="1" applyAlignment="1">
      <alignment horizontal="left"/>
    </xf>
    <xf numFmtId="0" fontId="2" fillId="0" borderId="0" xfId="8" applyFont="1" applyAlignment="1">
      <alignment horizontal="centerContinuous"/>
    </xf>
    <xf numFmtId="0" fontId="1" fillId="0" borderId="1" xfId="8" applyBorder="1"/>
    <xf numFmtId="0" fontId="6" fillId="0" borderId="1" xfId="8" applyFont="1" applyBorder="1" applyAlignment="1">
      <alignment horizontal="right"/>
    </xf>
    <xf numFmtId="0" fontId="1" fillId="0" borderId="0" xfId="8"/>
    <xf numFmtId="0" fontId="6" fillId="0" borderId="0" xfId="8" applyFont="1" applyAlignment="1">
      <alignment horizontal="centerContinuous" vertical="center"/>
    </xf>
    <xf numFmtId="0" fontId="6" fillId="0" borderId="24" xfId="8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1" fillId="0" borderId="0" xfId="8" applyAlignment="1">
      <alignment horizontal="centerContinuous" vertical="center"/>
    </xf>
    <xf numFmtId="186" fontId="6" fillId="0" borderId="6" xfId="8" applyNumberFormat="1" applyFont="1" applyBorder="1" applyAlignment="1">
      <alignment horizontal="right"/>
    </xf>
    <xf numFmtId="186" fontId="6" fillId="0" borderId="0" xfId="8" applyNumberFormat="1" applyFont="1" applyAlignment="1">
      <alignment horizontal="right"/>
    </xf>
    <xf numFmtId="186" fontId="1" fillId="0" borderId="0" xfId="8" applyNumberFormat="1" applyAlignment="1">
      <alignment horizontal="right"/>
    </xf>
    <xf numFmtId="176" fontId="6" fillId="0" borderId="0" xfId="8" applyNumberFormat="1" applyFont="1"/>
    <xf numFmtId="176" fontId="6" fillId="0" borderId="6" xfId="8" applyNumberFormat="1" applyFont="1" applyBorder="1"/>
    <xf numFmtId="0" fontId="6" fillId="0" borderId="0" xfId="8" applyFont="1" applyAlignment="1">
      <alignment horizontal="right"/>
    </xf>
    <xf numFmtId="176" fontId="1" fillId="0" borderId="0" xfId="8" applyNumberFormat="1"/>
    <xf numFmtId="176" fontId="9" fillId="0" borderId="6" xfId="8" applyNumberFormat="1" applyFont="1" applyBorder="1"/>
    <xf numFmtId="176" fontId="9" fillId="0" borderId="0" xfId="8" applyNumberFormat="1" applyFont="1"/>
    <xf numFmtId="0" fontId="10" fillId="0" borderId="0" xfId="8" applyFont="1"/>
    <xf numFmtId="176" fontId="6" fillId="0" borderId="6" xfId="8" applyNumberFormat="1" applyFont="1" applyBorder="1" applyAlignment="1">
      <alignment horizontal="right"/>
    </xf>
    <xf numFmtId="176" fontId="6" fillId="0" borderId="0" xfId="8" applyNumberFormat="1" applyFont="1" applyAlignment="1">
      <alignment horizontal="right"/>
    </xf>
    <xf numFmtId="1" fontId="1" fillId="0" borderId="0" xfId="8" applyNumberFormat="1"/>
    <xf numFmtId="0" fontId="6" fillId="0" borderId="0" xfId="8" quotePrefix="1" applyFont="1" applyAlignment="1">
      <alignment horizontal="right"/>
    </xf>
    <xf numFmtId="176" fontId="6" fillId="0" borderId="12" xfId="8" applyNumberFormat="1" applyFont="1" applyBorder="1" applyAlignment="1">
      <alignment horizontal="right"/>
    </xf>
    <xf numFmtId="176" fontId="6" fillId="0" borderId="1" xfId="8" applyNumberFormat="1" applyFont="1" applyBorder="1" applyAlignment="1">
      <alignment horizontal="right"/>
    </xf>
    <xf numFmtId="0" fontId="6" fillId="0" borderId="0" xfId="8" applyFont="1"/>
    <xf numFmtId="0" fontId="8" fillId="0" borderId="0" xfId="8" applyFont="1" applyAlignment="1">
      <alignment vertical="center"/>
    </xf>
    <xf numFmtId="176" fontId="6" fillId="0" borderId="0" xfId="8" applyNumberFormat="1" applyFont="1" applyAlignment="1">
      <alignment vertical="center"/>
    </xf>
    <xf numFmtId="0" fontId="1" fillId="0" borderId="0" xfId="8" applyAlignment="1">
      <alignment vertical="center"/>
    </xf>
    <xf numFmtId="0" fontId="1" fillId="0" borderId="0" xfId="8" quotePrefix="1" applyAlignment="1">
      <alignment horizontal="left" vertical="center"/>
    </xf>
    <xf numFmtId="0" fontId="1" fillId="0" borderId="1" xfId="8" applyBorder="1" applyAlignment="1">
      <alignment vertical="center"/>
    </xf>
    <xf numFmtId="0" fontId="6" fillId="0" borderId="1" xfId="8" applyFont="1" applyBorder="1" applyAlignment="1">
      <alignment horizontal="right" vertical="center"/>
    </xf>
    <xf numFmtId="176" fontId="10" fillId="0" borderId="0" xfId="8" applyNumberFormat="1" applyFont="1"/>
    <xf numFmtId="1" fontId="10" fillId="0" borderId="0" xfId="8" applyNumberFormat="1" applyFont="1"/>
    <xf numFmtId="0" fontId="6" fillId="0" borderId="5" xfId="8" applyFont="1" applyBorder="1" applyAlignment="1">
      <alignment horizontal="right"/>
    </xf>
    <xf numFmtId="0" fontId="6" fillId="0" borderId="11" xfId="8" applyFont="1" applyBorder="1" applyAlignment="1">
      <alignment horizontal="right"/>
    </xf>
    <xf numFmtId="176" fontId="6" fillId="0" borderId="1" xfId="8" applyNumberFormat="1" applyFont="1" applyBorder="1"/>
    <xf numFmtId="0" fontId="10" fillId="0" borderId="0" xfId="8" applyFont="1" applyAlignment="1">
      <alignment vertical="center"/>
    </xf>
    <xf numFmtId="0" fontId="2" fillId="2" borderId="0" xfId="9" applyFont="1" applyFill="1" applyAlignment="1">
      <alignment horizontal="centerContinuous"/>
    </xf>
    <xf numFmtId="0" fontId="1" fillId="2" borderId="0" xfId="9" applyFill="1" applyAlignment="1">
      <alignment horizontal="centerContinuous"/>
    </xf>
    <xf numFmtId="0" fontId="1" fillId="2" borderId="0" xfId="9" applyFill="1"/>
    <xf numFmtId="0" fontId="2" fillId="2" borderId="0" xfId="9" applyFont="1" applyFill="1"/>
    <xf numFmtId="0" fontId="6" fillId="2" borderId="0" xfId="9" applyFont="1" applyFill="1"/>
    <xf numFmtId="0" fontId="6" fillId="2" borderId="7" xfId="9" applyFont="1" applyFill="1" applyBorder="1" applyAlignment="1">
      <alignment horizontal="distributed" vertical="center" justifyLastLine="1"/>
    </xf>
    <xf numFmtId="0" fontId="6" fillId="2" borderId="24" xfId="9" applyFont="1" applyFill="1" applyBorder="1" applyAlignment="1">
      <alignment horizontal="distributed" vertical="center" justifyLastLine="1"/>
    </xf>
    <xf numFmtId="0" fontId="8" fillId="2" borderId="7" xfId="9" applyFont="1" applyFill="1" applyBorder="1" applyAlignment="1">
      <alignment horizontal="distributed" vertical="center" justifyLastLine="1"/>
    </xf>
    <xf numFmtId="0" fontId="6" fillId="2" borderId="25" xfId="9" applyFont="1" applyFill="1" applyBorder="1" applyAlignment="1">
      <alignment horizontal="distributed" vertical="center" justifyLastLine="1"/>
    </xf>
    <xf numFmtId="0" fontId="8" fillId="2" borderId="0" xfId="9" applyFont="1" applyFill="1" applyAlignment="1">
      <alignment horizontal="distributed" vertical="center"/>
    </xf>
    <xf numFmtId="0" fontId="8" fillId="2" borderId="14" xfId="9" applyFont="1" applyFill="1" applyBorder="1" applyAlignment="1">
      <alignment horizontal="distributed" vertical="center"/>
    </xf>
    <xf numFmtId="0" fontId="8" fillId="2" borderId="0" xfId="9" applyFont="1" applyFill="1" applyAlignment="1">
      <alignment horizontal="right" vertical="center"/>
    </xf>
    <xf numFmtId="0" fontId="8" fillId="2" borderId="0" xfId="9" applyFont="1" applyFill="1"/>
    <xf numFmtId="49" fontId="6" fillId="2" borderId="0" xfId="9" applyNumberFormat="1" applyFont="1" applyFill="1" applyAlignment="1">
      <alignment horizontal="left"/>
    </xf>
    <xf numFmtId="0" fontId="6" fillId="2" borderId="5" xfId="9" applyFont="1" applyFill="1" applyBorder="1"/>
    <xf numFmtId="176" fontId="6" fillId="2" borderId="6" xfId="9" applyNumberFormat="1" applyFont="1" applyFill="1" applyBorder="1" applyAlignment="1">
      <alignment horizontal="right"/>
    </xf>
    <xf numFmtId="176" fontId="6" fillId="2" borderId="0" xfId="9" applyNumberFormat="1" applyFont="1" applyFill="1" applyAlignment="1">
      <alignment horizontal="right"/>
    </xf>
    <xf numFmtId="183" fontId="6" fillId="2" borderId="0" xfId="9" applyNumberFormat="1" applyFont="1" applyFill="1" applyAlignment="1">
      <alignment horizontal="right"/>
    </xf>
    <xf numFmtId="1" fontId="6" fillId="2" borderId="0" xfId="9" applyNumberFormat="1" applyFont="1" applyFill="1" applyAlignment="1">
      <alignment horizontal="right"/>
    </xf>
    <xf numFmtId="0" fontId="6" fillId="2" borderId="6" xfId="9" applyFont="1" applyFill="1" applyBorder="1" applyAlignment="1">
      <alignment horizontal="right"/>
    </xf>
    <xf numFmtId="0" fontId="6" fillId="2" borderId="0" xfId="9" applyFont="1" applyFill="1" applyAlignment="1">
      <alignment horizontal="right"/>
    </xf>
    <xf numFmtId="180" fontId="6" fillId="2" borderId="0" xfId="9" applyNumberFormat="1" applyFont="1" applyFill="1" applyAlignment="1">
      <alignment horizontal="right"/>
    </xf>
    <xf numFmtId="176" fontId="6" fillId="0" borderId="6" xfId="9" applyNumberFormat="1" applyFont="1" applyBorder="1" applyAlignment="1">
      <alignment horizontal="right"/>
    </xf>
    <xf numFmtId="176" fontId="6" fillId="0" borderId="0" xfId="9" applyNumberFormat="1" applyFont="1" applyAlignment="1">
      <alignment horizontal="right"/>
    </xf>
    <xf numFmtId="180" fontId="6" fillId="0" borderId="0" xfId="9" applyNumberFormat="1" applyFont="1" applyAlignment="1">
      <alignment horizontal="right"/>
    </xf>
    <xf numFmtId="0" fontId="9" fillId="0" borderId="1" xfId="9" applyFont="1" applyBorder="1"/>
    <xf numFmtId="0" fontId="9" fillId="0" borderId="0" xfId="9" applyFont="1"/>
    <xf numFmtId="176" fontId="9" fillId="0" borderId="12" xfId="9" applyNumberFormat="1" applyFont="1" applyBorder="1"/>
    <xf numFmtId="176" fontId="9" fillId="0" borderId="1" xfId="9" applyNumberFormat="1" applyFont="1" applyBorder="1" applyAlignment="1">
      <alignment horizontal="right"/>
    </xf>
    <xf numFmtId="176" fontId="9" fillId="0" borderId="1" xfId="9" applyNumberFormat="1" applyFont="1" applyBorder="1"/>
    <xf numFmtId="180" fontId="9" fillId="0" borderId="0" xfId="9" applyNumberFormat="1" applyFont="1"/>
    <xf numFmtId="0" fontId="6" fillId="2" borderId="2" xfId="9" applyFont="1" applyFill="1" applyBorder="1"/>
    <xf numFmtId="0" fontId="1" fillId="0" borderId="0" xfId="9"/>
    <xf numFmtId="0" fontId="6" fillId="0" borderId="0" xfId="9" applyFont="1"/>
    <xf numFmtId="0" fontId="8" fillId="0" borderId="0" xfId="9" applyFont="1"/>
    <xf numFmtId="176" fontId="6" fillId="2" borderId="6" xfId="9" applyNumberFormat="1" applyFont="1" applyFill="1" applyBorder="1"/>
    <xf numFmtId="176" fontId="6" fillId="2" borderId="0" xfId="9" applyNumberFormat="1" applyFont="1" applyFill="1"/>
    <xf numFmtId="0" fontId="8" fillId="2" borderId="14" xfId="9" applyFont="1" applyFill="1" applyBorder="1" applyAlignment="1">
      <alignment horizontal="right" vertical="center"/>
    </xf>
    <xf numFmtId="0" fontId="8" fillId="2" borderId="0" xfId="9" applyFont="1" applyFill="1" applyAlignment="1">
      <alignment horizontal="right"/>
    </xf>
    <xf numFmtId="176" fontId="6" fillId="0" borderId="0" xfId="9" applyNumberFormat="1" applyFont="1"/>
    <xf numFmtId="176" fontId="6" fillId="0" borderId="6" xfId="9" applyNumberFormat="1" applyFont="1" applyBorder="1"/>
    <xf numFmtId="0" fontId="6" fillId="2" borderId="0" xfId="9" applyFont="1" applyFill="1" applyAlignment="1">
      <alignment horizontal="centerContinuous"/>
    </xf>
    <xf numFmtId="0" fontId="8" fillId="2" borderId="25" xfId="9" applyFont="1" applyFill="1" applyBorder="1" applyAlignment="1">
      <alignment horizontal="distributed" vertical="center" justifyLastLine="1"/>
    </xf>
    <xf numFmtId="0" fontId="6" fillId="2" borderId="0" xfId="9" applyFont="1" applyFill="1" applyAlignment="1">
      <alignment horizontal="distributed" vertical="center"/>
    </xf>
    <xf numFmtId="0" fontId="6" fillId="2" borderId="14" xfId="9" applyFont="1" applyFill="1" applyBorder="1" applyAlignment="1">
      <alignment horizontal="distributed" vertical="center"/>
    </xf>
    <xf numFmtId="186" fontId="6" fillId="0" borderId="0" xfId="9" applyNumberFormat="1" applyFont="1" applyAlignment="1">
      <alignment horizontal="right"/>
    </xf>
    <xf numFmtId="186" fontId="6" fillId="2" borderId="0" xfId="9" applyNumberFormat="1" applyFont="1" applyFill="1" applyAlignment="1">
      <alignment horizontal="right"/>
    </xf>
    <xf numFmtId="176" fontId="9" fillId="0" borderId="12" xfId="9" applyNumberFormat="1" applyFont="1" applyBorder="1" applyAlignment="1">
      <alignment horizontal="right"/>
    </xf>
    <xf numFmtId="0" fontId="6" fillId="2" borderId="0" xfId="9" applyFont="1" applyFill="1" applyAlignment="1">
      <alignment vertical="center"/>
    </xf>
    <xf numFmtId="0" fontId="1" fillId="2" borderId="0" xfId="9" applyFill="1" applyAlignment="1">
      <alignment vertical="center"/>
    </xf>
    <xf numFmtId="0" fontId="2" fillId="0" borderId="0" xfId="10" applyFont="1" applyAlignment="1">
      <alignment horizontal="centerContinuous"/>
    </xf>
    <xf numFmtId="0" fontId="1" fillId="0" borderId="0" xfId="10" applyAlignment="1">
      <alignment horizontal="centerContinuous"/>
    </xf>
    <xf numFmtId="0" fontId="1" fillId="2" borderId="0" xfId="10" applyFill="1"/>
    <xf numFmtId="0" fontId="8" fillId="0" borderId="1" xfId="10" applyFont="1" applyBorder="1"/>
    <xf numFmtId="0" fontId="1" fillId="0" borderId="1" xfId="10" applyBorder="1"/>
    <xf numFmtId="0" fontId="6" fillId="0" borderId="1" xfId="10" applyFont="1" applyBorder="1" applyAlignment="1">
      <alignment horizontal="right"/>
    </xf>
    <xf numFmtId="0" fontId="6" fillId="0" borderId="8" xfId="10" applyFont="1" applyBorder="1" applyAlignment="1">
      <alignment horizontal="distributed" vertical="center" justifyLastLine="1"/>
    </xf>
    <xf numFmtId="0" fontId="6" fillId="0" borderId="10" xfId="10" applyFont="1" applyBorder="1" applyAlignment="1">
      <alignment horizontal="distributed" vertical="center" justifyLastLine="1"/>
    </xf>
    <xf numFmtId="49" fontId="6" fillId="0" borderId="0" xfId="10" quotePrefix="1" applyNumberFormat="1" applyFont="1" applyAlignment="1">
      <alignment horizontal="center"/>
    </xf>
    <xf numFmtId="176" fontId="6" fillId="0" borderId="6" xfId="10" applyNumberFormat="1" applyFont="1" applyBorder="1" applyAlignment="1">
      <alignment horizontal="right"/>
    </xf>
    <xf numFmtId="176" fontId="6" fillId="0" borderId="0" xfId="10" applyNumberFormat="1" applyFont="1" applyAlignment="1">
      <alignment horizontal="right"/>
    </xf>
    <xf numFmtId="49" fontId="6" fillId="0" borderId="5" xfId="10" quotePrefix="1" applyNumberFormat="1" applyFont="1" applyBorder="1" applyAlignment="1">
      <alignment horizontal="center"/>
    </xf>
    <xf numFmtId="176" fontId="6" fillId="2" borderId="0" xfId="10" applyNumberFormat="1" applyFont="1" applyFill="1" applyAlignment="1">
      <alignment horizontal="right"/>
    </xf>
    <xf numFmtId="176" fontId="1" fillId="2" borderId="0" xfId="10" applyNumberFormat="1" applyFill="1"/>
    <xf numFmtId="49" fontId="9" fillId="0" borderId="5" xfId="10" quotePrefix="1" applyNumberFormat="1" applyFont="1" applyBorder="1" applyAlignment="1">
      <alignment horizontal="center"/>
    </xf>
    <xf numFmtId="176" fontId="9" fillId="2" borderId="0" xfId="10" applyNumberFormat="1" applyFont="1" applyFill="1" applyAlignment="1">
      <alignment horizontal="right"/>
    </xf>
    <xf numFmtId="176" fontId="10" fillId="2" borderId="0" xfId="10" applyNumberFormat="1" applyFont="1" applyFill="1"/>
    <xf numFmtId="0" fontId="10" fillId="2" borderId="0" xfId="10" applyFont="1" applyFill="1"/>
    <xf numFmtId="0" fontId="9" fillId="0" borderId="0" xfId="10" applyFont="1"/>
    <xf numFmtId="176" fontId="9" fillId="2" borderId="6" xfId="10" applyNumberFormat="1" applyFont="1" applyFill="1" applyBorder="1" applyAlignment="1">
      <alignment horizontal="right"/>
    </xf>
    <xf numFmtId="0" fontId="6" fillId="0" borderId="0" xfId="10" applyFont="1" applyAlignment="1">
      <alignment horizontal="distributed"/>
    </xf>
    <xf numFmtId="176" fontId="6" fillId="2" borderId="6" xfId="10" applyNumberFormat="1" applyFont="1" applyFill="1" applyBorder="1" applyAlignment="1">
      <alignment horizontal="right"/>
    </xf>
    <xf numFmtId="176" fontId="6" fillId="2" borderId="0" xfId="10" quotePrefix="1" applyNumberFormat="1" applyFont="1" applyFill="1" applyAlignment="1">
      <alignment horizontal="right"/>
    </xf>
    <xf numFmtId="1" fontId="6" fillId="2" borderId="0" xfId="10" applyNumberFormat="1" applyFont="1" applyFill="1" applyAlignment="1">
      <alignment horizontal="right"/>
    </xf>
    <xf numFmtId="0" fontId="6" fillId="0" borderId="5" xfId="10" applyFont="1" applyBorder="1" applyAlignment="1">
      <alignment horizontal="distributed"/>
    </xf>
    <xf numFmtId="0" fontId="6" fillId="0" borderId="5" xfId="10" applyFont="1" applyBorder="1" applyAlignment="1">
      <alignment horizontal="distributed" wrapText="1"/>
    </xf>
    <xf numFmtId="176" fontId="6" fillId="2" borderId="6" xfId="10" applyNumberFormat="1" applyFont="1" applyFill="1" applyBorder="1" applyAlignment="1">
      <alignment horizontal="right" vertical="center"/>
    </xf>
    <xf numFmtId="176" fontId="6" fillId="2" borderId="0" xfId="10" applyNumberFormat="1" applyFont="1" applyFill="1" applyAlignment="1">
      <alignment horizontal="right" vertical="center"/>
    </xf>
    <xf numFmtId="0" fontId="6" fillId="0" borderId="2" xfId="10" applyFont="1" applyBorder="1"/>
    <xf numFmtId="0" fontId="8" fillId="0" borderId="0" xfId="10" applyFont="1"/>
    <xf numFmtId="0" fontId="1" fillId="0" borderId="0" xfId="10"/>
    <xf numFmtId="0" fontId="6" fillId="0" borderId="0" xfId="10" applyFont="1" applyAlignment="1">
      <alignment horizontal="right"/>
    </xf>
    <xf numFmtId="0" fontId="6" fillId="0" borderId="0" xfId="10" applyFont="1"/>
    <xf numFmtId="0" fontId="6" fillId="0" borderId="11" xfId="10" applyFont="1" applyBorder="1" applyAlignment="1">
      <alignment horizontal="distributed" wrapText="1"/>
    </xf>
    <xf numFmtId="176" fontId="6" fillId="2" borderId="12" xfId="10" applyNumberFormat="1" applyFont="1" applyFill="1" applyBorder="1" applyAlignment="1">
      <alignment horizontal="right" vertical="center"/>
    </xf>
    <xf numFmtId="176" fontId="6" fillId="2" borderId="1" xfId="10" applyNumberFormat="1" applyFont="1" applyFill="1" applyBorder="1" applyAlignment="1">
      <alignment horizontal="right" vertical="center"/>
    </xf>
    <xf numFmtId="176" fontId="6" fillId="2" borderId="1" xfId="10" quotePrefix="1" applyNumberFormat="1" applyFont="1" applyFill="1" applyBorder="1" applyAlignment="1">
      <alignment horizontal="right" vertical="center"/>
    </xf>
    <xf numFmtId="176" fontId="6" fillId="0" borderId="1" xfId="10" applyNumberFormat="1" applyFont="1" applyBorder="1" applyAlignment="1">
      <alignment horizontal="right"/>
    </xf>
    <xf numFmtId="0" fontId="1" fillId="0" borderId="0" xfId="10" applyAlignment="1">
      <alignment vertical="center"/>
    </xf>
    <xf numFmtId="0" fontId="1" fillId="2" borderId="0" xfId="10" applyFill="1" applyAlignment="1">
      <alignment vertical="center"/>
    </xf>
    <xf numFmtId="0" fontId="2" fillId="2" borderId="0" xfId="9" applyFont="1" applyFill="1" applyAlignment="1">
      <alignment horizontal="left" indent="10"/>
    </xf>
    <xf numFmtId="0" fontId="6" fillId="2" borderId="1" xfId="9" applyFont="1" applyFill="1" applyBorder="1"/>
    <xf numFmtId="0" fontId="1" fillId="2" borderId="1" xfId="9" applyFill="1" applyBorder="1"/>
    <xf numFmtId="0" fontId="6" fillId="2" borderId="1" xfId="9" applyFont="1" applyFill="1" applyBorder="1" applyAlignment="1">
      <alignment horizontal="right"/>
    </xf>
    <xf numFmtId="0" fontId="6" fillId="2" borderId="0" xfId="9" applyFont="1" applyFill="1" applyAlignment="1">
      <alignment horizontal="center" vertical="center"/>
    </xf>
    <xf numFmtId="0" fontId="8" fillId="2" borderId="10" xfId="9" applyFont="1" applyFill="1" applyBorder="1" applyAlignment="1">
      <alignment horizontal="centerContinuous" vertical="center"/>
    </xf>
    <xf numFmtId="0" fontId="8" fillId="2" borderId="8" xfId="9" applyFont="1" applyFill="1" applyBorder="1" applyAlignment="1">
      <alignment horizontal="centerContinuous"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24" xfId="9" applyFont="1" applyFill="1" applyBorder="1" applyAlignment="1">
      <alignment horizontal="center" vertical="center"/>
    </xf>
    <xf numFmtId="49" fontId="6" fillId="2" borderId="0" xfId="9" applyNumberFormat="1" applyFont="1" applyFill="1" applyAlignment="1">
      <alignment horizontal="center"/>
    </xf>
    <xf numFmtId="0" fontId="6" fillId="2" borderId="6" xfId="9" applyFont="1" applyFill="1" applyBorder="1"/>
    <xf numFmtId="186" fontId="6" fillId="2" borderId="0" xfId="9" applyNumberFormat="1" applyFont="1" applyFill="1"/>
    <xf numFmtId="49" fontId="9" fillId="2" borderId="0" xfId="9" applyNumberFormat="1" applyFont="1" applyFill="1" applyAlignment="1">
      <alignment horizontal="center"/>
    </xf>
    <xf numFmtId="0" fontId="9" fillId="2" borderId="6" xfId="9" applyFont="1" applyFill="1" applyBorder="1" applyAlignment="1">
      <alignment horizontal="right"/>
    </xf>
    <xf numFmtId="176" fontId="9" fillId="2" borderId="0" xfId="9" applyNumberFormat="1" applyFont="1" applyFill="1" applyAlignment="1">
      <alignment horizontal="right"/>
    </xf>
    <xf numFmtId="186" fontId="9" fillId="2" borderId="0" xfId="9" applyNumberFormat="1" applyFont="1" applyFill="1" applyAlignment="1">
      <alignment horizontal="right"/>
    </xf>
    <xf numFmtId="0" fontId="9" fillId="2" borderId="0" xfId="9" applyFont="1" applyFill="1" applyAlignment="1">
      <alignment horizontal="right"/>
    </xf>
    <xf numFmtId="0" fontId="9" fillId="2" borderId="0" xfId="9" applyFont="1" applyFill="1"/>
    <xf numFmtId="186" fontId="6" fillId="2" borderId="6" xfId="9" applyNumberFormat="1" applyFont="1" applyFill="1" applyBorder="1" applyAlignment="1">
      <alignment horizontal="right"/>
    </xf>
    <xf numFmtId="0" fontId="6" fillId="2" borderId="5" xfId="9" applyFont="1" applyFill="1" applyBorder="1" applyAlignment="1">
      <alignment horizontal="distributed"/>
    </xf>
    <xf numFmtId="0" fontId="17" fillId="2" borderId="0" xfId="9" applyFont="1" applyFill="1" applyAlignment="1">
      <alignment horizontal="distributed"/>
    </xf>
    <xf numFmtId="0" fontId="6" fillId="2" borderId="1" xfId="9" applyFont="1" applyFill="1" applyBorder="1" applyAlignment="1">
      <alignment horizontal="distributed"/>
    </xf>
    <xf numFmtId="0" fontId="6" fillId="2" borderId="12" xfId="9" applyFont="1" applyFill="1" applyBorder="1" applyAlignment="1">
      <alignment horizontal="right"/>
    </xf>
    <xf numFmtId="186" fontId="6" fillId="2" borderId="1" xfId="9" applyNumberFormat="1" applyFont="1" applyFill="1" applyBorder="1" applyAlignment="1">
      <alignment horizontal="right"/>
    </xf>
    <xf numFmtId="186" fontId="1" fillId="2" borderId="0" xfId="9" applyNumberFormat="1" applyFill="1" applyAlignment="1">
      <alignment vertical="center"/>
    </xf>
    <xf numFmtId="0" fontId="12" fillId="2" borderId="0" xfId="3" applyFont="1" applyFill="1" applyAlignment="1">
      <alignment vertical="center"/>
    </xf>
    <xf numFmtId="0" fontId="2" fillId="0" borderId="0" xfId="6" applyFont="1" applyAlignment="1">
      <alignment horizontal="centerContinuous"/>
    </xf>
    <xf numFmtId="0" fontId="1" fillId="0" borderId="0" xfId="6" applyAlignment="1">
      <alignment horizontal="centerContinuous"/>
    </xf>
    <xf numFmtId="0" fontId="1" fillId="2" borderId="0" xfId="6" applyFill="1"/>
    <xf numFmtId="0" fontId="1" fillId="0" borderId="1" xfId="6" applyBorder="1" applyAlignment="1">
      <alignment horizontal="right"/>
    </xf>
    <xf numFmtId="0" fontId="8" fillId="0" borderId="1" xfId="6" applyFont="1" applyBorder="1" applyAlignment="1">
      <alignment horizontal="right"/>
    </xf>
    <xf numFmtId="0" fontId="6" fillId="0" borderId="1" xfId="6" applyFont="1" applyBorder="1" applyAlignment="1">
      <alignment horizontal="right"/>
    </xf>
    <xf numFmtId="0" fontId="1" fillId="2" borderId="0" xfId="6" applyFill="1" applyAlignment="1">
      <alignment horizontal="right"/>
    </xf>
    <xf numFmtId="0" fontId="6" fillId="0" borderId="0" xfId="6" applyFont="1" applyAlignment="1">
      <alignment horizontal="center" vertical="center"/>
    </xf>
    <xf numFmtId="0" fontId="1" fillId="2" borderId="0" xfId="6" applyFill="1" applyAlignment="1">
      <alignment vertical="center"/>
    </xf>
    <xf numFmtId="0" fontId="6" fillId="0" borderId="8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0" xfId="6" applyFont="1" applyAlignment="1">
      <alignment horizontal="left"/>
    </xf>
    <xf numFmtId="176" fontId="6" fillId="0" borderId="0" xfId="6" applyNumberFormat="1" applyFont="1"/>
    <xf numFmtId="176" fontId="6" fillId="0" borderId="0" xfId="6" applyNumberFormat="1" applyFont="1" applyAlignment="1">
      <alignment horizontal="right"/>
    </xf>
    <xf numFmtId="176" fontId="6" fillId="0" borderId="0" xfId="6" quotePrefix="1" applyNumberFormat="1" applyFont="1" applyAlignment="1">
      <alignment horizontal="right"/>
    </xf>
    <xf numFmtId="0" fontId="6" fillId="0" borderId="0" xfId="6" applyFont="1" applyAlignment="1">
      <alignment horizontal="left" vertical="top"/>
    </xf>
    <xf numFmtId="176" fontId="6" fillId="0" borderId="0" xfId="6" applyNumberFormat="1" applyFont="1" applyAlignment="1">
      <alignment vertical="top"/>
    </xf>
    <xf numFmtId="176" fontId="6" fillId="2" borderId="0" xfId="6" applyNumberFormat="1" applyFont="1" applyFill="1" applyAlignment="1">
      <alignment horizontal="right" vertical="top"/>
    </xf>
    <xf numFmtId="176" fontId="6" fillId="2" borderId="0" xfId="6" applyNumberFormat="1" applyFont="1" applyFill="1"/>
    <xf numFmtId="0" fontId="9" fillId="0" borderId="6" xfId="6" applyFont="1" applyBorder="1" applyAlignment="1">
      <alignment horizontal="center" vertical="center"/>
    </xf>
    <xf numFmtId="0" fontId="9" fillId="0" borderId="0" xfId="6" applyFont="1" applyAlignment="1">
      <alignment horizontal="left"/>
    </xf>
    <xf numFmtId="176" fontId="9" fillId="0" borderId="0" xfId="6" applyNumberFormat="1" applyFont="1"/>
    <xf numFmtId="176" fontId="9" fillId="0" borderId="0" xfId="6" applyNumberFormat="1" applyFont="1" applyAlignment="1">
      <alignment horizontal="right"/>
    </xf>
    <xf numFmtId="176" fontId="9" fillId="0" borderId="0" xfId="6" quotePrefix="1" applyNumberFormat="1" applyFont="1" applyAlignment="1">
      <alignment horizontal="right"/>
    </xf>
    <xf numFmtId="176" fontId="10" fillId="2" borderId="0" xfId="6" applyNumberFormat="1" applyFont="1" applyFill="1"/>
    <xf numFmtId="176" fontId="9" fillId="2" borderId="0" xfId="6" applyNumberFormat="1" applyFont="1" applyFill="1" applyAlignment="1">
      <alignment horizontal="right"/>
    </xf>
    <xf numFmtId="0" fontId="10" fillId="2" borderId="0" xfId="6" applyFont="1" applyFill="1"/>
    <xf numFmtId="0" fontId="9" fillId="0" borderId="0" xfId="6" applyFont="1" applyAlignment="1">
      <alignment horizontal="left" vertical="top"/>
    </xf>
    <xf numFmtId="176" fontId="9" fillId="0" borderId="0" xfId="6" applyNumberFormat="1" applyFont="1" applyAlignment="1">
      <alignment vertical="top"/>
    </xf>
    <xf numFmtId="176" fontId="9" fillId="2" borderId="0" xfId="6" applyNumberFormat="1" applyFont="1" applyFill="1"/>
    <xf numFmtId="0" fontId="6" fillId="0" borderId="6" xfId="6" applyFont="1" applyBorder="1" applyAlignment="1">
      <alignment horizontal="centerContinuous" vertical="center"/>
    </xf>
    <xf numFmtId="176" fontId="6" fillId="2" borderId="0" xfId="6" quotePrefix="1" applyNumberFormat="1" applyFont="1" applyFill="1" applyAlignment="1">
      <alignment horizontal="right" vertical="top"/>
    </xf>
    <xf numFmtId="176" fontId="9" fillId="2" borderId="0" xfId="6" applyNumberFormat="1" applyFont="1" applyFill="1" applyAlignment="1">
      <alignment vertical="top"/>
    </xf>
    <xf numFmtId="0" fontId="6" fillId="0" borderId="0" xfId="6" applyFont="1" applyAlignment="1">
      <alignment horizontal="distributed"/>
    </xf>
    <xf numFmtId="0" fontId="6" fillId="0" borderId="6" xfId="6" applyFont="1" applyBorder="1"/>
    <xf numFmtId="0" fontId="6" fillId="0" borderId="1" xfId="6" applyFont="1" applyBorder="1" applyAlignment="1">
      <alignment horizontal="distributed"/>
    </xf>
    <xf numFmtId="0" fontId="6" fillId="0" borderId="12" xfId="6" applyFont="1" applyBorder="1"/>
    <xf numFmtId="0" fontId="6" fillId="0" borderId="1" xfId="6" applyFont="1" applyBorder="1" applyAlignment="1">
      <alignment horizontal="left"/>
    </xf>
    <xf numFmtId="176" fontId="6" fillId="2" borderId="1" xfId="6" applyNumberFormat="1" applyFont="1" applyFill="1" applyBorder="1" applyAlignment="1">
      <alignment horizontal="right"/>
    </xf>
    <xf numFmtId="0" fontId="6" fillId="0" borderId="0" xfId="6" applyFont="1"/>
    <xf numFmtId="0" fontId="6" fillId="0" borderId="2" xfId="6" applyFont="1" applyBorder="1"/>
    <xf numFmtId="0" fontId="6" fillId="2" borderId="0" xfId="6" applyFont="1" applyFill="1"/>
    <xf numFmtId="0" fontId="2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6" fillId="0" borderId="0" xfId="11" applyFont="1" applyAlignment="1">
      <alignment horizontal="left"/>
    </xf>
    <xf numFmtId="0" fontId="6" fillId="0" borderId="0" xfId="11" applyFont="1" applyAlignment="1">
      <alignment vertical="center"/>
    </xf>
    <xf numFmtId="0" fontId="6" fillId="0" borderId="7" xfId="11" applyFont="1" applyBorder="1" applyAlignment="1">
      <alignment horizontal="distributed" vertical="center" justifyLastLine="1"/>
    </xf>
    <xf numFmtId="0" fontId="6" fillId="0" borderId="24" xfId="11" applyFont="1" applyBorder="1" applyAlignment="1">
      <alignment horizontal="distributed" vertical="center" justifyLastLine="1"/>
    </xf>
    <xf numFmtId="0" fontId="6" fillId="0" borderId="5" xfId="11" applyFont="1" applyBorder="1"/>
    <xf numFmtId="0" fontId="6" fillId="0" borderId="0" xfId="11" applyFont="1" applyAlignment="1">
      <alignment horizontal="right"/>
    </xf>
    <xf numFmtId="0" fontId="6" fillId="0" borderId="0" xfId="11" applyFont="1"/>
    <xf numFmtId="0" fontId="6" fillId="0" borderId="5" xfId="10" quotePrefix="1" applyFont="1" applyBorder="1" applyAlignment="1">
      <alignment horizontal="center" shrinkToFit="1"/>
    </xf>
    <xf numFmtId="176" fontId="6" fillId="0" borderId="0" xfId="11" applyNumberFormat="1" applyFont="1" applyAlignment="1">
      <alignment horizontal="right"/>
    </xf>
    <xf numFmtId="183" fontId="6" fillId="0" borderId="0" xfId="11" applyNumberFormat="1" applyFont="1" applyAlignment="1">
      <alignment horizontal="right"/>
    </xf>
    <xf numFmtId="186" fontId="6" fillId="0" borderId="0" xfId="11" applyNumberFormat="1" applyFont="1" applyAlignment="1">
      <alignment horizontal="right"/>
    </xf>
    <xf numFmtId="176" fontId="6" fillId="0" borderId="0" xfId="12" applyNumberFormat="1" applyFont="1" applyAlignment="1">
      <alignment horizontal="right"/>
    </xf>
    <xf numFmtId="183" fontId="6" fillId="0" borderId="0" xfId="12" applyNumberFormat="1" applyFont="1" applyAlignment="1">
      <alignment horizontal="right"/>
    </xf>
    <xf numFmtId="183" fontId="6" fillId="0" borderId="0" xfId="11" applyNumberFormat="1" applyFont="1"/>
    <xf numFmtId="0" fontId="9" fillId="0" borderId="5" xfId="10" quotePrefix="1" applyFont="1" applyBorder="1" applyAlignment="1">
      <alignment horizontal="center" shrinkToFit="1"/>
    </xf>
    <xf numFmtId="176" fontId="9" fillId="0" borderId="0" xfId="11" applyNumberFormat="1" applyFont="1" applyAlignment="1">
      <alignment horizontal="right"/>
    </xf>
    <xf numFmtId="183" fontId="9" fillId="0" borderId="0" xfId="11" applyNumberFormat="1" applyFont="1"/>
    <xf numFmtId="183" fontId="9" fillId="0" borderId="0" xfId="11" applyNumberFormat="1" applyFont="1" applyAlignment="1">
      <alignment horizontal="right"/>
    </xf>
    <xf numFmtId="176" fontId="9" fillId="0" borderId="0" xfId="12" applyNumberFormat="1" applyFont="1" applyAlignment="1">
      <alignment horizontal="right"/>
    </xf>
    <xf numFmtId="183" fontId="9" fillId="0" borderId="0" xfId="12" applyNumberFormat="1" applyFont="1" applyAlignment="1">
      <alignment horizontal="right"/>
    </xf>
    <xf numFmtId="176" fontId="9" fillId="0" borderId="0" xfId="11" applyNumberFormat="1" applyFont="1"/>
    <xf numFmtId="194" fontId="9" fillId="0" borderId="0" xfId="11" applyNumberFormat="1" applyFont="1"/>
    <xf numFmtId="178" fontId="9" fillId="0" borderId="0" xfId="11" applyNumberFormat="1" applyFont="1"/>
    <xf numFmtId="180" fontId="9" fillId="0" borderId="0" xfId="11" applyNumberFormat="1" applyFont="1"/>
    <xf numFmtId="0" fontId="9" fillId="0" borderId="0" xfId="11" applyFont="1"/>
    <xf numFmtId="49" fontId="6" fillId="0" borderId="0" xfId="11" quotePrefix="1" applyNumberFormat="1" applyFont="1" applyAlignment="1">
      <alignment horizontal="left"/>
    </xf>
    <xf numFmtId="176" fontId="6" fillId="0" borderId="6" xfId="11" applyNumberFormat="1" applyFont="1" applyBorder="1" applyAlignment="1">
      <alignment horizontal="right"/>
    </xf>
    <xf numFmtId="49" fontId="6" fillId="0" borderId="5" xfId="11" quotePrefix="1" applyNumberFormat="1" applyFont="1" applyBorder="1" applyAlignment="1">
      <alignment horizontal="left"/>
    </xf>
    <xf numFmtId="180" fontId="6" fillId="0" borderId="0" xfId="12" applyNumberFormat="1" applyFont="1" applyAlignment="1">
      <alignment horizontal="right"/>
    </xf>
    <xf numFmtId="49" fontId="6" fillId="0" borderId="11" xfId="11" quotePrefix="1" applyNumberFormat="1" applyFont="1" applyBorder="1" applyAlignment="1">
      <alignment horizontal="left"/>
    </xf>
    <xf numFmtId="176" fontId="6" fillId="0" borderId="12" xfId="12" applyNumberFormat="1" applyFont="1" applyBorder="1" applyAlignment="1">
      <alignment horizontal="right"/>
    </xf>
    <xf numFmtId="183" fontId="6" fillId="0" borderId="1" xfId="11" applyNumberFormat="1" applyFont="1" applyBorder="1" applyAlignment="1">
      <alignment horizontal="right"/>
    </xf>
    <xf numFmtId="176" fontId="6" fillId="0" borderId="1" xfId="12" applyNumberFormat="1" applyFont="1" applyBorder="1" applyAlignment="1">
      <alignment horizontal="right"/>
    </xf>
    <xf numFmtId="183" fontId="6" fillId="0" borderId="1" xfId="12" applyNumberFormat="1" applyFont="1" applyBorder="1" applyAlignment="1">
      <alignment horizontal="right"/>
    </xf>
    <xf numFmtId="176" fontId="6" fillId="0" borderId="0" xfId="11" applyNumberFormat="1" applyFont="1"/>
    <xf numFmtId="176" fontId="1" fillId="0" borderId="0" xfId="11" applyNumberFormat="1"/>
    <xf numFmtId="0" fontId="8" fillId="0" borderId="0" xfId="11" applyFont="1" applyAlignment="1">
      <alignment vertical="center"/>
    </xf>
    <xf numFmtId="176" fontId="6" fillId="0" borderId="0" xfId="11" applyNumberFormat="1" applyFont="1" applyAlignment="1">
      <alignment vertical="center"/>
    </xf>
    <xf numFmtId="0" fontId="1" fillId="0" borderId="0" xfId="11" applyAlignment="1">
      <alignment vertical="center"/>
    </xf>
    <xf numFmtId="176" fontId="1" fillId="0" borderId="0" xfId="11" applyNumberFormat="1" applyAlignment="1">
      <alignment vertical="center"/>
    </xf>
    <xf numFmtId="0" fontId="9" fillId="0" borderId="0" xfId="11" applyFont="1" applyAlignment="1">
      <alignment horizontal="right"/>
    </xf>
    <xf numFmtId="186" fontId="9" fillId="0" borderId="0" xfId="11" applyNumberFormat="1" applyFont="1" applyAlignment="1">
      <alignment horizontal="right"/>
    </xf>
    <xf numFmtId="176" fontId="6" fillId="0" borderId="6" xfId="12" applyNumberFormat="1" applyFont="1" applyBorder="1" applyAlignment="1">
      <alignment horizontal="right"/>
    </xf>
    <xf numFmtId="0" fontId="6" fillId="0" borderId="0" xfId="11" applyFont="1" applyAlignment="1">
      <alignment horizontal="center" vertical="center"/>
    </xf>
    <xf numFmtId="183" fontId="6" fillId="0" borderId="0" xfId="12" applyNumberFormat="1" applyFont="1"/>
    <xf numFmtId="1" fontId="6" fillId="0" borderId="0" xfId="11" applyNumberFormat="1" applyFont="1"/>
    <xf numFmtId="0" fontId="8" fillId="0" borderId="0" xfId="11" applyFont="1"/>
    <xf numFmtId="176" fontId="8" fillId="0" borderId="0" xfId="11" applyNumberFormat="1" applyFont="1"/>
    <xf numFmtId="0" fontId="1" fillId="0" borderId="0" xfId="13" applyAlignment="1">
      <alignment horizontal="centerContinuous"/>
    </xf>
    <xf numFmtId="0" fontId="1" fillId="0" borderId="0" xfId="13"/>
    <xf numFmtId="0" fontId="8" fillId="0" borderId="0" xfId="13" applyFont="1"/>
    <xf numFmtId="0" fontId="6" fillId="0" borderId="0" xfId="13" applyFont="1" applyAlignment="1">
      <alignment horizontal="right"/>
    </xf>
    <xf numFmtId="0" fontId="1" fillId="0" borderId="3" xfId="13" applyBorder="1"/>
    <xf numFmtId="0" fontId="1" fillId="0" borderId="21" xfId="13" applyBorder="1" applyAlignment="1">
      <alignment horizontal="center" vertical="center"/>
    </xf>
    <xf numFmtId="0" fontId="10" fillId="0" borderId="17" xfId="13" applyFont="1" applyBorder="1" applyAlignment="1">
      <alignment horizontal="center" vertical="center"/>
    </xf>
    <xf numFmtId="49" fontId="6" fillId="0" borderId="15" xfId="13" applyNumberFormat="1" applyFont="1" applyBorder="1" applyAlignment="1">
      <alignment horizontal="center"/>
    </xf>
    <xf numFmtId="176" fontId="6" fillId="0" borderId="13" xfId="13" applyNumberFormat="1" applyFont="1" applyBorder="1" applyAlignment="1">
      <alignment horizontal="right"/>
    </xf>
    <xf numFmtId="176" fontId="6" fillId="0" borderId="15" xfId="13" applyNumberFormat="1" applyFont="1" applyBorder="1" applyAlignment="1">
      <alignment horizontal="right"/>
    </xf>
    <xf numFmtId="176" fontId="9" fillId="0" borderId="15" xfId="13" applyNumberFormat="1" applyFont="1" applyBorder="1" applyAlignment="1">
      <alignment horizontal="right"/>
    </xf>
    <xf numFmtId="176" fontId="6" fillId="0" borderId="0" xfId="13" applyNumberFormat="1" applyFont="1" applyAlignment="1">
      <alignment horizontal="right"/>
    </xf>
    <xf numFmtId="176" fontId="6" fillId="0" borderId="0" xfId="13" applyNumberFormat="1" applyFont="1"/>
    <xf numFmtId="49" fontId="1" fillId="0" borderId="1" xfId="13" applyNumberFormat="1" applyBorder="1" applyAlignment="1">
      <alignment horizontal="distributed" vertical="center"/>
    </xf>
    <xf numFmtId="176" fontId="6" fillId="0" borderId="12" xfId="13" applyNumberFormat="1" applyFont="1" applyBorder="1" applyAlignment="1">
      <alignment horizontal="right" vertical="center"/>
    </xf>
    <xf numFmtId="176" fontId="6" fillId="0" borderId="1" xfId="13" applyNumberFormat="1" applyFont="1" applyBorder="1" applyAlignment="1">
      <alignment horizontal="right" vertical="center"/>
    </xf>
    <xf numFmtId="176" fontId="9" fillId="0" borderId="1" xfId="13" applyNumberFormat="1" applyFont="1" applyBorder="1" applyAlignment="1">
      <alignment horizontal="right" vertical="center"/>
    </xf>
    <xf numFmtId="176" fontId="9" fillId="0" borderId="0" xfId="13" applyNumberFormat="1" applyFont="1" applyAlignment="1">
      <alignment horizontal="right"/>
    </xf>
    <xf numFmtId="176" fontId="9" fillId="0" borderId="0" xfId="13" applyNumberFormat="1" applyFont="1"/>
    <xf numFmtId="0" fontId="10" fillId="0" borderId="0" xfId="13" applyFont="1"/>
    <xf numFmtId="0" fontId="6" fillId="0" borderId="0" xfId="13" applyFont="1" applyAlignment="1">
      <alignment horizontal="left"/>
    </xf>
    <xf numFmtId="176" fontId="1" fillId="0" borderId="0" xfId="13" applyNumberFormat="1"/>
    <xf numFmtId="0" fontId="6" fillId="0" borderId="0" xfId="13" applyFont="1"/>
    <xf numFmtId="0" fontId="8" fillId="0" borderId="0" xfId="13" applyFont="1" applyAlignment="1">
      <alignment horizontal="left"/>
    </xf>
    <xf numFmtId="49" fontId="8" fillId="0" borderId="0" xfId="13" applyNumberFormat="1" applyFont="1"/>
    <xf numFmtId="176" fontId="8" fillId="0" borderId="0" xfId="13" applyNumberFormat="1" applyFont="1"/>
    <xf numFmtId="176" fontId="1" fillId="0" borderId="0" xfId="13" applyNumberFormat="1" applyAlignment="1">
      <alignment horizontal="right"/>
    </xf>
    <xf numFmtId="0" fontId="2" fillId="0" borderId="0" xfId="13" applyFont="1" applyAlignment="1">
      <alignment horizontal="centerContinuous"/>
    </xf>
    <xf numFmtId="176" fontId="1" fillId="0" borderId="0" xfId="13" applyNumberFormat="1" applyAlignment="1">
      <alignment horizontal="centerContinuous"/>
    </xf>
    <xf numFmtId="0" fontId="1" fillId="0" borderId="0" xfId="13" applyAlignment="1">
      <alignment horizontal="center"/>
    </xf>
    <xf numFmtId="0" fontId="1" fillId="0" borderId="2" xfId="13" applyBorder="1"/>
    <xf numFmtId="0" fontId="6" fillId="0" borderId="4" xfId="13" applyFont="1" applyBorder="1" applyAlignment="1">
      <alignment horizontal="center" vertical="center"/>
    </xf>
    <xf numFmtId="0" fontId="6" fillId="0" borderId="2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1" fillId="0" borderId="9" xfId="13" applyBorder="1"/>
    <xf numFmtId="0" fontId="6" fillId="0" borderId="10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49" fontId="6" fillId="0" borderId="5" xfId="13" applyNumberFormat="1" applyFont="1" applyBorder="1" applyAlignment="1">
      <alignment horizontal="center"/>
    </xf>
    <xf numFmtId="0" fontId="6" fillId="0" borderId="6" xfId="13" applyFont="1" applyBorder="1" applyAlignment="1">
      <alignment horizontal="right"/>
    </xf>
    <xf numFmtId="49" fontId="9" fillId="0" borderId="11" xfId="13" applyNumberFormat="1" applyFont="1" applyBorder="1" applyAlignment="1">
      <alignment horizontal="center"/>
    </xf>
    <xf numFmtId="0" fontId="9" fillId="0" borderId="1" xfId="13" applyFont="1" applyBorder="1"/>
    <xf numFmtId="0" fontId="9" fillId="0" borderId="0" xfId="13" applyFont="1"/>
    <xf numFmtId="0" fontId="24" fillId="0" borderId="0" xfId="13" applyFont="1"/>
    <xf numFmtId="49" fontId="6" fillId="0" borderId="0" xfId="1" applyNumberFormat="1" applyFont="1" applyAlignment="1">
      <alignment horizontal="center"/>
    </xf>
    <xf numFmtId="49" fontId="6" fillId="0" borderId="5" xfId="1" applyNumberFormat="1" applyFont="1" applyBorder="1" applyAlignment="1">
      <alignment horizontal="center"/>
    </xf>
    <xf numFmtId="49" fontId="9" fillId="0" borderId="0" xfId="1" applyNumberFormat="1" applyFont="1" applyAlignment="1">
      <alignment horizontal="center"/>
    </xf>
    <xf numFmtId="49" fontId="9" fillId="0" borderId="5" xfId="1" applyNumberFormat="1" applyFont="1" applyBorder="1" applyAlignment="1">
      <alignment horizontal="center"/>
    </xf>
    <xf numFmtId="0" fontId="6" fillId="0" borderId="0" xfId="1" applyFont="1" applyAlignment="1">
      <alignment horizontal="distributed"/>
    </xf>
    <xf numFmtId="0" fontId="6" fillId="0" borderId="5" xfId="1" applyFont="1" applyBorder="1" applyAlignment="1">
      <alignment horizontal="distributed"/>
    </xf>
    <xf numFmtId="0" fontId="6" fillId="0" borderId="1" xfId="1" applyFont="1" applyBorder="1" applyAlignment="1">
      <alignment horizontal="distributed"/>
    </xf>
    <xf numFmtId="0" fontId="6" fillId="0" borderId="11" xfId="1" applyFont="1" applyBorder="1" applyAlignment="1">
      <alignment horizontal="distributed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distributed" vertical="center" wrapText="1" justifyLastLine="1"/>
    </xf>
    <xf numFmtId="0" fontId="6" fillId="0" borderId="10" xfId="1" applyFont="1" applyBorder="1" applyAlignment="1">
      <alignment horizontal="distributed" vertical="center" wrapText="1" justifyLastLine="1"/>
    </xf>
    <xf numFmtId="0" fontId="6" fillId="0" borderId="0" xfId="2" applyFont="1" applyAlignment="1">
      <alignment horizontal="distributed"/>
    </xf>
    <xf numFmtId="0" fontId="6" fillId="0" borderId="5" xfId="2" applyFont="1" applyBorder="1" applyAlignment="1">
      <alignment horizontal="distributed"/>
    </xf>
    <xf numFmtId="0" fontId="6" fillId="0" borderId="1" xfId="2" applyFont="1" applyBorder="1" applyAlignment="1">
      <alignment horizontal="distributed"/>
    </xf>
    <xf numFmtId="0" fontId="6" fillId="0" borderId="11" xfId="2" applyFont="1" applyBorder="1" applyAlignment="1">
      <alignment horizontal="distributed"/>
    </xf>
    <xf numFmtId="0" fontId="6" fillId="2" borderId="6" xfId="2" applyFont="1" applyFill="1" applyBorder="1" applyAlignment="1">
      <alignment horizontal="right" vertical="center"/>
    </xf>
    <xf numFmtId="0" fontId="6" fillId="2" borderId="10" xfId="2" applyFont="1" applyFill="1" applyBorder="1" applyAlignment="1">
      <alignment horizontal="right" vertic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183" fontId="6" fillId="0" borderId="16" xfId="5" applyNumberFormat="1" applyFont="1" applyBorder="1" applyAlignment="1">
      <alignment horizontal="distributed" vertical="center" justifyLastLine="1"/>
    </xf>
    <xf numFmtId="183" fontId="6" fillId="0" borderId="19" xfId="5" applyNumberFormat="1" applyFont="1" applyBorder="1" applyAlignment="1">
      <alignment horizontal="distributed" vertical="center" justifyLastLine="1"/>
    </xf>
    <xf numFmtId="183" fontId="6" fillId="0" borderId="17" xfId="5" applyNumberFormat="1" applyFont="1" applyBorder="1" applyAlignment="1">
      <alignment horizontal="distributed" vertical="center" justifyLastLine="1"/>
    </xf>
    <xf numFmtId="183" fontId="6" fillId="0" borderId="18" xfId="5" applyNumberFormat="1" applyFont="1" applyBorder="1" applyAlignment="1">
      <alignment horizontal="distributed" vertical="center" justifyLastLine="1"/>
    </xf>
    <xf numFmtId="183" fontId="6" fillId="0" borderId="4" xfId="5" applyNumberFormat="1" applyFont="1" applyBorder="1" applyAlignment="1">
      <alignment horizontal="distributed" vertical="center" justifyLastLine="1"/>
    </xf>
    <xf numFmtId="183" fontId="6" fillId="0" borderId="10" xfId="5" applyNumberFormat="1" applyFont="1" applyBorder="1" applyAlignment="1">
      <alignment horizontal="distributed" vertical="center" justifyLastLine="1"/>
    </xf>
    <xf numFmtId="49" fontId="6" fillId="2" borderId="0" xfId="2" quotePrefix="1" applyNumberFormat="1" applyFont="1" applyFill="1" applyAlignment="1">
      <alignment horizontal="center"/>
    </xf>
    <xf numFmtId="49" fontId="6" fillId="2" borderId="5" xfId="2" quotePrefix="1" applyNumberFormat="1" applyFont="1" applyFill="1" applyBorder="1" applyAlignment="1">
      <alignment horizontal="center"/>
    </xf>
    <xf numFmtId="49" fontId="9" fillId="2" borderId="0" xfId="2" quotePrefix="1" applyNumberFormat="1" applyFont="1" applyFill="1" applyAlignment="1">
      <alignment horizontal="center"/>
    </xf>
    <xf numFmtId="49" fontId="9" fillId="2" borderId="5" xfId="2" quotePrefix="1" applyNumberFormat="1" applyFont="1" applyFill="1" applyBorder="1" applyAlignment="1">
      <alignment horizontal="center"/>
    </xf>
    <xf numFmtId="0" fontId="6" fillId="2" borderId="0" xfId="2" applyFont="1" applyFill="1" applyAlignment="1">
      <alignment horizontal="distributed"/>
    </xf>
    <xf numFmtId="0" fontId="6" fillId="2" borderId="20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distributed"/>
    </xf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6" fillId="0" borderId="20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2" fontId="6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189" fontId="6" fillId="2" borderId="0" xfId="2" applyNumberFormat="1" applyFont="1" applyFill="1" applyAlignment="1">
      <alignment horizontal="right"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5" xfId="2" applyFont="1" applyFill="1" applyBorder="1" applyAlignment="1">
      <alignment vertical="center"/>
    </xf>
    <xf numFmtId="2" fontId="6" fillId="2" borderId="0" xfId="2" applyNumberFormat="1" applyFont="1" applyFill="1" applyAlignment="1">
      <alignment horizontal="center" vertical="center"/>
    </xf>
    <xf numFmtId="189" fontId="6" fillId="2" borderId="15" xfId="2" applyNumberFormat="1" applyFont="1" applyFill="1" applyBorder="1" applyAlignment="1">
      <alignment horizontal="right" vertical="center"/>
    </xf>
    <xf numFmtId="0" fontId="6" fillId="2" borderId="23" xfId="2" applyFont="1" applyFill="1" applyBorder="1" applyAlignment="1">
      <alignment horizontal="center" vertical="distributed" textRotation="255" justifyLastLine="1"/>
    </xf>
    <xf numFmtId="0" fontId="6" fillId="2" borderId="19" xfId="2" applyFont="1" applyFill="1" applyBorder="1" applyAlignment="1">
      <alignment horizontal="center" vertical="distributed" textRotation="255" justifyLastLine="1"/>
    </xf>
    <xf numFmtId="0" fontId="6" fillId="2" borderId="13" xfId="2" applyFont="1" applyFill="1" applyBorder="1" applyAlignment="1">
      <alignment horizontal="center" vertical="distributed" textRotation="255" justifyLastLine="1"/>
    </xf>
    <xf numFmtId="0" fontId="6" fillId="2" borderId="10" xfId="2" applyFont="1" applyFill="1" applyBorder="1" applyAlignment="1">
      <alignment horizontal="center" vertical="distributed" textRotation="255" justifyLastLine="1"/>
    </xf>
    <xf numFmtId="0" fontId="6" fillId="2" borderId="24" xfId="2" applyFont="1" applyFill="1" applyBorder="1" applyAlignment="1">
      <alignment horizontal="distributed" vertical="center" wrapText="1" justifyLastLine="1"/>
    </xf>
    <xf numFmtId="0" fontId="14" fillId="2" borderId="26" xfId="3" applyFont="1" applyFill="1" applyBorder="1" applyAlignment="1">
      <alignment horizontal="distributed" vertical="center" wrapText="1" justifyLastLine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vertical="center"/>
    </xf>
    <xf numFmtId="0" fontId="6" fillId="2" borderId="15" xfId="2" applyFont="1" applyFill="1" applyBorder="1" applyAlignment="1">
      <alignment vertical="center"/>
    </xf>
    <xf numFmtId="0" fontId="6" fillId="2" borderId="14" xfId="2" applyFont="1" applyFill="1" applyBorder="1" applyAlignment="1">
      <alignment vertical="center"/>
    </xf>
    <xf numFmtId="0" fontId="6" fillId="2" borderId="22" xfId="2" applyFont="1" applyFill="1" applyBorder="1" applyAlignment="1">
      <alignment horizontal="center" vertical="distributed" textRotation="255" justifyLastLine="1"/>
    </xf>
    <xf numFmtId="0" fontId="6" fillId="2" borderId="6" xfId="2" applyFont="1" applyFill="1" applyBorder="1" applyAlignment="1">
      <alignment horizontal="center" vertical="distributed" textRotation="255" justifyLastLine="1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 textRotation="255"/>
    </xf>
    <xf numFmtId="0" fontId="6" fillId="2" borderId="19" xfId="2" applyFont="1" applyFill="1" applyBorder="1" applyAlignment="1">
      <alignment horizontal="center" vertical="center" textRotation="255"/>
    </xf>
    <xf numFmtId="0" fontId="6" fillId="2" borderId="22" xfId="2" applyFont="1" applyFill="1" applyBorder="1" applyAlignment="1">
      <alignment horizontal="center" vertical="center" textRotation="255"/>
    </xf>
    <xf numFmtId="0" fontId="6" fillId="2" borderId="23" xfId="2" applyFont="1" applyFill="1" applyBorder="1" applyAlignment="1">
      <alignment horizontal="distributed" vertical="distributed" textRotation="255" justifyLastLine="1"/>
    </xf>
    <xf numFmtId="0" fontId="6" fillId="2" borderId="22" xfId="2" applyFont="1" applyFill="1" applyBorder="1" applyAlignment="1">
      <alignment horizontal="distributed" vertical="distributed" textRotation="255" justifyLastLine="1"/>
    </xf>
    <xf numFmtId="0" fontId="6" fillId="2" borderId="19" xfId="2" applyFont="1" applyFill="1" applyBorder="1" applyAlignment="1">
      <alignment horizontal="distributed" vertical="distributed" textRotation="255" justifyLastLine="1"/>
    </xf>
    <xf numFmtId="0" fontId="6" fillId="2" borderId="3" xfId="2" applyFont="1" applyFill="1" applyBorder="1" applyAlignment="1">
      <alignment horizontal="center" vertical="center" textRotation="255"/>
    </xf>
    <xf numFmtId="0" fontId="6" fillId="2" borderId="5" xfId="2" applyFont="1" applyFill="1" applyBorder="1" applyAlignment="1">
      <alignment horizontal="center" vertical="center" textRotation="255"/>
    </xf>
    <xf numFmtId="0" fontId="6" fillId="2" borderId="17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 textRotation="255"/>
    </xf>
    <xf numFmtId="0" fontId="6" fillId="2" borderId="13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15" xfId="2" applyFont="1" applyFill="1" applyBorder="1" applyAlignment="1">
      <alignment horizontal="center" vertical="center" textRotation="255" wrapText="1"/>
    </xf>
    <xf numFmtId="0" fontId="6" fillId="2" borderId="0" xfId="2" applyFont="1" applyFill="1" applyAlignment="1">
      <alignment horizontal="center" vertical="center" textRotation="255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2" borderId="5" xfId="2" applyFont="1" applyFill="1" applyBorder="1" applyAlignment="1">
      <alignment vertical="center" wrapText="1"/>
    </xf>
    <xf numFmtId="0" fontId="6" fillId="2" borderId="12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2" fontId="6" fillId="2" borderId="1" xfId="2" applyNumberFormat="1" applyFont="1" applyFill="1" applyBorder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2" borderId="1" xfId="2" applyFont="1" applyFill="1" applyBorder="1" applyAlignment="1">
      <alignment horizontal="right" vertical="center"/>
    </xf>
    <xf numFmtId="2" fontId="6" fillId="2" borderId="15" xfId="2" applyNumberFormat="1" applyFont="1" applyFill="1" applyBorder="1" applyAlignment="1">
      <alignment horizontal="right" vertical="center"/>
    </xf>
    <xf numFmtId="0" fontId="6" fillId="0" borderId="4" xfId="7" applyFont="1" applyBorder="1" applyAlignment="1">
      <alignment horizontal="center" vertical="center" wrapText="1"/>
    </xf>
    <xf numFmtId="0" fontId="6" fillId="0" borderId="10" xfId="7" applyFont="1" applyBorder="1" applyAlignment="1">
      <alignment horizontal="center" vertical="center" wrapText="1"/>
    </xf>
    <xf numFmtId="49" fontId="6" fillId="0" borderId="0" xfId="8" applyNumberFormat="1" applyFont="1" applyAlignment="1">
      <alignment horizontal="center"/>
    </xf>
    <xf numFmtId="49" fontId="6" fillId="0" borderId="5" xfId="8" applyNumberFormat="1" applyFont="1" applyBorder="1" applyAlignment="1">
      <alignment horizontal="center"/>
    </xf>
    <xf numFmtId="49" fontId="9" fillId="0" borderId="0" xfId="8" applyNumberFormat="1" applyFont="1" applyAlignment="1">
      <alignment horizontal="center"/>
    </xf>
    <xf numFmtId="49" fontId="9" fillId="0" borderId="5" xfId="8" applyNumberFormat="1" applyFont="1" applyBorder="1" applyAlignment="1">
      <alignment horizontal="center"/>
    </xf>
    <xf numFmtId="0" fontId="6" fillId="0" borderId="2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6" fillId="0" borderId="8" xfId="7" applyFont="1" applyBorder="1" applyAlignment="1">
      <alignment horizontal="center" vertical="center" wrapText="1"/>
    </xf>
    <xf numFmtId="0" fontId="6" fillId="0" borderId="9" xfId="7" applyFont="1" applyBorder="1" applyAlignment="1">
      <alignment horizontal="center" vertical="center" wrapText="1"/>
    </xf>
    <xf numFmtId="0" fontId="6" fillId="0" borderId="16" xfId="7" applyFont="1" applyBorder="1" applyAlignment="1">
      <alignment horizontal="center" vertical="center"/>
    </xf>
    <xf numFmtId="0" fontId="6" fillId="0" borderId="19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0" fontId="6" fillId="0" borderId="20" xfId="7" applyFont="1" applyBorder="1" applyAlignment="1">
      <alignment horizontal="center" vertical="center"/>
    </xf>
    <xf numFmtId="0" fontId="6" fillId="0" borderId="18" xfId="7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 wrapText="1"/>
    </xf>
    <xf numFmtId="0" fontId="8" fillId="0" borderId="19" xfId="7" applyFont="1" applyBorder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9" xfId="8" applyFont="1" applyBorder="1" applyAlignment="1">
      <alignment horizontal="center" vertical="center" wrapText="1"/>
    </xf>
    <xf numFmtId="0" fontId="6" fillId="0" borderId="17" xfId="8" applyFont="1" applyBorder="1" applyAlignment="1">
      <alignment horizontal="center" vertical="center"/>
    </xf>
    <xf numFmtId="0" fontId="6" fillId="0" borderId="20" xfId="8" applyFont="1" applyBorder="1" applyAlignment="1">
      <alignment horizontal="center" vertical="center"/>
    </xf>
    <xf numFmtId="0" fontId="6" fillId="0" borderId="24" xfId="8" applyFont="1" applyBorder="1" applyAlignment="1">
      <alignment horizontal="center" vertical="center"/>
    </xf>
    <xf numFmtId="0" fontId="6" fillId="0" borderId="26" xfId="8" applyFont="1" applyBorder="1" applyAlignment="1">
      <alignment horizontal="center" vertical="center"/>
    </xf>
    <xf numFmtId="0" fontId="6" fillId="0" borderId="23" xfId="8" applyFont="1" applyBorder="1" applyAlignment="1">
      <alignment horizontal="center" vertical="center"/>
    </xf>
    <xf numFmtId="0" fontId="6" fillId="0" borderId="19" xfId="8" applyFont="1" applyBorder="1" applyAlignment="1">
      <alignment horizontal="center" vertical="center"/>
    </xf>
    <xf numFmtId="0" fontId="6" fillId="0" borderId="25" xfId="8" applyFont="1" applyBorder="1" applyAlignment="1">
      <alignment horizontal="center" vertical="center"/>
    </xf>
    <xf numFmtId="0" fontId="6" fillId="2" borderId="3" xfId="9" applyFont="1" applyFill="1" applyBorder="1" applyAlignment="1">
      <alignment horizontal="distributed" vertical="center" justifyLastLine="1"/>
    </xf>
    <xf numFmtId="0" fontId="6" fillId="2" borderId="16" xfId="9" applyFont="1" applyFill="1" applyBorder="1" applyAlignment="1">
      <alignment horizontal="distributed" vertical="center" justifyLastLine="1"/>
    </xf>
    <xf numFmtId="0" fontId="6" fillId="2" borderId="9" xfId="9" applyFont="1" applyFill="1" applyBorder="1" applyAlignment="1">
      <alignment horizontal="distributed" vertical="center" justifyLastLine="1"/>
    </xf>
    <xf numFmtId="0" fontId="6" fillId="2" borderId="19" xfId="9" applyFont="1" applyFill="1" applyBorder="1" applyAlignment="1">
      <alignment horizontal="distributed" vertical="center" justifyLastLine="1"/>
    </xf>
    <xf numFmtId="0" fontId="6" fillId="2" borderId="17" xfId="9" applyFont="1" applyFill="1" applyBorder="1" applyAlignment="1">
      <alignment horizontal="center" vertical="center"/>
    </xf>
    <xf numFmtId="0" fontId="6" fillId="2" borderId="20" xfId="9" applyFont="1" applyFill="1" applyBorder="1" applyAlignment="1">
      <alignment horizontal="center" vertical="center"/>
    </xf>
    <xf numFmtId="0" fontId="6" fillId="2" borderId="18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distributed" vertical="center" justifyLastLine="1"/>
    </xf>
    <xf numFmtId="0" fontId="6" fillId="2" borderId="10" xfId="9" applyFont="1" applyFill="1" applyBorder="1" applyAlignment="1">
      <alignment horizontal="distributed" vertical="center" justifyLastLine="1"/>
    </xf>
    <xf numFmtId="0" fontId="6" fillId="2" borderId="2" xfId="9" applyFont="1" applyFill="1" applyBorder="1" applyAlignment="1">
      <alignment horizontal="distributed" vertical="center" justifyLastLine="1"/>
    </xf>
    <xf numFmtId="0" fontId="6" fillId="2" borderId="8" xfId="9" applyFont="1" applyFill="1" applyBorder="1" applyAlignment="1">
      <alignment horizontal="distributed" vertical="center" justifyLastLine="1"/>
    </xf>
    <xf numFmtId="0" fontId="6" fillId="2" borderId="17" xfId="9" applyFont="1" applyFill="1" applyBorder="1" applyAlignment="1">
      <alignment horizontal="distributed" vertical="center" justifyLastLine="1"/>
    </xf>
    <xf numFmtId="0" fontId="6" fillId="2" borderId="20" xfId="9" applyFont="1" applyFill="1" applyBorder="1" applyAlignment="1">
      <alignment horizontal="distributed" vertical="center" justifyLastLine="1"/>
    </xf>
    <xf numFmtId="49" fontId="6" fillId="0" borderId="5" xfId="6" applyNumberFormat="1" applyFont="1" applyBorder="1" applyAlignment="1">
      <alignment horizontal="center" vertical="center"/>
    </xf>
    <xf numFmtId="49" fontId="9" fillId="0" borderId="5" xfId="6" applyNumberFormat="1" applyFont="1" applyBorder="1" applyAlignment="1">
      <alignment horizontal="center" vertical="center"/>
    </xf>
    <xf numFmtId="0" fontId="6" fillId="0" borderId="5" xfId="6" applyFont="1" applyBorder="1" applyAlignment="1">
      <alignment horizontal="distributed" vertical="center"/>
    </xf>
    <xf numFmtId="0" fontId="6" fillId="0" borderId="4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0" fontId="11" fillId="0" borderId="9" xfId="3" applyBorder="1"/>
    <xf numFmtId="0" fontId="6" fillId="0" borderId="4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6" fillId="0" borderId="28" xfId="11" applyFont="1" applyBorder="1" applyAlignment="1">
      <alignment horizontal="center" vertical="center"/>
    </xf>
    <xf numFmtId="0" fontId="6" fillId="0" borderId="29" xfId="11" applyFont="1" applyBorder="1" applyAlignment="1">
      <alignment horizontal="center" vertical="center"/>
    </xf>
    <xf numFmtId="0" fontId="6" fillId="0" borderId="30" xfId="11" applyFont="1" applyBorder="1" applyAlignment="1">
      <alignment horizontal="center" vertical="center"/>
    </xf>
    <xf numFmtId="0" fontId="6" fillId="0" borderId="31" xfId="11" applyFont="1" applyBorder="1" applyAlignment="1">
      <alignment horizontal="center" vertical="center"/>
    </xf>
    <xf numFmtId="0" fontId="6" fillId="0" borderId="32" xfId="11" applyFont="1" applyBorder="1" applyAlignment="1">
      <alignment horizontal="center" vertical="center"/>
    </xf>
    <xf numFmtId="0" fontId="2" fillId="0" borderId="0" xfId="11" applyFont="1" applyAlignment="1">
      <alignment horizontal="center"/>
    </xf>
    <xf numFmtId="0" fontId="2" fillId="0" borderId="0" xfId="13" applyFont="1" applyAlignment="1">
      <alignment horizontal="center" vertical="center"/>
    </xf>
    <xf numFmtId="0" fontId="1" fillId="0" borderId="0" xfId="13" applyAlignment="1">
      <alignment horizontal="center" vertical="center"/>
    </xf>
    <xf numFmtId="176" fontId="6" fillId="0" borderId="0" xfId="13" applyNumberFormat="1" applyFont="1" applyAlignment="1">
      <alignment horizontal="right"/>
    </xf>
    <xf numFmtId="176" fontId="9" fillId="0" borderId="1" xfId="13" applyNumberFormat="1" applyFont="1" applyBorder="1" applyAlignment="1">
      <alignment horizontal="right"/>
    </xf>
    <xf numFmtId="0" fontId="6" fillId="0" borderId="17" xfId="13" applyFont="1" applyBorder="1" applyAlignment="1">
      <alignment horizontal="center" vertical="center"/>
    </xf>
    <xf numFmtId="0" fontId="6" fillId="0" borderId="20" xfId="13" applyFont="1" applyBorder="1" applyAlignment="1">
      <alignment horizontal="center" vertical="center"/>
    </xf>
    <xf numFmtId="0" fontId="6" fillId="0" borderId="18" xfId="13" applyFont="1" applyBorder="1" applyAlignment="1">
      <alignment horizontal="center" vertical="center"/>
    </xf>
    <xf numFmtId="0" fontId="6" fillId="0" borderId="23" xfId="13" applyFont="1" applyBorder="1" applyAlignment="1">
      <alignment horizontal="center" vertical="center"/>
    </xf>
    <xf numFmtId="0" fontId="6" fillId="0" borderId="19" xfId="13" applyFont="1" applyBorder="1" applyAlignment="1">
      <alignment horizontal="center" vertical="center"/>
    </xf>
    <xf numFmtId="176" fontId="6" fillId="0" borderId="23" xfId="13" applyNumberFormat="1" applyFont="1" applyBorder="1" applyAlignment="1">
      <alignment horizontal="center" vertical="center"/>
    </xf>
    <xf numFmtId="176" fontId="6" fillId="0" borderId="19" xfId="13" applyNumberFormat="1" applyFont="1" applyBorder="1" applyAlignment="1">
      <alignment horizontal="center" vertical="center"/>
    </xf>
    <xf numFmtId="0" fontId="6" fillId="0" borderId="6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</cellXfs>
  <cellStyles count="14">
    <cellStyle name="標準" xfId="0" builtinId="0"/>
    <cellStyle name="標準 2" xfId="3" xr:uid="{6D24A5CE-75B6-4BB2-8FD1-54D4D20FDF26}"/>
    <cellStyle name="標準_013_土地気象" xfId="11" xr:uid="{49E40234-E501-4E02-B4EB-A45178BD362B}"/>
    <cellStyle name="標準_1014 運輸及び通信（表109～116）" xfId="2" xr:uid="{51A54DDC-076B-4F01-A1A8-6098EC531BF0}"/>
    <cellStyle name="標準_1015 運輸及び通信（表117～129）" xfId="9" xr:uid="{39F0D1A1-29A2-4A8F-A559-13B4B8082A68}"/>
    <cellStyle name="標準_109_運輸通信" xfId="1" xr:uid="{3C3C6563-E444-4B74-8E2F-95B3F91238FA}"/>
    <cellStyle name="標準_110_運輸通信" xfId="4" xr:uid="{45B05E69-FCFD-4299-91F1-0EED7122D469}"/>
    <cellStyle name="標準_111_運輸通信" xfId="5" xr:uid="{AC899EE1-2B32-401D-8931-82B67CD47F8D}"/>
    <cellStyle name="標準_116_運輸通信" xfId="7" xr:uid="{AE0B428E-DADD-4670-9268-1AA4A781DAC1}"/>
    <cellStyle name="標準_121・122_運輸通信" xfId="10" xr:uid="{7949802E-0733-49F1-A44F-17C14789F6A3}"/>
    <cellStyle name="標準_124_運輸通信" xfId="6" xr:uid="{517CF09C-1BF1-404D-94A3-24A53C429DF4}"/>
    <cellStyle name="標準_197" xfId="12" xr:uid="{24858245-6ECC-48E7-A45D-82E82C6F0568}"/>
    <cellStyle name="標準_2316_九州郵政公社（001．125．127．151）" xfId="13" xr:uid="{5E7CAA65-DD81-4146-90EB-806A9EFA126D}"/>
    <cellStyle name="標準_2330～2333_鉄道会社【４社】（115）" xfId="8" xr:uid="{6E3BD718-6444-4147-8760-3A639EC13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72</xdr:row>
      <xdr:rowOff>0</xdr:rowOff>
    </xdr:from>
    <xdr:to>
      <xdr:col>16</xdr:col>
      <xdr:colOff>409575</xdr:colOff>
      <xdr:row>72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B0AC18-24FE-43C9-9DD5-2637901176CF}"/>
            </a:ext>
          </a:extLst>
        </xdr:cNvPr>
        <xdr:cNvSpPr>
          <a:spLocks noChangeShapeType="1"/>
        </xdr:cNvSpPr>
      </xdr:nvSpPr>
      <xdr:spPr bwMode="auto">
        <a:xfrm>
          <a:off x="8008620" y="10393680"/>
          <a:ext cx="9645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</xdr:row>
      <xdr:rowOff>57150</xdr:rowOff>
    </xdr:from>
    <xdr:to>
      <xdr:col>23</xdr:col>
      <xdr:colOff>0</xdr:colOff>
      <xdr:row>4</xdr:row>
      <xdr:rowOff>66675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FE554BCB-548F-42CB-A0FF-4197EBD25258}"/>
            </a:ext>
          </a:extLst>
        </xdr:cNvPr>
        <xdr:cNvSpPr>
          <a:spLocks noChangeShapeType="1"/>
        </xdr:cNvSpPr>
      </xdr:nvSpPr>
      <xdr:spPr bwMode="auto">
        <a:xfrm flipH="1">
          <a:off x="14462760" y="762000"/>
          <a:ext cx="0" cy="44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19050</xdr:rowOff>
    </xdr:from>
    <xdr:to>
      <xdr:col>23</xdr:col>
      <xdr:colOff>0</xdr:colOff>
      <xdr:row>4</xdr:row>
      <xdr:rowOff>19050</xdr:rowOff>
    </xdr:to>
    <xdr:sp macro="" textlink="">
      <xdr:nvSpPr>
        <xdr:cNvPr id="3" name="Line 42">
          <a:extLst>
            <a:ext uri="{FF2B5EF4-FFF2-40B4-BE49-F238E27FC236}">
              <a16:creationId xmlns:a16="http://schemas.microsoft.com/office/drawing/2014/main" id="{1C8EA26E-4536-4E4C-811F-3ECD72E60260}"/>
            </a:ext>
          </a:extLst>
        </xdr:cNvPr>
        <xdr:cNvSpPr>
          <a:spLocks noChangeShapeType="1"/>
        </xdr:cNvSpPr>
      </xdr:nvSpPr>
      <xdr:spPr bwMode="auto">
        <a:xfrm>
          <a:off x="1446276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57150</xdr:rowOff>
    </xdr:from>
    <xdr:to>
      <xdr:col>23</xdr:col>
      <xdr:colOff>0</xdr:colOff>
      <xdr:row>4</xdr:row>
      <xdr:rowOff>66675</xdr:rowOff>
    </xdr:to>
    <xdr:sp macro="" textlink="">
      <xdr:nvSpPr>
        <xdr:cNvPr id="4" name="Line 83">
          <a:extLst>
            <a:ext uri="{FF2B5EF4-FFF2-40B4-BE49-F238E27FC236}">
              <a16:creationId xmlns:a16="http://schemas.microsoft.com/office/drawing/2014/main" id="{3C3F4080-B823-42F7-B033-F51D30E34A2C}"/>
            </a:ext>
          </a:extLst>
        </xdr:cNvPr>
        <xdr:cNvSpPr>
          <a:spLocks noChangeShapeType="1"/>
        </xdr:cNvSpPr>
      </xdr:nvSpPr>
      <xdr:spPr bwMode="auto">
        <a:xfrm flipH="1">
          <a:off x="14462760" y="762000"/>
          <a:ext cx="0" cy="44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19050</xdr:rowOff>
    </xdr:from>
    <xdr:to>
      <xdr:col>23</xdr:col>
      <xdr:colOff>0</xdr:colOff>
      <xdr:row>4</xdr:row>
      <xdr:rowOff>19050</xdr:rowOff>
    </xdr:to>
    <xdr:sp macro="" textlink="">
      <xdr:nvSpPr>
        <xdr:cNvPr id="5" name="Line 84">
          <a:extLst>
            <a:ext uri="{FF2B5EF4-FFF2-40B4-BE49-F238E27FC236}">
              <a16:creationId xmlns:a16="http://schemas.microsoft.com/office/drawing/2014/main" id="{190A48F4-0350-424A-8049-2B9F7C48FA07}"/>
            </a:ext>
          </a:extLst>
        </xdr:cNvPr>
        <xdr:cNvSpPr>
          <a:spLocks noChangeShapeType="1"/>
        </xdr:cNvSpPr>
      </xdr:nvSpPr>
      <xdr:spPr bwMode="auto">
        <a:xfrm>
          <a:off x="14462760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104775</xdr:rowOff>
    </xdr:from>
    <xdr:to>
      <xdr:col>2</xdr:col>
      <xdr:colOff>0</xdr:colOff>
      <xdr:row>9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70E7EB0-BE1A-4CEE-9551-7F5187331142}"/>
            </a:ext>
          </a:extLst>
        </xdr:cNvPr>
        <xdr:cNvSpPr>
          <a:spLocks/>
        </xdr:cNvSpPr>
      </xdr:nvSpPr>
      <xdr:spPr bwMode="auto">
        <a:xfrm>
          <a:off x="1135380" y="1993265"/>
          <a:ext cx="7620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4</xdr:row>
      <xdr:rowOff>95250</xdr:rowOff>
    </xdr:from>
    <xdr:to>
      <xdr:col>2</xdr:col>
      <xdr:colOff>9525</xdr:colOff>
      <xdr:row>5</xdr:row>
      <xdr:rowOff>133350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961350D-F7C7-4F43-A6EA-A96D24CF96E3}"/>
            </a:ext>
          </a:extLst>
        </xdr:cNvPr>
        <xdr:cNvSpPr>
          <a:spLocks/>
        </xdr:cNvSpPr>
      </xdr:nvSpPr>
      <xdr:spPr bwMode="auto">
        <a:xfrm>
          <a:off x="1139825" y="1043940"/>
          <a:ext cx="8382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6</xdr:row>
      <xdr:rowOff>57150</xdr:rowOff>
    </xdr:from>
    <xdr:to>
      <xdr:col>1</xdr:col>
      <xdr:colOff>219075</xdr:colOff>
      <xdr:row>7</xdr:row>
      <xdr:rowOff>95250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B2B97C7A-7585-4DBD-8642-DD6817600F8D}"/>
            </a:ext>
          </a:extLst>
        </xdr:cNvPr>
        <xdr:cNvSpPr>
          <a:spLocks/>
        </xdr:cNvSpPr>
      </xdr:nvSpPr>
      <xdr:spPr bwMode="auto">
        <a:xfrm>
          <a:off x="1112520" y="1478280"/>
          <a:ext cx="95885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14</xdr:row>
      <xdr:rowOff>104775</xdr:rowOff>
    </xdr:from>
    <xdr:to>
      <xdr:col>2</xdr:col>
      <xdr:colOff>0</xdr:colOff>
      <xdr:row>15</xdr:row>
      <xdr:rowOff>142875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A7792A9-84C7-47BD-B0A2-F3B924DDFAC0}"/>
            </a:ext>
          </a:extLst>
        </xdr:cNvPr>
        <xdr:cNvSpPr>
          <a:spLocks/>
        </xdr:cNvSpPr>
      </xdr:nvSpPr>
      <xdr:spPr bwMode="auto">
        <a:xfrm>
          <a:off x="1135380" y="3402965"/>
          <a:ext cx="7620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16</xdr:row>
      <xdr:rowOff>104775</xdr:rowOff>
    </xdr:from>
    <xdr:to>
      <xdr:col>2</xdr:col>
      <xdr:colOff>0</xdr:colOff>
      <xdr:row>17</xdr:row>
      <xdr:rowOff>142875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F5E86B35-C595-4B4C-BFEE-C4A3816E4FB0}"/>
            </a:ext>
          </a:extLst>
        </xdr:cNvPr>
        <xdr:cNvSpPr>
          <a:spLocks/>
        </xdr:cNvSpPr>
      </xdr:nvSpPr>
      <xdr:spPr bwMode="auto">
        <a:xfrm>
          <a:off x="1135380" y="3875405"/>
          <a:ext cx="7620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12</xdr:row>
      <xdr:rowOff>104775</xdr:rowOff>
    </xdr:from>
    <xdr:to>
      <xdr:col>2</xdr:col>
      <xdr:colOff>0</xdr:colOff>
      <xdr:row>13</xdr:row>
      <xdr:rowOff>142875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4D9806D-424E-4931-82B4-FBA328AF928C}"/>
            </a:ext>
          </a:extLst>
        </xdr:cNvPr>
        <xdr:cNvSpPr>
          <a:spLocks/>
        </xdr:cNvSpPr>
      </xdr:nvSpPr>
      <xdr:spPr bwMode="auto">
        <a:xfrm>
          <a:off x="1135380" y="2930525"/>
          <a:ext cx="7620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10</xdr:row>
      <xdr:rowOff>104775</xdr:rowOff>
    </xdr:from>
    <xdr:to>
      <xdr:col>2</xdr:col>
      <xdr:colOff>0</xdr:colOff>
      <xdr:row>11</xdr:row>
      <xdr:rowOff>142875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FCBCD0D-6F99-4A7F-A691-CA993210F627}"/>
            </a:ext>
          </a:extLst>
        </xdr:cNvPr>
        <xdr:cNvSpPr>
          <a:spLocks/>
        </xdr:cNvSpPr>
      </xdr:nvSpPr>
      <xdr:spPr bwMode="auto">
        <a:xfrm>
          <a:off x="1135380" y="2458085"/>
          <a:ext cx="76200" cy="27432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8EC6-36CF-4AFE-9D7F-8BDA58907F96}">
  <sheetPr>
    <tabColor rgb="FF92D050"/>
    <pageSetUpPr fitToPage="1"/>
  </sheetPr>
  <dimension ref="A1:N23"/>
  <sheetViews>
    <sheetView showGridLines="0" tabSelected="1" view="pageBreakPreview" zoomScaleNormal="100" zoomScaleSheetLayoutView="100" workbookViewId="0">
      <selection activeCell="I2" sqref="I2"/>
    </sheetView>
  </sheetViews>
  <sheetFormatPr defaultColWidth="7.33203125" defaultRowHeight="12"/>
  <cols>
    <col min="1" max="1" width="3.4140625" style="3" customWidth="1"/>
    <col min="2" max="2" width="10.33203125" style="3" customWidth="1"/>
    <col min="3" max="3" width="13.6640625" style="3" customWidth="1"/>
    <col min="4" max="4" width="12.58203125" style="3" customWidth="1"/>
    <col min="5" max="5" width="11.4140625" style="3" customWidth="1"/>
    <col min="6" max="6" width="12.58203125" style="3" customWidth="1"/>
    <col min="7" max="7" width="11.4140625" style="3" customWidth="1"/>
    <col min="8" max="8" width="13.6640625" style="3" customWidth="1"/>
    <col min="9" max="9" width="9.9140625" style="3" bestFit="1" customWidth="1"/>
    <col min="10" max="11" width="7.33203125" style="3"/>
    <col min="12" max="12" width="9.08203125" style="3" bestFit="1" customWidth="1"/>
    <col min="13" max="16384" width="7.33203125" style="3"/>
  </cols>
  <sheetData>
    <row r="1" spans="1:14" ht="18.75" customHeight="1">
      <c r="A1" s="1" t="s">
        <v>0</v>
      </c>
      <c r="B1" s="1"/>
      <c r="C1" s="2"/>
      <c r="D1" s="2"/>
      <c r="E1" s="2"/>
      <c r="F1" s="2"/>
      <c r="G1" s="2"/>
      <c r="H1" s="2"/>
    </row>
    <row r="2" spans="1:14" ht="7.5" customHeight="1">
      <c r="B2" s="4"/>
      <c r="C2" s="2"/>
      <c r="D2" s="2"/>
      <c r="E2" s="2"/>
      <c r="F2" s="2"/>
      <c r="G2" s="2"/>
      <c r="H2" s="2"/>
    </row>
    <row r="3" spans="1:14" ht="12.5" thickBot="1">
      <c r="A3" s="5" t="s">
        <v>1</v>
      </c>
      <c r="B3" s="5"/>
      <c r="C3" s="6"/>
      <c r="D3" s="6"/>
      <c r="E3" s="6"/>
      <c r="F3" s="6"/>
      <c r="G3" s="7"/>
      <c r="H3" s="8"/>
    </row>
    <row r="4" spans="1:14" ht="18.75" customHeight="1">
      <c r="A4" s="696" t="s">
        <v>2</v>
      </c>
      <c r="B4" s="697"/>
      <c r="C4" s="702" t="s">
        <v>3</v>
      </c>
      <c r="D4" s="9"/>
      <c r="E4" s="9"/>
      <c r="F4" s="9"/>
      <c r="G4" s="9"/>
      <c r="H4" s="705" t="s">
        <v>4</v>
      </c>
    </row>
    <row r="5" spans="1:14" ht="18.75" customHeight="1">
      <c r="A5" s="698"/>
      <c r="B5" s="699"/>
      <c r="C5" s="703"/>
      <c r="D5" s="12" t="s">
        <v>5</v>
      </c>
      <c r="E5" s="12"/>
      <c r="F5" s="12" t="s">
        <v>6</v>
      </c>
      <c r="G5" s="12"/>
      <c r="H5" s="706"/>
    </row>
    <row r="6" spans="1:14" ht="18.75" customHeight="1">
      <c r="A6" s="700"/>
      <c r="B6" s="701"/>
      <c r="C6" s="704"/>
      <c r="D6" s="14" t="s">
        <v>7</v>
      </c>
      <c r="E6" s="15" t="s">
        <v>8</v>
      </c>
      <c r="F6" s="14" t="s">
        <v>7</v>
      </c>
      <c r="G6" s="15" t="s">
        <v>8</v>
      </c>
      <c r="H6" s="707"/>
    </row>
    <row r="7" spans="1:14" s="16" customFormat="1" ht="12" customHeight="1">
      <c r="C7" s="17" t="s">
        <v>9</v>
      </c>
      <c r="D7" s="18" t="s">
        <v>10</v>
      </c>
      <c r="E7" s="18" t="s">
        <v>11</v>
      </c>
      <c r="F7" s="18" t="s">
        <v>9</v>
      </c>
      <c r="G7" s="18" t="s">
        <v>11</v>
      </c>
      <c r="H7" s="18" t="s">
        <v>9</v>
      </c>
    </row>
    <row r="8" spans="1:14" ht="22.5" customHeight="1">
      <c r="A8" s="688" t="s">
        <v>12</v>
      </c>
      <c r="B8" s="689"/>
      <c r="C8" s="20">
        <v>10961200</v>
      </c>
      <c r="D8" s="21">
        <v>8225377</v>
      </c>
      <c r="E8" s="22">
        <v>75</v>
      </c>
      <c r="F8" s="21">
        <v>10625621</v>
      </c>
      <c r="G8" s="22">
        <v>96.9</v>
      </c>
      <c r="H8" s="21">
        <v>1907227</v>
      </c>
    </row>
    <row r="9" spans="1:14" ht="22.5" customHeight="1">
      <c r="A9" s="688" t="s">
        <v>13</v>
      </c>
      <c r="B9" s="689"/>
      <c r="C9" s="23">
        <v>10970149</v>
      </c>
      <c r="D9" s="24">
        <v>8245692</v>
      </c>
      <c r="E9" s="25">
        <v>75.164813167077313</v>
      </c>
      <c r="F9" s="24">
        <v>10635219</v>
      </c>
      <c r="G9" s="25">
        <v>96.946896528023458</v>
      </c>
      <c r="H9" s="24">
        <v>1909916</v>
      </c>
    </row>
    <row r="10" spans="1:14" ht="22.5" customHeight="1">
      <c r="A10" s="688" t="s">
        <v>14</v>
      </c>
      <c r="B10" s="689"/>
      <c r="C10" s="24">
        <v>10982301</v>
      </c>
      <c r="D10" s="24">
        <v>8268328</v>
      </c>
      <c r="E10" s="25">
        <v>75.28775618151424</v>
      </c>
      <c r="F10" s="24">
        <v>10661949</v>
      </c>
      <c r="G10" s="25">
        <v>97.083015663111041</v>
      </c>
      <c r="H10" s="24">
        <v>1920117</v>
      </c>
    </row>
    <row r="11" spans="1:14" ht="22.5" customHeight="1">
      <c r="A11" s="688" t="s">
        <v>15</v>
      </c>
      <c r="B11" s="689"/>
      <c r="C11" s="24">
        <v>10995339</v>
      </c>
      <c r="D11" s="24">
        <v>8292428</v>
      </c>
      <c r="E11" s="25">
        <v>75.417665600000007</v>
      </c>
      <c r="F11" s="24">
        <v>9901110</v>
      </c>
      <c r="G11" s="25">
        <v>90.048246800000001</v>
      </c>
      <c r="H11" s="24">
        <v>1934785</v>
      </c>
    </row>
    <row r="12" spans="1:14" s="30" customFormat="1" ht="22.5" customHeight="1">
      <c r="A12" s="690" t="s">
        <v>16</v>
      </c>
      <c r="B12" s="691"/>
      <c r="C12" s="27">
        <v>11001789</v>
      </c>
      <c r="D12" s="27">
        <v>8341401</v>
      </c>
      <c r="E12" s="28">
        <v>75.8</v>
      </c>
      <c r="F12" s="27">
        <v>10691000</v>
      </c>
      <c r="G12" s="28">
        <v>97.2</v>
      </c>
      <c r="H12" s="27">
        <v>1939946</v>
      </c>
      <c r="I12" s="29"/>
      <c r="J12" s="29"/>
      <c r="K12" s="29"/>
      <c r="L12" s="29"/>
      <c r="M12" s="29"/>
      <c r="N12" s="29"/>
    </row>
    <row r="13" spans="1:14" ht="7.5" customHeight="1">
      <c r="A13" s="31"/>
      <c r="B13" s="31"/>
      <c r="C13" s="32"/>
      <c r="D13" s="27"/>
      <c r="E13" s="33"/>
      <c r="F13" s="27"/>
      <c r="G13" s="33"/>
      <c r="H13" s="27"/>
    </row>
    <row r="14" spans="1:14" ht="22.5" customHeight="1">
      <c r="A14" s="692" t="s">
        <v>17</v>
      </c>
      <c r="B14" s="693"/>
      <c r="C14" s="23">
        <v>631355</v>
      </c>
      <c r="D14" s="24">
        <v>630519</v>
      </c>
      <c r="E14" s="25">
        <v>99.9</v>
      </c>
      <c r="F14" s="24">
        <v>631355</v>
      </c>
      <c r="G14" s="25">
        <v>100</v>
      </c>
      <c r="H14" s="24">
        <v>458661</v>
      </c>
      <c r="I14" s="35"/>
      <c r="J14" s="35"/>
      <c r="K14" s="36"/>
      <c r="L14" s="35"/>
      <c r="M14" s="35"/>
      <c r="N14" s="35"/>
    </row>
    <row r="15" spans="1:14" ht="22.5" customHeight="1">
      <c r="A15" s="34"/>
      <c r="B15" s="34" t="s">
        <v>18</v>
      </c>
      <c r="C15" s="23">
        <v>239372</v>
      </c>
      <c r="D15" s="24">
        <v>239372</v>
      </c>
      <c r="E15" s="25">
        <v>100</v>
      </c>
      <c r="F15" s="24">
        <v>239372</v>
      </c>
      <c r="G15" s="25">
        <v>100</v>
      </c>
      <c r="H15" s="24">
        <v>172162</v>
      </c>
    </row>
    <row r="16" spans="1:14" ht="22.5" customHeight="1">
      <c r="A16" s="34"/>
      <c r="B16" s="34" t="s">
        <v>19</v>
      </c>
      <c r="C16" s="23">
        <v>391983</v>
      </c>
      <c r="D16" s="24">
        <v>391147</v>
      </c>
      <c r="E16" s="25">
        <v>99.8</v>
      </c>
      <c r="F16" s="24">
        <v>391983</v>
      </c>
      <c r="G16" s="25">
        <v>100</v>
      </c>
      <c r="H16" s="24">
        <v>286499</v>
      </c>
    </row>
    <row r="17" spans="1:14" ht="22.5" customHeight="1">
      <c r="A17" s="692" t="s">
        <v>20</v>
      </c>
      <c r="B17" s="692"/>
      <c r="C17" s="23">
        <v>1270457</v>
      </c>
      <c r="D17" s="24">
        <v>1178160</v>
      </c>
      <c r="E17" s="25">
        <v>92.7</v>
      </c>
      <c r="F17" s="24">
        <v>1270456</v>
      </c>
      <c r="G17" s="25">
        <v>100</v>
      </c>
      <c r="H17" s="24">
        <v>664585</v>
      </c>
      <c r="I17" s="35"/>
      <c r="J17" s="35"/>
      <c r="K17" s="37"/>
      <c r="L17" s="35"/>
      <c r="M17" s="35"/>
      <c r="N17" s="35"/>
    </row>
    <row r="18" spans="1:14" ht="22.5" customHeight="1">
      <c r="A18" s="34"/>
      <c r="B18" s="34" t="s">
        <v>21</v>
      </c>
      <c r="C18" s="23">
        <v>547301</v>
      </c>
      <c r="D18" s="24">
        <v>521293</v>
      </c>
      <c r="E18" s="25">
        <v>95.2</v>
      </c>
      <c r="F18" s="24">
        <v>547301</v>
      </c>
      <c r="G18" s="25">
        <v>100</v>
      </c>
      <c r="H18" s="24">
        <v>344384</v>
      </c>
    </row>
    <row r="19" spans="1:14" ht="22.5" customHeight="1">
      <c r="A19" s="34"/>
      <c r="B19" s="34" t="s">
        <v>22</v>
      </c>
      <c r="C19" s="23">
        <v>723156</v>
      </c>
      <c r="D19" s="24">
        <v>656867</v>
      </c>
      <c r="E19" s="25">
        <v>90.8</v>
      </c>
      <c r="F19" s="24">
        <v>723155</v>
      </c>
      <c r="G19" s="25">
        <v>100</v>
      </c>
      <c r="H19" s="24">
        <v>320201</v>
      </c>
      <c r="J19" s="38"/>
    </row>
    <row r="20" spans="1:14" ht="22.5" customHeight="1" thickBot="1">
      <c r="A20" s="694" t="s">
        <v>23</v>
      </c>
      <c r="B20" s="695"/>
      <c r="C20" s="39">
        <v>9099977</v>
      </c>
      <c r="D20" s="40">
        <v>6532722</v>
      </c>
      <c r="E20" s="41">
        <v>71.788335289199082</v>
      </c>
      <c r="F20" s="40">
        <v>8789189</v>
      </c>
      <c r="G20" s="41">
        <v>96.584738620767936</v>
      </c>
      <c r="H20" s="40">
        <v>816700</v>
      </c>
    </row>
    <row r="21" spans="1:14" ht="13.5" customHeight="1">
      <c r="A21" s="16" t="s">
        <v>24</v>
      </c>
      <c r="B21" s="16"/>
      <c r="C21" s="2"/>
      <c r="D21" s="2"/>
      <c r="E21" s="2"/>
      <c r="F21" s="2"/>
      <c r="G21" s="2"/>
      <c r="H21" s="2"/>
    </row>
    <row r="22" spans="1:14" ht="15" customHeight="1"/>
    <row r="23" spans="1:14" ht="15" customHeight="1">
      <c r="F23" s="35"/>
    </row>
  </sheetData>
  <mergeCells count="11">
    <mergeCell ref="A10:B10"/>
    <mergeCell ref="A4:B6"/>
    <mergeCell ref="C4:C6"/>
    <mergeCell ref="H4:H6"/>
    <mergeCell ref="A8:B8"/>
    <mergeCell ref="A9:B9"/>
    <mergeCell ref="A11:B11"/>
    <mergeCell ref="A12:B12"/>
    <mergeCell ref="A14:B14"/>
    <mergeCell ref="A17:B17"/>
    <mergeCell ref="A20:B20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E07D-8C11-4332-AAA6-6BBB71D161BA}">
  <sheetPr>
    <tabColor rgb="FF92D050"/>
    <pageSetUpPr fitToPage="1"/>
  </sheetPr>
  <dimension ref="A1:Q52"/>
  <sheetViews>
    <sheetView showGridLines="0" view="pageBreakPreview" zoomScaleNormal="100" zoomScaleSheetLayoutView="100" workbookViewId="0">
      <selection activeCell="O36" sqref="O36"/>
    </sheetView>
  </sheetViews>
  <sheetFormatPr defaultColWidth="7.33203125" defaultRowHeight="12"/>
  <cols>
    <col min="1" max="1" width="10.33203125" style="425" customWidth="1"/>
    <col min="2" max="4" width="15.33203125" style="425" customWidth="1"/>
    <col min="5" max="8" width="7.58203125" style="425" customWidth="1"/>
    <col min="9" max="9" width="7.75" style="425" bestFit="1" customWidth="1"/>
    <col min="10" max="11" width="9.4140625" style="425" bestFit="1" customWidth="1"/>
    <col min="12" max="12" width="8.58203125" style="425" bestFit="1" customWidth="1"/>
    <col min="13" max="14" width="9.4140625" style="425" bestFit="1" customWidth="1"/>
    <col min="15" max="15" width="7.33203125" style="425"/>
    <col min="16" max="16" width="7.33203125" style="425" customWidth="1"/>
    <col min="17" max="16384" width="7.33203125" style="425"/>
  </cols>
  <sheetData>
    <row r="1" spans="1:17" s="395" customFormat="1" ht="18.75" customHeight="1">
      <c r="B1" s="396" t="s">
        <v>328</v>
      </c>
      <c r="E1" s="397"/>
      <c r="F1" s="397"/>
      <c r="G1" s="397"/>
    </row>
    <row r="2" spans="1:17" s="400" customFormat="1" ht="15" customHeight="1" thickBot="1">
      <c r="A2" s="398" t="s">
        <v>329</v>
      </c>
      <c r="B2" s="398"/>
      <c r="C2" s="398"/>
      <c r="D2" s="398"/>
      <c r="E2" s="398"/>
      <c r="F2" s="398"/>
      <c r="G2" s="398"/>
      <c r="H2" s="399" t="s">
        <v>330</v>
      </c>
    </row>
    <row r="3" spans="1:17" s="400" customFormat="1" ht="17.25" customHeight="1">
      <c r="A3" s="811" t="s">
        <v>331</v>
      </c>
      <c r="B3" s="814" t="s">
        <v>332</v>
      </c>
      <c r="C3" s="815"/>
      <c r="D3" s="815"/>
      <c r="E3" s="815"/>
      <c r="F3" s="815"/>
      <c r="G3" s="815"/>
      <c r="H3" s="815"/>
      <c r="I3" s="401"/>
      <c r="J3" s="401"/>
    </row>
    <row r="4" spans="1:17" s="400" customFormat="1" ht="17.25" customHeight="1">
      <c r="A4" s="812"/>
      <c r="B4" s="816" t="s">
        <v>333</v>
      </c>
      <c r="C4" s="817"/>
      <c r="D4" s="818" t="s">
        <v>334</v>
      </c>
      <c r="E4" s="816" t="s">
        <v>335</v>
      </c>
      <c r="F4" s="820"/>
      <c r="G4" s="820"/>
      <c r="H4" s="820"/>
      <c r="I4" s="403"/>
      <c r="J4" s="403"/>
    </row>
    <row r="5" spans="1:17" s="400" customFormat="1" ht="17.25" customHeight="1">
      <c r="A5" s="813"/>
      <c r="B5" s="402" t="s">
        <v>336</v>
      </c>
      <c r="C5" s="404" t="s">
        <v>337</v>
      </c>
      <c r="D5" s="819"/>
      <c r="E5" s="816" t="s">
        <v>338</v>
      </c>
      <c r="F5" s="817"/>
      <c r="G5" s="816" t="s">
        <v>339</v>
      </c>
      <c r="H5" s="820"/>
      <c r="I5" s="401"/>
      <c r="J5" s="405"/>
    </row>
    <row r="6" spans="1:17" s="400" customFormat="1" ht="15.75" customHeight="1">
      <c r="A6" s="315" t="s">
        <v>340</v>
      </c>
      <c r="B6" s="406">
        <v>572044</v>
      </c>
      <c r="C6" s="407">
        <v>318870</v>
      </c>
      <c r="D6" s="407">
        <v>568972</v>
      </c>
      <c r="E6" s="408"/>
      <c r="F6" s="407">
        <v>1567</v>
      </c>
      <c r="G6" s="408"/>
      <c r="H6" s="407">
        <v>1561</v>
      </c>
      <c r="I6" s="409"/>
      <c r="J6" s="409"/>
    </row>
    <row r="7" spans="1:17" s="400" customFormat="1" ht="15.75" customHeight="1">
      <c r="A7" s="315" t="s">
        <v>341</v>
      </c>
      <c r="B7" s="410">
        <v>458926</v>
      </c>
      <c r="C7" s="409">
        <v>187095</v>
      </c>
      <c r="D7" s="409">
        <v>456719</v>
      </c>
      <c r="E7" s="409"/>
      <c r="F7" s="409">
        <v>1257</v>
      </c>
      <c r="G7" s="409"/>
      <c r="H7" s="409">
        <v>1249</v>
      </c>
      <c r="I7" s="409"/>
      <c r="J7" s="409"/>
    </row>
    <row r="8" spans="1:17" s="400" customFormat="1" ht="15.75" customHeight="1">
      <c r="A8" s="315" t="s">
        <v>342</v>
      </c>
      <c r="B8" s="410">
        <v>478468</v>
      </c>
      <c r="C8" s="409">
        <v>286681</v>
      </c>
      <c r="D8" s="409">
        <v>476157</v>
      </c>
      <c r="E8" s="409"/>
      <c r="F8" s="409">
        <v>1311</v>
      </c>
      <c r="G8" s="409"/>
      <c r="H8" s="409">
        <v>1305</v>
      </c>
      <c r="J8" s="411"/>
    </row>
    <row r="9" spans="1:17" s="400" customFormat="1" ht="15.75" customHeight="1">
      <c r="A9" s="315" t="s">
        <v>343</v>
      </c>
      <c r="B9" s="410">
        <v>445477</v>
      </c>
      <c r="C9" s="409">
        <v>265541</v>
      </c>
      <c r="D9" s="409">
        <v>448459</v>
      </c>
      <c r="E9" s="409"/>
      <c r="F9" s="409">
        <v>1221</v>
      </c>
      <c r="G9" s="409"/>
      <c r="H9" s="409">
        <v>1229</v>
      </c>
      <c r="I9" s="412"/>
      <c r="J9" s="409"/>
    </row>
    <row r="10" spans="1:17" s="415" customFormat="1" ht="15.75" customHeight="1">
      <c r="A10" s="329" t="s">
        <v>344</v>
      </c>
      <c r="B10" s="413">
        <v>462231</v>
      </c>
      <c r="C10" s="414">
        <v>232558</v>
      </c>
      <c r="D10" s="414">
        <v>458331</v>
      </c>
      <c r="E10" s="414"/>
      <c r="F10" s="414">
        <v>1263</v>
      </c>
      <c r="G10" s="414"/>
      <c r="H10" s="414">
        <v>1252</v>
      </c>
      <c r="I10" s="414"/>
      <c r="J10" s="414"/>
      <c r="K10" s="414"/>
      <c r="L10" s="414"/>
      <c r="M10" s="414"/>
      <c r="N10" s="414"/>
      <c r="O10" s="414"/>
    </row>
    <row r="11" spans="1:17" s="400" customFormat="1" ht="12" customHeight="1">
      <c r="A11" s="315"/>
      <c r="B11" s="410"/>
      <c r="C11" s="409"/>
      <c r="D11" s="409"/>
      <c r="E11" s="409"/>
      <c r="F11" s="409"/>
      <c r="G11" s="409"/>
      <c r="H11" s="409"/>
      <c r="I11" s="409"/>
      <c r="J11" s="409"/>
    </row>
    <row r="12" spans="1:17" s="400" customFormat="1" ht="15.75" customHeight="1">
      <c r="A12" s="411" t="s">
        <v>345</v>
      </c>
      <c r="B12" s="416">
        <v>94318</v>
      </c>
      <c r="C12" s="417">
        <v>47928</v>
      </c>
      <c r="D12" s="417">
        <v>95479</v>
      </c>
      <c r="E12" s="417"/>
      <c r="F12" s="417">
        <v>258</v>
      </c>
      <c r="G12" s="417"/>
      <c r="H12" s="417">
        <v>261</v>
      </c>
      <c r="I12" s="409"/>
      <c r="J12" s="409"/>
      <c r="K12" s="412"/>
      <c r="L12" s="412"/>
      <c r="M12" s="412"/>
      <c r="P12" s="418"/>
      <c r="Q12" s="418"/>
    </row>
    <row r="13" spans="1:17" s="400" customFormat="1" ht="15.75" customHeight="1">
      <c r="A13" s="411" t="s">
        <v>346</v>
      </c>
      <c r="B13" s="416">
        <v>22523</v>
      </c>
      <c r="C13" s="417">
        <v>15701</v>
      </c>
      <c r="D13" s="417">
        <v>16955</v>
      </c>
      <c r="E13" s="417"/>
      <c r="F13" s="417">
        <v>62</v>
      </c>
      <c r="G13" s="417"/>
      <c r="H13" s="417">
        <v>46</v>
      </c>
      <c r="I13" s="409"/>
      <c r="J13" s="409"/>
      <c r="P13" s="418"/>
      <c r="Q13" s="418"/>
    </row>
    <row r="14" spans="1:17" s="400" customFormat="1" ht="15.75" customHeight="1">
      <c r="A14" s="419" t="s">
        <v>347</v>
      </c>
      <c r="B14" s="416">
        <v>12827</v>
      </c>
      <c r="C14" s="417">
        <v>7824</v>
      </c>
      <c r="D14" s="417">
        <v>10227</v>
      </c>
      <c r="E14" s="417"/>
      <c r="F14" s="417">
        <v>35</v>
      </c>
      <c r="G14" s="417"/>
      <c r="H14" s="417">
        <v>28</v>
      </c>
      <c r="I14" s="409"/>
      <c r="J14" s="409"/>
      <c r="P14" s="418"/>
      <c r="Q14" s="418"/>
    </row>
    <row r="15" spans="1:17" s="400" customFormat="1" ht="15.75" customHeight="1">
      <c r="A15" s="411" t="s">
        <v>348</v>
      </c>
      <c r="B15" s="416">
        <v>6873</v>
      </c>
      <c r="C15" s="417">
        <v>5509</v>
      </c>
      <c r="D15" s="417">
        <v>5724</v>
      </c>
      <c r="E15" s="417"/>
      <c r="F15" s="417">
        <v>19</v>
      </c>
      <c r="G15" s="417"/>
      <c r="H15" s="417">
        <v>16</v>
      </c>
      <c r="I15" s="409"/>
      <c r="J15" s="409"/>
      <c r="P15" s="418"/>
      <c r="Q15" s="418"/>
    </row>
    <row r="16" spans="1:17" s="400" customFormat="1" ht="15.75" customHeight="1">
      <c r="A16" s="419" t="s">
        <v>349</v>
      </c>
      <c r="B16" s="416">
        <v>14631</v>
      </c>
      <c r="C16" s="417">
        <v>6899</v>
      </c>
      <c r="D16" s="417">
        <v>15969</v>
      </c>
      <c r="E16" s="417"/>
      <c r="F16" s="417">
        <v>40</v>
      </c>
      <c r="G16" s="417"/>
      <c r="H16" s="417">
        <v>44</v>
      </c>
      <c r="I16" s="409"/>
      <c r="J16" s="409"/>
      <c r="P16" s="418"/>
      <c r="Q16" s="418"/>
    </row>
    <row r="17" spans="1:17" s="400" customFormat="1" ht="15.75" customHeight="1">
      <c r="A17" s="411" t="s">
        <v>350</v>
      </c>
      <c r="B17" s="416">
        <v>8632</v>
      </c>
      <c r="C17" s="417">
        <v>4994</v>
      </c>
      <c r="D17" s="417">
        <v>7922</v>
      </c>
      <c r="E17" s="417"/>
      <c r="F17" s="417">
        <v>24</v>
      </c>
      <c r="G17" s="417"/>
      <c r="H17" s="417">
        <v>22</v>
      </c>
      <c r="I17" s="409"/>
      <c r="J17" s="409"/>
      <c r="P17" s="418"/>
      <c r="Q17" s="418"/>
    </row>
    <row r="18" spans="1:17" s="400" customFormat="1" ht="15.75" customHeight="1">
      <c r="A18" s="411" t="s">
        <v>351</v>
      </c>
      <c r="B18" s="416">
        <v>5724</v>
      </c>
      <c r="C18" s="417">
        <v>3450</v>
      </c>
      <c r="D18" s="417">
        <v>6607</v>
      </c>
      <c r="E18" s="417"/>
      <c r="F18" s="417">
        <v>16</v>
      </c>
      <c r="G18" s="417"/>
      <c r="H18" s="417">
        <v>18</v>
      </c>
      <c r="I18" s="409"/>
      <c r="J18" s="409"/>
      <c r="P18" s="418"/>
      <c r="Q18" s="418"/>
    </row>
    <row r="19" spans="1:17" s="400" customFormat="1" ht="15.75" customHeight="1">
      <c r="A19" s="411" t="s">
        <v>352</v>
      </c>
      <c r="B19" s="416">
        <v>5113</v>
      </c>
      <c r="C19" s="417">
        <v>3294</v>
      </c>
      <c r="D19" s="417">
        <v>4462</v>
      </c>
      <c r="E19" s="417"/>
      <c r="F19" s="417">
        <v>14</v>
      </c>
      <c r="G19" s="417"/>
      <c r="H19" s="417">
        <v>12</v>
      </c>
      <c r="I19" s="409"/>
      <c r="J19" s="409"/>
      <c r="P19" s="418"/>
      <c r="Q19" s="418"/>
    </row>
    <row r="20" spans="1:17" s="400" customFormat="1" ht="15.75" customHeight="1">
      <c r="A20" s="411" t="s">
        <v>353</v>
      </c>
      <c r="B20" s="416">
        <v>5655</v>
      </c>
      <c r="C20" s="417">
        <v>2471</v>
      </c>
      <c r="D20" s="417">
        <v>3835</v>
      </c>
      <c r="E20" s="417"/>
      <c r="F20" s="417">
        <v>15</v>
      </c>
      <c r="G20" s="417"/>
      <c r="H20" s="417">
        <v>10</v>
      </c>
      <c r="I20" s="409"/>
      <c r="J20" s="409"/>
      <c r="P20" s="418"/>
      <c r="Q20" s="418"/>
    </row>
    <row r="21" spans="1:17" s="400" customFormat="1" ht="15.75" customHeight="1">
      <c r="A21" s="411" t="s">
        <v>354</v>
      </c>
      <c r="B21" s="416">
        <v>37107</v>
      </c>
      <c r="C21" s="417">
        <v>31195</v>
      </c>
      <c r="D21" s="417">
        <v>51511</v>
      </c>
      <c r="E21" s="417"/>
      <c r="F21" s="417">
        <v>101</v>
      </c>
      <c r="G21" s="417"/>
      <c r="H21" s="417">
        <v>141</v>
      </c>
      <c r="I21" s="409"/>
      <c r="J21" s="409"/>
      <c r="P21" s="418"/>
      <c r="Q21" s="418"/>
    </row>
    <row r="22" spans="1:17" s="400" customFormat="1" ht="15.75" customHeight="1">
      <c r="A22" s="411" t="s">
        <v>355</v>
      </c>
      <c r="B22" s="416">
        <v>170184</v>
      </c>
      <c r="C22" s="417">
        <v>78314</v>
      </c>
      <c r="D22" s="417">
        <v>157026</v>
      </c>
      <c r="E22" s="417"/>
      <c r="F22" s="417">
        <v>465</v>
      </c>
      <c r="G22" s="417"/>
      <c r="H22" s="417">
        <v>429</v>
      </c>
      <c r="I22" s="409"/>
      <c r="J22" s="409"/>
      <c r="P22" s="418"/>
      <c r="Q22" s="418"/>
    </row>
    <row r="23" spans="1:17" s="400" customFormat="1" ht="15.75" customHeight="1">
      <c r="A23" s="411" t="s">
        <v>356</v>
      </c>
      <c r="B23" s="416">
        <v>9732</v>
      </c>
      <c r="C23" s="417">
        <v>1546</v>
      </c>
      <c r="D23" s="417">
        <v>7458</v>
      </c>
      <c r="E23" s="417"/>
      <c r="F23" s="417">
        <v>27</v>
      </c>
      <c r="G23" s="417"/>
      <c r="H23" s="417">
        <v>20</v>
      </c>
      <c r="I23" s="409"/>
      <c r="J23" s="409"/>
      <c r="P23" s="418"/>
      <c r="Q23" s="418"/>
    </row>
    <row r="24" spans="1:17" s="400" customFormat="1" ht="15.75" customHeight="1">
      <c r="A24" s="411" t="s">
        <v>357</v>
      </c>
      <c r="B24" s="416">
        <v>10340</v>
      </c>
      <c r="C24" s="417">
        <v>4428</v>
      </c>
      <c r="D24" s="417">
        <v>13026</v>
      </c>
      <c r="E24" s="417"/>
      <c r="F24" s="417">
        <v>28</v>
      </c>
      <c r="G24" s="417"/>
      <c r="H24" s="417">
        <v>36</v>
      </c>
      <c r="I24" s="409"/>
      <c r="J24" s="409"/>
      <c r="P24" s="418"/>
      <c r="Q24" s="418"/>
    </row>
    <row r="25" spans="1:17" s="400" customFormat="1" ht="15.75" customHeight="1">
      <c r="A25" s="411" t="s">
        <v>358</v>
      </c>
      <c r="B25" s="416">
        <v>9988</v>
      </c>
      <c r="C25" s="417">
        <v>1802</v>
      </c>
      <c r="D25" s="417">
        <v>12892</v>
      </c>
      <c r="E25" s="417"/>
      <c r="F25" s="417">
        <v>27</v>
      </c>
      <c r="G25" s="417"/>
      <c r="H25" s="417">
        <v>35</v>
      </c>
      <c r="I25" s="409"/>
      <c r="J25" s="409"/>
      <c r="P25" s="418"/>
      <c r="Q25" s="418"/>
    </row>
    <row r="26" spans="1:17" s="400" customFormat="1" ht="15.75" customHeight="1">
      <c r="A26" s="411" t="s">
        <v>359</v>
      </c>
      <c r="B26" s="416">
        <v>11870</v>
      </c>
      <c r="C26" s="417">
        <v>5048</v>
      </c>
      <c r="D26" s="417">
        <v>16075</v>
      </c>
      <c r="E26" s="417"/>
      <c r="F26" s="417">
        <v>32</v>
      </c>
      <c r="G26" s="417"/>
      <c r="H26" s="417">
        <v>44</v>
      </c>
      <c r="I26" s="409"/>
      <c r="J26" s="409"/>
      <c r="P26" s="418"/>
      <c r="Q26" s="418"/>
    </row>
    <row r="27" spans="1:17" s="400" customFormat="1" ht="15.75" customHeight="1">
      <c r="A27" s="411" t="s">
        <v>360</v>
      </c>
      <c r="B27" s="416">
        <v>22056</v>
      </c>
      <c r="C27" s="417">
        <v>6593</v>
      </c>
      <c r="D27" s="417">
        <v>16830</v>
      </c>
      <c r="E27" s="417"/>
      <c r="F27" s="417">
        <v>60</v>
      </c>
      <c r="G27" s="417"/>
      <c r="H27" s="417">
        <v>46</v>
      </c>
      <c r="I27" s="409"/>
      <c r="J27" s="409"/>
      <c r="P27" s="418"/>
      <c r="Q27" s="418"/>
    </row>
    <row r="28" spans="1:17" s="400" customFormat="1" ht="15.75" customHeight="1">
      <c r="A28" s="411" t="s">
        <v>361</v>
      </c>
      <c r="B28" s="416">
        <v>910</v>
      </c>
      <c r="C28" s="417" t="s">
        <v>37</v>
      </c>
      <c r="D28" s="417" t="s">
        <v>37</v>
      </c>
      <c r="E28" s="417"/>
      <c r="F28" s="417">
        <v>2</v>
      </c>
      <c r="G28" s="417"/>
      <c r="H28" s="417" t="s">
        <v>37</v>
      </c>
      <c r="I28" s="409"/>
      <c r="J28" s="409"/>
      <c r="P28" s="418"/>
      <c r="Q28" s="418"/>
    </row>
    <row r="29" spans="1:17" s="400" customFormat="1" ht="15.75" customHeight="1">
      <c r="A29" s="411" t="s">
        <v>362</v>
      </c>
      <c r="B29" s="416">
        <v>8281</v>
      </c>
      <c r="C29" s="417">
        <v>2369</v>
      </c>
      <c r="D29" s="417">
        <v>10058</v>
      </c>
      <c r="E29" s="417"/>
      <c r="F29" s="417">
        <v>23</v>
      </c>
      <c r="G29" s="417"/>
      <c r="H29" s="417">
        <v>27</v>
      </c>
      <c r="I29" s="409"/>
      <c r="J29" s="409"/>
      <c r="P29" s="418"/>
      <c r="Q29" s="418"/>
    </row>
    <row r="30" spans="1:17" s="400" customFormat="1" ht="15.75" customHeight="1" thickBot="1">
      <c r="A30" s="399" t="s">
        <v>363</v>
      </c>
      <c r="B30" s="420">
        <v>5467</v>
      </c>
      <c r="C30" s="421">
        <v>3193</v>
      </c>
      <c r="D30" s="421">
        <v>6275</v>
      </c>
      <c r="E30" s="421"/>
      <c r="F30" s="421">
        <v>15</v>
      </c>
      <c r="G30" s="421"/>
      <c r="H30" s="421">
        <v>17</v>
      </c>
      <c r="I30" s="409"/>
      <c r="J30" s="409"/>
      <c r="P30" s="418"/>
      <c r="Q30" s="418"/>
    </row>
    <row r="31" spans="1:17" s="400" customFormat="1" ht="15" customHeight="1">
      <c r="A31" s="422" t="s">
        <v>364</v>
      </c>
      <c r="B31" s="409"/>
      <c r="C31" s="409"/>
      <c r="D31" s="409"/>
      <c r="E31" s="409"/>
      <c r="F31" s="409"/>
      <c r="G31" s="409"/>
      <c r="H31" s="409"/>
    </row>
    <row r="32" spans="1:17" ht="11.15" customHeight="1">
      <c r="A32" s="423" t="s">
        <v>365</v>
      </c>
      <c r="B32" s="424"/>
      <c r="C32" s="424"/>
      <c r="D32" s="424"/>
      <c r="E32" s="424"/>
      <c r="F32" s="424"/>
      <c r="G32" s="424"/>
      <c r="H32" s="424"/>
      <c r="I32" s="424"/>
      <c r="J32" s="424"/>
    </row>
    <row r="33" spans="1:17" ht="17.25" customHeight="1">
      <c r="A33" s="423"/>
      <c r="B33" s="424"/>
      <c r="C33" s="424"/>
      <c r="D33" s="424"/>
      <c r="E33" s="424"/>
      <c r="F33" s="424"/>
      <c r="G33" s="424"/>
      <c r="H33" s="424"/>
      <c r="I33" s="424"/>
      <c r="J33" s="424"/>
    </row>
    <row r="34" spans="1:17" ht="17.25" customHeight="1">
      <c r="A34" s="423"/>
      <c r="B34" s="424"/>
      <c r="C34" s="424"/>
      <c r="D34" s="424"/>
      <c r="E34" s="424"/>
      <c r="F34" s="424"/>
      <c r="G34" s="424"/>
      <c r="H34" s="424"/>
      <c r="I34" s="424"/>
      <c r="J34" s="424"/>
    </row>
    <row r="35" spans="1:17" ht="17.25" customHeight="1">
      <c r="A35" s="423"/>
      <c r="D35" s="426"/>
      <c r="I35" s="424"/>
      <c r="J35" s="424"/>
    </row>
    <row r="36" spans="1:17" ht="12.75" customHeight="1" thickBot="1">
      <c r="A36" s="427" t="s">
        <v>366</v>
      </c>
      <c r="H36" s="428" t="s">
        <v>330</v>
      </c>
    </row>
    <row r="37" spans="1:17" s="400" customFormat="1" ht="17.25" customHeight="1">
      <c r="A37" s="811" t="s">
        <v>331</v>
      </c>
      <c r="B37" s="814" t="s">
        <v>332</v>
      </c>
      <c r="C37" s="815"/>
      <c r="D37" s="815"/>
      <c r="E37" s="815"/>
      <c r="F37" s="815"/>
      <c r="G37" s="815"/>
      <c r="H37" s="815"/>
    </row>
    <row r="38" spans="1:17" s="400" customFormat="1" ht="17.25" customHeight="1">
      <c r="A38" s="812"/>
      <c r="B38" s="816" t="s">
        <v>333</v>
      </c>
      <c r="C38" s="817"/>
      <c r="D38" s="818" t="s">
        <v>334</v>
      </c>
      <c r="E38" s="816" t="s">
        <v>335</v>
      </c>
      <c r="F38" s="820"/>
      <c r="G38" s="820"/>
      <c r="H38" s="820"/>
    </row>
    <row r="39" spans="1:17" s="400" customFormat="1" ht="17.25" customHeight="1">
      <c r="A39" s="813"/>
      <c r="B39" s="402" t="s">
        <v>336</v>
      </c>
      <c r="C39" s="404" t="s">
        <v>337</v>
      </c>
      <c r="D39" s="819"/>
      <c r="E39" s="816" t="s">
        <v>338</v>
      </c>
      <c r="F39" s="817"/>
      <c r="G39" s="816" t="s">
        <v>339</v>
      </c>
      <c r="H39" s="820"/>
    </row>
    <row r="40" spans="1:17" s="400" customFormat="1" ht="15.75" customHeight="1">
      <c r="A40" s="316" t="s">
        <v>340</v>
      </c>
      <c r="B40" s="409">
        <v>348632</v>
      </c>
      <c r="C40" s="409">
        <v>214694</v>
      </c>
      <c r="D40" s="409">
        <v>348632</v>
      </c>
      <c r="E40" s="409"/>
      <c r="F40" s="409">
        <v>953</v>
      </c>
      <c r="G40" s="409"/>
      <c r="H40" s="409">
        <v>953</v>
      </c>
    </row>
    <row r="41" spans="1:17" s="400" customFormat="1" ht="15.75" customHeight="1">
      <c r="A41" s="316" t="s">
        <v>286</v>
      </c>
      <c r="B41" s="409">
        <v>255455</v>
      </c>
      <c r="C41" s="409">
        <v>161805</v>
      </c>
      <c r="D41" s="409">
        <v>255455</v>
      </c>
      <c r="E41" s="409"/>
      <c r="F41" s="409">
        <v>699</v>
      </c>
      <c r="G41" s="409"/>
      <c r="H41" s="409">
        <v>699</v>
      </c>
    </row>
    <row r="42" spans="1:17" s="400" customFormat="1" ht="15.75" customHeight="1">
      <c r="A42" s="316" t="s">
        <v>287</v>
      </c>
      <c r="B42" s="409">
        <v>301182</v>
      </c>
      <c r="C42" s="409">
        <v>187631</v>
      </c>
      <c r="D42" s="409">
        <v>301182</v>
      </c>
      <c r="E42" s="409">
        <v>0</v>
      </c>
      <c r="F42" s="409">
        <v>826</v>
      </c>
      <c r="G42" s="409">
        <v>0</v>
      </c>
      <c r="H42" s="409">
        <v>826</v>
      </c>
    </row>
    <row r="43" spans="1:17" s="400" customFormat="1" ht="15.75" customHeight="1">
      <c r="A43" s="316" t="s">
        <v>288</v>
      </c>
      <c r="B43" s="409">
        <v>316003</v>
      </c>
      <c r="C43" s="409">
        <v>189655</v>
      </c>
      <c r="D43" s="409">
        <v>316003</v>
      </c>
      <c r="E43" s="409">
        <v>0</v>
      </c>
      <c r="F43" s="409">
        <v>866</v>
      </c>
      <c r="G43" s="409">
        <v>0</v>
      </c>
      <c r="H43" s="409">
        <v>866</v>
      </c>
    </row>
    <row r="44" spans="1:17" s="415" customFormat="1" ht="15.75" customHeight="1">
      <c r="A44" s="330" t="s">
        <v>367</v>
      </c>
      <c r="B44" s="414">
        <v>303225</v>
      </c>
      <c r="C44" s="414">
        <v>164185</v>
      </c>
      <c r="D44" s="414">
        <v>303225</v>
      </c>
      <c r="E44" s="414">
        <f t="shared" ref="E44:G44" si="0">E46+E47</f>
        <v>0</v>
      </c>
      <c r="F44" s="414">
        <v>828</v>
      </c>
      <c r="G44" s="414">
        <f t="shared" si="0"/>
        <v>0</v>
      </c>
      <c r="H44" s="414">
        <v>828</v>
      </c>
      <c r="I44" s="429"/>
      <c r="J44" s="429"/>
      <c r="K44" s="429"/>
      <c r="L44" s="429"/>
      <c r="M44" s="429"/>
      <c r="N44" s="429"/>
      <c r="O44" s="429"/>
      <c r="P44" s="430"/>
      <c r="Q44" s="430"/>
    </row>
    <row r="45" spans="1:17" s="415" customFormat="1" ht="12" customHeight="1">
      <c r="A45" s="330"/>
      <c r="B45" s="414"/>
      <c r="C45" s="414"/>
      <c r="D45" s="414"/>
      <c r="E45" s="414"/>
      <c r="F45" s="414"/>
      <c r="G45" s="414"/>
      <c r="H45" s="414"/>
      <c r="P45" s="430"/>
      <c r="Q45" s="430"/>
    </row>
    <row r="46" spans="1:17" s="400" customFormat="1" ht="15.75" customHeight="1">
      <c r="A46" s="431" t="s">
        <v>368</v>
      </c>
      <c r="B46" s="409">
        <v>263692</v>
      </c>
      <c r="C46" s="409">
        <v>144307</v>
      </c>
      <c r="D46" s="409">
        <v>263692</v>
      </c>
      <c r="E46" s="409"/>
      <c r="F46" s="409">
        <v>720</v>
      </c>
      <c r="G46" s="409"/>
      <c r="H46" s="409">
        <v>720</v>
      </c>
      <c r="P46" s="430"/>
      <c r="Q46" s="430"/>
    </row>
    <row r="47" spans="1:17" s="400" customFormat="1" ht="15.75" customHeight="1" thickBot="1">
      <c r="A47" s="432" t="s">
        <v>369</v>
      </c>
      <c r="B47" s="433">
        <v>39533</v>
      </c>
      <c r="C47" s="433">
        <v>19878</v>
      </c>
      <c r="D47" s="433">
        <v>39533</v>
      </c>
      <c r="E47" s="433"/>
      <c r="F47" s="433">
        <v>108</v>
      </c>
      <c r="G47" s="433"/>
      <c r="H47" s="433">
        <v>108</v>
      </c>
      <c r="P47" s="430"/>
      <c r="Q47" s="430"/>
    </row>
    <row r="48" spans="1:17" s="400" customFormat="1" ht="15" customHeight="1">
      <c r="A48" s="422" t="s">
        <v>370</v>
      </c>
    </row>
    <row r="49" spans="1:8" s="434" customFormat="1" ht="11.15" customHeight="1">
      <c r="A49" s="425"/>
      <c r="B49" s="425"/>
      <c r="C49" s="425"/>
      <c r="D49" s="425"/>
      <c r="E49" s="425"/>
      <c r="F49" s="425"/>
      <c r="G49" s="425"/>
      <c r="H49" s="425"/>
    </row>
    <row r="50" spans="1:8" ht="11.15" customHeight="1"/>
    <row r="51" spans="1:8" ht="11.15" customHeight="1"/>
    <row r="52" spans="1:8" ht="15" customHeight="1"/>
  </sheetData>
  <mergeCells count="14">
    <mergeCell ref="A3:A5"/>
    <mergeCell ref="B3:H3"/>
    <mergeCell ref="B4:C4"/>
    <mergeCell ref="D4:D5"/>
    <mergeCell ref="E4:H4"/>
    <mergeCell ref="E5:F5"/>
    <mergeCell ref="G5:H5"/>
    <mergeCell ref="A37:A39"/>
    <mergeCell ref="B37:H37"/>
    <mergeCell ref="B38:C38"/>
    <mergeCell ref="D38:D39"/>
    <mergeCell ref="E38:H38"/>
    <mergeCell ref="E39:F39"/>
    <mergeCell ref="G39:H39"/>
  </mergeCells>
  <phoneticPr fontId="4"/>
  <printOptions horizontalCentered="1" gridLinesSet="0"/>
  <pageMargins left="0.39370078740157483" right="0.39370078740157483" top="0.59055118110236227" bottom="0.39370078740157483" header="0.39370078740157483" footer="0.15748031496062992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DC6B-775A-445F-9F60-913496F30EC0}">
  <sheetPr>
    <tabColor rgb="FF92D050"/>
    <pageSetUpPr fitToPage="1"/>
  </sheetPr>
  <dimension ref="A1:N51"/>
  <sheetViews>
    <sheetView showGridLines="0" view="pageBreakPreview" zoomScaleNormal="100" zoomScaleSheetLayoutView="100" workbookViewId="0">
      <selection activeCell="Z15" sqref="Z15"/>
    </sheetView>
  </sheetViews>
  <sheetFormatPr defaultColWidth="7.33203125" defaultRowHeight="12"/>
  <cols>
    <col min="1" max="1" width="3.6640625" style="484" customWidth="1"/>
    <col min="2" max="2" width="2.25" style="484" customWidth="1"/>
    <col min="3" max="3" width="3.75" style="484" customWidth="1"/>
    <col min="4" max="12" width="8.83203125" style="484" customWidth="1"/>
    <col min="13" max="16384" width="7.33203125" style="484"/>
  </cols>
  <sheetData>
    <row r="1" spans="1:12" s="437" customFormat="1" ht="18.75" customHeight="1">
      <c r="A1" s="435" t="s">
        <v>371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2" s="437" customFormat="1" ht="15" customHeight="1" thickBot="1">
      <c r="A2" s="438"/>
    </row>
    <row r="3" spans="1:12" s="439" customFormat="1" ht="18.75" customHeight="1">
      <c r="A3" s="821" t="s">
        <v>372</v>
      </c>
      <c r="B3" s="822"/>
      <c r="C3" s="822"/>
      <c r="D3" s="822" t="s">
        <v>373</v>
      </c>
      <c r="E3" s="822" t="s">
        <v>374</v>
      </c>
      <c r="F3" s="822" t="s">
        <v>375</v>
      </c>
      <c r="G3" s="822" t="s">
        <v>376</v>
      </c>
      <c r="H3" s="828" t="s">
        <v>377</v>
      </c>
      <c r="I3" s="828" t="s">
        <v>378</v>
      </c>
      <c r="J3" s="830"/>
      <c r="K3" s="832" t="s">
        <v>379</v>
      </c>
      <c r="L3" s="833"/>
    </row>
    <row r="4" spans="1:12" s="439" customFormat="1" ht="18.75" customHeight="1">
      <c r="A4" s="823"/>
      <c r="B4" s="824"/>
      <c r="C4" s="824"/>
      <c r="D4" s="824"/>
      <c r="E4" s="824"/>
      <c r="F4" s="824"/>
      <c r="G4" s="824"/>
      <c r="H4" s="829"/>
      <c r="I4" s="440" t="s">
        <v>380</v>
      </c>
      <c r="J4" s="441" t="s">
        <v>376</v>
      </c>
      <c r="K4" s="442" t="s">
        <v>381</v>
      </c>
      <c r="L4" s="443" t="s">
        <v>382</v>
      </c>
    </row>
    <row r="5" spans="1:12" s="447" customFormat="1" ht="15" customHeight="1">
      <c r="A5" s="444"/>
      <c r="B5" s="444"/>
      <c r="C5" s="445"/>
      <c r="D5" s="446" t="s">
        <v>383</v>
      </c>
      <c r="E5" s="446" t="s">
        <v>383</v>
      </c>
      <c r="F5" s="446" t="s">
        <v>384</v>
      </c>
      <c r="G5" s="446" t="s">
        <v>385</v>
      </c>
      <c r="H5" s="446" t="s">
        <v>386</v>
      </c>
      <c r="I5" s="446" t="s">
        <v>387</v>
      </c>
      <c r="J5" s="446" t="s">
        <v>388</v>
      </c>
      <c r="K5" s="446" t="s">
        <v>389</v>
      </c>
      <c r="L5" s="446" t="s">
        <v>389</v>
      </c>
    </row>
    <row r="6" spans="1:12" s="439" customFormat="1" ht="18.75" customHeight="1">
      <c r="A6" s="448" t="s">
        <v>390</v>
      </c>
      <c r="B6" s="439" t="s">
        <v>391</v>
      </c>
      <c r="C6" s="449" t="s">
        <v>392</v>
      </c>
      <c r="D6" s="450">
        <v>710</v>
      </c>
      <c r="E6" s="451">
        <v>117552</v>
      </c>
      <c r="F6" s="451">
        <v>17908</v>
      </c>
      <c r="G6" s="451">
        <v>10407</v>
      </c>
      <c r="H6" s="451">
        <v>2861518</v>
      </c>
      <c r="I6" s="452">
        <v>156.55000000000001</v>
      </c>
      <c r="J6" s="453">
        <v>89</v>
      </c>
      <c r="K6" s="451">
        <v>26308</v>
      </c>
      <c r="L6" s="451">
        <v>160</v>
      </c>
    </row>
    <row r="7" spans="1:12" s="439" customFormat="1" ht="18.75" customHeight="1">
      <c r="B7" s="439">
        <v>2</v>
      </c>
      <c r="C7" s="449"/>
      <c r="D7" s="454">
        <v>713</v>
      </c>
      <c r="E7" s="451">
        <v>112801</v>
      </c>
      <c r="F7" s="451">
        <v>16570</v>
      </c>
      <c r="G7" s="451">
        <v>6808</v>
      </c>
      <c r="H7" s="451">
        <v>1849109</v>
      </c>
      <c r="I7" s="452">
        <v>146.80000000000001</v>
      </c>
      <c r="J7" s="455">
        <v>60</v>
      </c>
      <c r="K7" s="451">
        <v>16392</v>
      </c>
      <c r="L7" s="455">
        <v>112</v>
      </c>
    </row>
    <row r="8" spans="1:12" s="439" customFormat="1" ht="18.75" customHeight="1">
      <c r="B8" s="439">
        <v>3</v>
      </c>
      <c r="D8" s="450">
        <v>720</v>
      </c>
      <c r="E8" s="451">
        <v>113146</v>
      </c>
      <c r="F8" s="451">
        <v>16112</v>
      </c>
      <c r="G8" s="451">
        <v>7394</v>
      </c>
      <c r="H8" s="451">
        <v>1657584</v>
      </c>
      <c r="I8" s="456">
        <v>142.4</v>
      </c>
      <c r="J8" s="451">
        <v>65.3</v>
      </c>
      <c r="K8" s="451">
        <v>14650</v>
      </c>
      <c r="L8" s="451">
        <v>102.9</v>
      </c>
    </row>
    <row r="9" spans="1:12" s="439" customFormat="1" ht="18.75" customHeight="1">
      <c r="B9" s="439">
        <v>4</v>
      </c>
      <c r="D9" s="457">
        <v>717</v>
      </c>
      <c r="E9" s="458">
        <v>114912</v>
      </c>
      <c r="F9" s="458">
        <v>17607</v>
      </c>
      <c r="G9" s="458">
        <v>8777</v>
      </c>
      <c r="H9" s="458">
        <v>2104764</v>
      </c>
      <c r="I9" s="459">
        <v>153.19999999999999</v>
      </c>
      <c r="J9" s="458">
        <v>76</v>
      </c>
      <c r="K9" s="458">
        <v>18316</v>
      </c>
      <c r="L9" s="458">
        <v>120</v>
      </c>
    </row>
    <row r="10" spans="1:12" s="461" customFormat="1" ht="18.75" customHeight="1" thickBot="1">
      <c r="A10" s="460"/>
      <c r="B10" s="461">
        <v>5</v>
      </c>
      <c r="C10" s="460"/>
      <c r="D10" s="462">
        <v>712</v>
      </c>
      <c r="E10" s="463">
        <v>106049</v>
      </c>
      <c r="F10" s="464">
        <v>17205</v>
      </c>
      <c r="G10" s="464">
        <v>9532</v>
      </c>
      <c r="H10" s="464">
        <v>2918568</v>
      </c>
      <c r="I10" s="465">
        <v>162.24</v>
      </c>
      <c r="J10" s="464">
        <v>89.88</v>
      </c>
      <c r="K10" s="464">
        <v>27520.93</v>
      </c>
      <c r="L10" s="464">
        <v>169.63</v>
      </c>
    </row>
    <row r="11" spans="1:12" s="439" customFormat="1" ht="15" customHeight="1">
      <c r="A11" s="439" t="s">
        <v>393</v>
      </c>
      <c r="B11" s="466"/>
      <c r="I11" s="466"/>
    </row>
    <row r="12" spans="1:12" s="439" customFormat="1" ht="20.149999999999999" customHeight="1"/>
    <row r="13" spans="1:12" s="467" customFormat="1" ht="18.75" customHeight="1">
      <c r="A13" s="435" t="s">
        <v>394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</row>
    <row r="14" spans="1:12" s="467" customFormat="1" ht="15" customHeight="1" thickBot="1">
      <c r="A14" s="435"/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</row>
    <row r="15" spans="1:12" s="468" customFormat="1" ht="18.75" customHeight="1">
      <c r="A15" s="821" t="s">
        <v>372</v>
      </c>
      <c r="B15" s="822"/>
      <c r="C15" s="822"/>
      <c r="D15" s="822" t="s">
        <v>373</v>
      </c>
      <c r="E15" s="822" t="s">
        <v>374</v>
      </c>
      <c r="F15" s="822" t="s">
        <v>375</v>
      </c>
      <c r="G15" s="822" t="s">
        <v>376</v>
      </c>
      <c r="H15" s="828" t="s">
        <v>377</v>
      </c>
      <c r="I15" s="828" t="s">
        <v>378</v>
      </c>
      <c r="J15" s="830"/>
      <c r="K15" s="832" t="s">
        <v>395</v>
      </c>
      <c r="L15" s="833"/>
    </row>
    <row r="16" spans="1:12" s="468" customFormat="1" ht="18.75" customHeight="1">
      <c r="A16" s="823"/>
      <c r="B16" s="824"/>
      <c r="C16" s="824"/>
      <c r="D16" s="824"/>
      <c r="E16" s="824"/>
      <c r="F16" s="824"/>
      <c r="G16" s="824"/>
      <c r="H16" s="829"/>
      <c r="I16" s="440" t="s">
        <v>380</v>
      </c>
      <c r="J16" s="441" t="s">
        <v>376</v>
      </c>
      <c r="K16" s="440" t="s">
        <v>381</v>
      </c>
      <c r="L16" s="443" t="s">
        <v>382</v>
      </c>
    </row>
    <row r="17" spans="1:12" s="469" customFormat="1" ht="15" customHeight="1">
      <c r="A17" s="444"/>
      <c r="B17" s="444"/>
      <c r="C17" s="445"/>
      <c r="D17" s="446" t="s">
        <v>383</v>
      </c>
      <c r="E17" s="446" t="s">
        <v>383</v>
      </c>
      <c r="F17" s="446" t="s">
        <v>384</v>
      </c>
      <c r="G17" s="446" t="s">
        <v>385</v>
      </c>
      <c r="H17" s="446" t="s">
        <v>386</v>
      </c>
      <c r="I17" s="446" t="s">
        <v>387</v>
      </c>
      <c r="J17" s="446" t="s">
        <v>388</v>
      </c>
      <c r="K17" s="446" t="s">
        <v>389</v>
      </c>
      <c r="L17" s="446" t="s">
        <v>389</v>
      </c>
    </row>
    <row r="18" spans="1:12" s="468" customFormat="1" ht="18.75" customHeight="1">
      <c r="A18" s="448" t="s">
        <v>390</v>
      </c>
      <c r="B18" s="439" t="s">
        <v>391</v>
      </c>
      <c r="C18" s="449" t="s">
        <v>392</v>
      </c>
      <c r="D18" s="470">
        <v>347</v>
      </c>
      <c r="E18" s="471">
        <v>46778</v>
      </c>
      <c r="F18" s="471">
        <v>7254</v>
      </c>
      <c r="G18" s="471">
        <v>1534</v>
      </c>
      <c r="H18" s="471">
        <v>2806339</v>
      </c>
      <c r="I18" s="471">
        <v>155</v>
      </c>
      <c r="J18" s="471">
        <v>32</v>
      </c>
      <c r="K18" s="471">
        <v>59992</v>
      </c>
      <c r="L18" s="471">
        <v>386</v>
      </c>
    </row>
    <row r="19" spans="1:12" s="468" customFormat="1" ht="18.75" customHeight="1">
      <c r="A19" s="439"/>
      <c r="B19" s="439">
        <v>2</v>
      </c>
      <c r="C19" s="449"/>
      <c r="D19" s="470">
        <v>330</v>
      </c>
      <c r="E19" s="471">
        <v>27562</v>
      </c>
      <c r="F19" s="471">
        <v>3124</v>
      </c>
      <c r="G19" s="471">
        <v>865</v>
      </c>
      <c r="H19" s="471">
        <v>1724250</v>
      </c>
      <c r="I19" s="471">
        <v>113.3</v>
      </c>
      <c r="J19" s="471">
        <v>31</v>
      </c>
      <c r="K19" s="471">
        <v>62559</v>
      </c>
      <c r="L19" s="471">
        <v>552</v>
      </c>
    </row>
    <row r="20" spans="1:12" s="468" customFormat="1" ht="18.75" customHeight="1">
      <c r="A20" s="439"/>
      <c r="B20" s="439">
        <v>3</v>
      </c>
      <c r="C20" s="439"/>
      <c r="D20" s="454">
        <v>325</v>
      </c>
      <c r="E20" s="451">
        <v>33221</v>
      </c>
      <c r="F20" s="451">
        <v>3465</v>
      </c>
      <c r="G20" s="451">
        <v>871</v>
      </c>
      <c r="H20" s="451">
        <v>1861642</v>
      </c>
      <c r="I20" s="451">
        <v>104.3</v>
      </c>
      <c r="J20" s="451">
        <v>26.21</v>
      </c>
      <c r="K20" s="451">
        <v>56038.1</v>
      </c>
      <c r="L20" s="451">
        <v>537.27</v>
      </c>
    </row>
    <row r="21" spans="1:12" s="468" customFormat="1" ht="18.75" customHeight="1">
      <c r="A21" s="439"/>
      <c r="B21" s="439">
        <v>4</v>
      </c>
      <c r="C21" s="439"/>
      <c r="D21" s="457">
        <v>337</v>
      </c>
      <c r="E21" s="458">
        <v>46543</v>
      </c>
      <c r="F21" s="458">
        <v>6133</v>
      </c>
      <c r="G21" s="458">
        <v>1419</v>
      </c>
      <c r="H21" s="458">
        <v>2916959</v>
      </c>
      <c r="I21" s="458">
        <v>131.80000000000001</v>
      </c>
      <c r="J21" s="458">
        <v>30.5</v>
      </c>
      <c r="K21" s="458">
        <v>62672.3</v>
      </c>
      <c r="L21" s="458">
        <v>475.6</v>
      </c>
    </row>
    <row r="22" spans="1:12" s="461" customFormat="1" ht="18.75" customHeight="1" thickBot="1">
      <c r="A22" s="460"/>
      <c r="B22" s="460">
        <v>5</v>
      </c>
      <c r="C22" s="460"/>
      <c r="D22" s="462">
        <v>333</v>
      </c>
      <c r="E22" s="464">
        <v>49891</v>
      </c>
      <c r="F22" s="464">
        <v>7393</v>
      </c>
      <c r="G22" s="464">
        <v>1504</v>
      </c>
      <c r="H22" s="464">
        <v>3237045</v>
      </c>
      <c r="I22" s="464">
        <v>148.18</v>
      </c>
      <c r="J22" s="464">
        <v>30.14</v>
      </c>
      <c r="K22" s="464">
        <v>64882.343500000003</v>
      </c>
      <c r="L22" s="464">
        <v>437.85</v>
      </c>
    </row>
    <row r="23" spans="1:12" s="468" customFormat="1" ht="15" customHeight="1">
      <c r="A23" s="439" t="s">
        <v>393</v>
      </c>
      <c r="B23" s="439"/>
      <c r="C23" s="439"/>
      <c r="D23" s="439"/>
      <c r="E23" s="439"/>
      <c r="F23" s="447"/>
      <c r="G23" s="439"/>
      <c r="H23" s="439"/>
      <c r="I23" s="439"/>
      <c r="J23" s="439"/>
      <c r="K23" s="439"/>
      <c r="L23" s="439"/>
    </row>
    <row r="24" spans="1:12" s="439" customFormat="1" ht="20.149999999999999" customHeight="1"/>
    <row r="25" spans="1:12" s="437" customFormat="1" ht="18.75" customHeight="1">
      <c r="A25" s="435" t="s">
        <v>396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</row>
    <row r="26" spans="1:12" s="437" customFormat="1" ht="15" customHeight="1" thickBot="1">
      <c r="A26" s="435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</row>
    <row r="27" spans="1:12" s="439" customFormat="1" ht="18.75" customHeight="1">
      <c r="A27" s="821" t="s">
        <v>372</v>
      </c>
      <c r="B27" s="822"/>
      <c r="C27" s="822"/>
      <c r="D27" s="828" t="s">
        <v>397</v>
      </c>
      <c r="E27" s="828" t="s">
        <v>374</v>
      </c>
      <c r="F27" s="821"/>
      <c r="G27" s="828" t="s">
        <v>375</v>
      </c>
      <c r="H27" s="821"/>
      <c r="I27" s="828" t="s">
        <v>376</v>
      </c>
      <c r="J27" s="821"/>
      <c r="K27" s="828" t="s">
        <v>377</v>
      </c>
      <c r="L27" s="830"/>
    </row>
    <row r="28" spans="1:12" s="439" customFormat="1" ht="18.75" customHeight="1">
      <c r="A28" s="823"/>
      <c r="B28" s="824"/>
      <c r="C28" s="824"/>
      <c r="D28" s="829"/>
      <c r="E28" s="829"/>
      <c r="F28" s="823"/>
      <c r="G28" s="829"/>
      <c r="H28" s="823"/>
      <c r="I28" s="829"/>
      <c r="J28" s="823"/>
      <c r="K28" s="829"/>
      <c r="L28" s="831"/>
    </row>
    <row r="29" spans="1:12" s="473" customFormat="1" ht="15" customHeight="1">
      <c r="A29" s="446"/>
      <c r="B29" s="446"/>
      <c r="C29" s="472"/>
      <c r="D29" s="446" t="s">
        <v>398</v>
      </c>
      <c r="E29" s="446" t="s">
        <v>399</v>
      </c>
      <c r="F29" s="446" t="s">
        <v>398</v>
      </c>
      <c r="G29" s="446"/>
      <c r="H29" s="446" t="s">
        <v>400</v>
      </c>
      <c r="I29" s="446"/>
      <c r="J29" s="446" t="s">
        <v>401</v>
      </c>
      <c r="K29" s="446"/>
      <c r="L29" s="446" t="s">
        <v>402</v>
      </c>
    </row>
    <row r="30" spans="1:12" s="468" customFormat="1" ht="18.75" customHeight="1">
      <c r="A30" s="448" t="s">
        <v>390</v>
      </c>
      <c r="B30" s="439" t="s">
        <v>391</v>
      </c>
      <c r="C30" s="449" t="s">
        <v>392</v>
      </c>
      <c r="D30" s="457">
        <v>1105</v>
      </c>
      <c r="E30" s="458"/>
      <c r="F30" s="458">
        <v>261381</v>
      </c>
      <c r="G30" s="458"/>
      <c r="H30" s="458">
        <v>34619</v>
      </c>
      <c r="I30" s="458"/>
      <c r="J30" s="458">
        <v>5421</v>
      </c>
      <c r="K30" s="458"/>
      <c r="L30" s="458">
        <v>5048308</v>
      </c>
    </row>
    <row r="31" spans="1:12" s="468" customFormat="1" ht="18.75" customHeight="1">
      <c r="A31" s="439"/>
      <c r="B31" s="439">
        <v>2</v>
      </c>
      <c r="C31" s="449"/>
      <c r="D31" s="457">
        <v>1080</v>
      </c>
      <c r="E31" s="458"/>
      <c r="F31" s="458">
        <v>219164</v>
      </c>
      <c r="G31" s="458"/>
      <c r="H31" s="458">
        <v>23241</v>
      </c>
      <c r="I31" s="458"/>
      <c r="J31" s="458">
        <v>3312</v>
      </c>
      <c r="K31" s="458"/>
      <c r="L31" s="458">
        <v>3479397</v>
      </c>
    </row>
    <row r="32" spans="1:12" s="468" customFormat="1" ht="18.75" customHeight="1">
      <c r="A32" s="439"/>
      <c r="B32" s="439">
        <v>3</v>
      </c>
      <c r="C32" s="439"/>
      <c r="D32" s="457">
        <v>1048</v>
      </c>
      <c r="E32" s="474"/>
      <c r="F32" s="458">
        <v>218152</v>
      </c>
      <c r="G32" s="474"/>
      <c r="H32" s="458">
        <v>23551</v>
      </c>
      <c r="I32" s="474"/>
      <c r="J32" s="458">
        <v>3325</v>
      </c>
      <c r="K32" s="474"/>
      <c r="L32" s="458">
        <v>3569159</v>
      </c>
    </row>
    <row r="33" spans="1:14" s="468" customFormat="1" ht="18.75" customHeight="1">
      <c r="A33" s="439"/>
      <c r="B33" s="439">
        <v>4</v>
      </c>
      <c r="C33" s="439"/>
      <c r="D33" s="475">
        <v>1022</v>
      </c>
      <c r="E33" s="474"/>
      <c r="F33" s="474">
        <v>215921</v>
      </c>
      <c r="G33" s="474"/>
      <c r="H33" s="474">
        <v>26030</v>
      </c>
      <c r="I33" s="474"/>
      <c r="J33" s="474">
        <v>3835</v>
      </c>
      <c r="K33" s="474"/>
      <c r="L33" s="474">
        <v>4113423</v>
      </c>
    </row>
    <row r="34" spans="1:14" s="461" customFormat="1" ht="18.75" customHeight="1" thickBot="1">
      <c r="A34" s="460"/>
      <c r="B34" s="460">
        <v>5</v>
      </c>
      <c r="C34" s="460"/>
      <c r="D34" s="462">
        <v>999</v>
      </c>
      <c r="E34" s="464"/>
      <c r="F34" s="464">
        <v>214818</v>
      </c>
      <c r="G34" s="464"/>
      <c r="H34" s="464">
        <v>25946</v>
      </c>
      <c r="I34" s="464"/>
      <c r="J34" s="464">
        <v>3997</v>
      </c>
      <c r="K34" s="464"/>
      <c r="L34" s="464">
        <v>4354256</v>
      </c>
    </row>
    <row r="35" spans="1:14" s="439" customFormat="1" ht="15" customHeight="1">
      <c r="A35" s="439" t="s">
        <v>393</v>
      </c>
      <c r="F35" s="447"/>
    </row>
    <row r="36" spans="1:14" s="439" customFormat="1" ht="20.149999999999999" customHeight="1"/>
    <row r="37" spans="1:14" s="467" customFormat="1" ht="18.75" customHeight="1">
      <c r="A37" s="435" t="s">
        <v>403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</row>
    <row r="38" spans="1:14" s="467" customFormat="1" ht="15" customHeight="1" thickBot="1">
      <c r="A38" s="435"/>
      <c r="B38" s="436"/>
      <c r="C38" s="436"/>
      <c r="D38" s="436"/>
      <c r="E38" s="436"/>
      <c r="F38" s="436"/>
      <c r="G38" s="436"/>
      <c r="H38" s="436"/>
      <c r="I38" s="436"/>
      <c r="J38" s="476"/>
      <c r="K38" s="476"/>
      <c r="L38" s="455" t="s">
        <v>404</v>
      </c>
    </row>
    <row r="39" spans="1:14" s="468" customFormat="1" ht="15" customHeight="1">
      <c r="A39" s="821" t="s">
        <v>372</v>
      </c>
      <c r="B39" s="822"/>
      <c r="C39" s="822"/>
      <c r="D39" s="825" t="s">
        <v>405</v>
      </c>
      <c r="E39" s="826"/>
      <c r="F39" s="826"/>
      <c r="G39" s="826"/>
      <c r="H39" s="827"/>
      <c r="I39" s="825" t="s">
        <v>406</v>
      </c>
      <c r="J39" s="826"/>
      <c r="K39" s="826"/>
      <c r="L39" s="826"/>
    </row>
    <row r="40" spans="1:14" s="468" customFormat="1" ht="22.5" customHeight="1">
      <c r="A40" s="823"/>
      <c r="B40" s="824"/>
      <c r="C40" s="824"/>
      <c r="D40" s="440" t="s">
        <v>32</v>
      </c>
      <c r="E40" s="440" t="s">
        <v>407</v>
      </c>
      <c r="F40" s="440" t="s">
        <v>408</v>
      </c>
      <c r="G40" s="440" t="s">
        <v>409</v>
      </c>
      <c r="H40" s="440" t="s">
        <v>410</v>
      </c>
      <c r="I40" s="440" t="s">
        <v>32</v>
      </c>
      <c r="J40" s="441" t="s">
        <v>411</v>
      </c>
      <c r="K40" s="440" t="s">
        <v>412</v>
      </c>
      <c r="L40" s="477" t="s">
        <v>413</v>
      </c>
    </row>
    <row r="41" spans="1:14" s="468" customFormat="1" ht="10.5" customHeight="1">
      <c r="A41" s="478"/>
      <c r="B41" s="478"/>
      <c r="C41" s="479"/>
      <c r="D41" s="478"/>
      <c r="E41" s="478"/>
      <c r="F41" s="478"/>
      <c r="G41" s="478"/>
      <c r="H41" s="478"/>
      <c r="I41" s="478"/>
      <c r="J41" s="478"/>
      <c r="K41" s="478"/>
      <c r="L41" s="478"/>
    </row>
    <row r="42" spans="1:14" s="468" customFormat="1" ht="18.75" customHeight="1">
      <c r="A42" s="448" t="s">
        <v>390</v>
      </c>
      <c r="B42" s="439" t="s">
        <v>391</v>
      </c>
      <c r="C42" s="449" t="s">
        <v>392</v>
      </c>
      <c r="D42" s="450">
        <v>643</v>
      </c>
      <c r="E42" s="451">
        <v>22</v>
      </c>
      <c r="F42" s="451">
        <v>589</v>
      </c>
      <c r="G42" s="451">
        <v>31</v>
      </c>
      <c r="H42" s="451">
        <v>1</v>
      </c>
      <c r="I42" s="451" t="s">
        <v>414</v>
      </c>
      <c r="J42" s="451" t="s">
        <v>415</v>
      </c>
      <c r="K42" s="451">
        <v>367</v>
      </c>
      <c r="L42" s="451" t="s">
        <v>416</v>
      </c>
      <c r="M42" s="474"/>
      <c r="N42" s="474"/>
    </row>
    <row r="43" spans="1:14" s="468" customFormat="1" ht="18.75" customHeight="1">
      <c r="A43" s="439"/>
      <c r="B43" s="439">
        <v>2</v>
      </c>
      <c r="C43" s="449"/>
      <c r="D43" s="454">
        <v>654</v>
      </c>
      <c r="E43" s="455">
        <v>22</v>
      </c>
      <c r="F43" s="455">
        <v>600</v>
      </c>
      <c r="G43" s="455">
        <v>32</v>
      </c>
      <c r="H43" s="455" t="s">
        <v>37</v>
      </c>
      <c r="I43" s="451">
        <v>11596</v>
      </c>
      <c r="J43" s="451">
        <v>8508</v>
      </c>
      <c r="K43" s="451">
        <v>362</v>
      </c>
      <c r="L43" s="451">
        <v>2726</v>
      </c>
      <c r="M43" s="474"/>
      <c r="N43" s="474"/>
    </row>
    <row r="44" spans="1:14" s="468" customFormat="1" ht="18.75" customHeight="1">
      <c r="A44" s="439"/>
      <c r="B44" s="439">
        <v>3</v>
      </c>
      <c r="C44" s="439"/>
      <c r="D44" s="454">
        <v>670</v>
      </c>
      <c r="E44" s="455">
        <v>24</v>
      </c>
      <c r="F44" s="455">
        <v>612</v>
      </c>
      <c r="G44" s="455">
        <v>34</v>
      </c>
      <c r="H44" s="455" t="s">
        <v>37</v>
      </c>
      <c r="I44" s="480">
        <v>11586</v>
      </c>
      <c r="J44" s="480">
        <v>8479</v>
      </c>
      <c r="K44" s="481">
        <v>370</v>
      </c>
      <c r="L44" s="481">
        <v>2737</v>
      </c>
      <c r="M44" s="474"/>
      <c r="N44" s="474"/>
    </row>
    <row r="45" spans="1:14" s="468" customFormat="1" ht="18.75" customHeight="1">
      <c r="A45" s="439"/>
      <c r="B45" s="439">
        <v>4</v>
      </c>
      <c r="C45" s="439"/>
      <c r="D45" s="457">
        <v>661</v>
      </c>
      <c r="E45" s="458">
        <v>25</v>
      </c>
      <c r="F45" s="458">
        <v>604</v>
      </c>
      <c r="G45" s="458">
        <v>32</v>
      </c>
      <c r="H45" s="458" t="s">
        <v>37</v>
      </c>
      <c r="I45" s="458">
        <v>11496</v>
      </c>
      <c r="J45" s="458">
        <v>8399</v>
      </c>
      <c r="K45" s="458">
        <v>366</v>
      </c>
      <c r="L45" s="458">
        <v>2731</v>
      </c>
      <c r="M45" s="474"/>
      <c r="N45" s="474"/>
    </row>
    <row r="46" spans="1:14" s="461" customFormat="1" ht="18.75" customHeight="1" thickBot="1">
      <c r="A46" s="460"/>
      <c r="B46" s="461">
        <v>5</v>
      </c>
      <c r="C46" s="460"/>
      <c r="D46" s="482">
        <v>660</v>
      </c>
      <c r="E46" s="463">
        <v>25</v>
      </c>
      <c r="F46" s="463">
        <v>604</v>
      </c>
      <c r="G46" s="463">
        <v>31</v>
      </c>
      <c r="H46" s="463" t="s">
        <v>37</v>
      </c>
      <c r="I46" s="463">
        <v>11538</v>
      </c>
      <c r="J46" s="463">
        <v>8402</v>
      </c>
      <c r="K46" s="463">
        <v>359</v>
      </c>
      <c r="L46" s="463">
        <v>2777</v>
      </c>
      <c r="M46" s="474"/>
      <c r="N46" s="474"/>
    </row>
    <row r="47" spans="1:14" s="468" customFormat="1" ht="15" customHeight="1">
      <c r="A47" s="439" t="s">
        <v>393</v>
      </c>
      <c r="B47" s="466"/>
      <c r="C47" s="439"/>
      <c r="D47" s="439"/>
      <c r="E47" s="439"/>
      <c r="F47" s="439"/>
      <c r="G47" s="439"/>
      <c r="H47" s="439"/>
      <c r="I47" s="439"/>
      <c r="J47" s="439"/>
      <c r="K47" s="439"/>
      <c r="L47" s="439"/>
    </row>
    <row r="48" spans="1:14" s="483" customFormat="1" ht="11"/>
    <row r="49" s="483" customFormat="1" ht="11"/>
    <row r="50" s="483" customFormat="1" ht="11"/>
    <row r="51" s="483" customFormat="1" ht="11"/>
  </sheetData>
  <mergeCells count="25">
    <mergeCell ref="I3:J3"/>
    <mergeCell ref="K3:L3"/>
    <mergeCell ref="A15:C16"/>
    <mergeCell ref="D15:D16"/>
    <mergeCell ref="E15:E16"/>
    <mergeCell ref="F15:F16"/>
    <mergeCell ref="G15:G16"/>
    <mergeCell ref="H15:H16"/>
    <mergeCell ref="I15:J15"/>
    <mergeCell ref="K15:L15"/>
    <mergeCell ref="A3:C4"/>
    <mergeCell ref="D3:D4"/>
    <mergeCell ref="E3:E4"/>
    <mergeCell ref="F3:F4"/>
    <mergeCell ref="G3:G4"/>
    <mergeCell ref="H3:H4"/>
    <mergeCell ref="A39:C40"/>
    <mergeCell ref="D39:H39"/>
    <mergeCell ref="I39:L39"/>
    <mergeCell ref="A27:C28"/>
    <mergeCell ref="D27:D28"/>
    <mergeCell ref="E27:F28"/>
    <mergeCell ref="G27:H28"/>
    <mergeCell ref="I27:J28"/>
    <mergeCell ref="K27:L28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7744-815C-4A78-9968-B88447868969}">
  <sheetPr>
    <tabColor rgb="FF92D050"/>
    <pageSetUpPr fitToPage="1"/>
  </sheetPr>
  <dimension ref="A1:R45"/>
  <sheetViews>
    <sheetView showGridLines="0" view="pageBreakPreview" zoomScaleNormal="100" zoomScaleSheetLayoutView="100" workbookViewId="0">
      <selection activeCell="J2" sqref="J2"/>
    </sheetView>
  </sheetViews>
  <sheetFormatPr defaultColWidth="7.33203125" defaultRowHeight="12"/>
  <cols>
    <col min="1" max="1" width="12.25" style="524" customWidth="1"/>
    <col min="2" max="2" width="9.58203125" style="524" customWidth="1"/>
    <col min="3" max="9" width="9.4140625" style="524" customWidth="1"/>
    <col min="10" max="10" width="8.58203125" style="524" bestFit="1" customWidth="1"/>
    <col min="11" max="11" width="9.4140625" style="524" customWidth="1"/>
    <col min="12" max="12" width="8.5" style="524" customWidth="1"/>
    <col min="13" max="16384" width="7.33203125" style="524"/>
  </cols>
  <sheetData>
    <row r="1" spans="1:18" s="487" customFormat="1" ht="18.75" customHeight="1">
      <c r="A1" s="485" t="s">
        <v>417</v>
      </c>
      <c r="B1" s="486"/>
      <c r="C1" s="486"/>
      <c r="D1" s="486"/>
      <c r="E1" s="486"/>
      <c r="F1" s="486"/>
      <c r="G1" s="486"/>
      <c r="H1" s="486"/>
      <c r="I1" s="486"/>
    </row>
    <row r="2" spans="1:18" s="487" customFormat="1" ht="18.75" customHeight="1" thickBot="1">
      <c r="A2" s="488"/>
      <c r="B2" s="489"/>
      <c r="C2" s="489"/>
      <c r="D2" s="489"/>
      <c r="E2" s="489"/>
      <c r="F2" s="489"/>
      <c r="G2" s="489"/>
      <c r="H2" s="489"/>
      <c r="I2" s="490" t="s">
        <v>418</v>
      </c>
    </row>
    <row r="3" spans="1:18" s="487" customFormat="1" ht="22.5" customHeight="1">
      <c r="A3" s="491" t="s">
        <v>419</v>
      </c>
      <c r="B3" s="492" t="s">
        <v>420</v>
      </c>
      <c r="C3" s="492" t="s">
        <v>421</v>
      </c>
      <c r="D3" s="492" t="s">
        <v>422</v>
      </c>
      <c r="E3" s="492" t="s">
        <v>423</v>
      </c>
      <c r="F3" s="492" t="s">
        <v>424</v>
      </c>
      <c r="G3" s="492" t="s">
        <v>425</v>
      </c>
      <c r="H3" s="492" t="s">
        <v>426</v>
      </c>
      <c r="I3" s="492" t="s">
        <v>427</v>
      </c>
    </row>
    <row r="4" spans="1:18" s="487" customFormat="1" ht="17.899999999999999" customHeight="1">
      <c r="A4" s="493" t="s">
        <v>12</v>
      </c>
      <c r="B4" s="494">
        <v>3060481</v>
      </c>
      <c r="C4" s="495">
        <v>1895978</v>
      </c>
      <c r="D4" s="495">
        <v>1157115</v>
      </c>
      <c r="E4" s="495">
        <v>1400</v>
      </c>
      <c r="F4" s="495" t="s">
        <v>428</v>
      </c>
      <c r="G4" s="495" t="s">
        <v>428</v>
      </c>
      <c r="H4" s="495">
        <v>214</v>
      </c>
      <c r="I4" s="495">
        <v>5774</v>
      </c>
    </row>
    <row r="5" spans="1:18" s="487" customFormat="1" ht="17.899999999999999" customHeight="1">
      <c r="A5" s="496" t="s">
        <v>429</v>
      </c>
      <c r="B5" s="495">
        <v>2981884</v>
      </c>
      <c r="C5" s="495">
        <v>1889434</v>
      </c>
      <c r="D5" s="495">
        <v>1084419</v>
      </c>
      <c r="E5" s="495" t="s">
        <v>37</v>
      </c>
      <c r="F5" s="495" t="s">
        <v>37</v>
      </c>
      <c r="G5" s="495" t="s">
        <v>37</v>
      </c>
      <c r="H5" s="495">
        <v>243</v>
      </c>
      <c r="I5" s="495">
        <v>7788</v>
      </c>
    </row>
    <row r="6" spans="1:18" s="487" customFormat="1" ht="17.899999999999999" customHeight="1">
      <c r="A6" s="496" t="s">
        <v>430</v>
      </c>
      <c r="B6" s="495">
        <v>2965881</v>
      </c>
      <c r="C6" s="495">
        <v>1886843</v>
      </c>
      <c r="D6" s="495">
        <v>1074161</v>
      </c>
      <c r="E6" s="495" t="s">
        <v>37</v>
      </c>
      <c r="F6" s="495" t="s">
        <v>37</v>
      </c>
      <c r="G6" s="495" t="s">
        <v>37</v>
      </c>
      <c r="H6" s="495">
        <v>205</v>
      </c>
      <c r="I6" s="495">
        <v>4672</v>
      </c>
    </row>
    <row r="7" spans="1:18" s="487" customFormat="1" ht="17.899999999999999" customHeight="1">
      <c r="A7" s="496" t="s">
        <v>431</v>
      </c>
      <c r="B7" s="497">
        <v>3018743</v>
      </c>
      <c r="C7" s="497">
        <v>1898278</v>
      </c>
      <c r="D7" s="497">
        <v>1116653</v>
      </c>
      <c r="E7" s="497" t="s">
        <v>37</v>
      </c>
      <c r="F7" s="497" t="s">
        <v>37</v>
      </c>
      <c r="G7" s="497" t="s">
        <v>37</v>
      </c>
      <c r="H7" s="497">
        <v>176</v>
      </c>
      <c r="I7" s="497">
        <v>3636</v>
      </c>
      <c r="J7" s="498"/>
    </row>
    <row r="8" spans="1:18" s="502" customFormat="1" ht="17.899999999999999" customHeight="1">
      <c r="A8" s="499" t="s">
        <v>432</v>
      </c>
      <c r="B8" s="500">
        <v>2378728</v>
      </c>
      <c r="C8" s="500">
        <v>1612119</v>
      </c>
      <c r="D8" s="500">
        <v>766109</v>
      </c>
      <c r="E8" s="500" t="s">
        <v>37</v>
      </c>
      <c r="F8" s="500" t="s">
        <v>37</v>
      </c>
      <c r="G8" s="500" t="s">
        <v>37</v>
      </c>
      <c r="H8" s="500">
        <v>68</v>
      </c>
      <c r="I8" s="500">
        <v>432</v>
      </c>
      <c r="J8" s="501"/>
      <c r="K8" s="501"/>
      <c r="L8" s="501"/>
      <c r="M8" s="501"/>
      <c r="N8" s="501"/>
      <c r="O8" s="501"/>
      <c r="P8" s="501"/>
      <c r="Q8" s="501"/>
      <c r="R8" s="501">
        <f t="shared" ref="R8" si="0">SUM(J10:J19)</f>
        <v>0</v>
      </c>
    </row>
    <row r="9" spans="1:18" s="487" customFormat="1" ht="7.5" customHeight="1">
      <c r="A9" s="503" t="s">
        <v>433</v>
      </c>
      <c r="B9" s="504"/>
      <c r="C9" s="500"/>
      <c r="D9" s="500"/>
      <c r="E9" s="500"/>
      <c r="F9" s="500"/>
      <c r="G9" s="500"/>
      <c r="H9" s="500"/>
      <c r="I9" s="500"/>
    </row>
    <row r="10" spans="1:18" s="487" customFormat="1" ht="22" customHeight="1">
      <c r="A10" s="505" t="s">
        <v>434</v>
      </c>
      <c r="B10" s="506">
        <v>25347</v>
      </c>
      <c r="C10" s="497">
        <v>19228</v>
      </c>
      <c r="D10" s="497">
        <v>5619</v>
      </c>
      <c r="E10" s="497" t="s">
        <v>37</v>
      </c>
      <c r="F10" s="497" t="s">
        <v>37</v>
      </c>
      <c r="G10" s="497" t="s">
        <v>37</v>
      </c>
      <c r="H10" s="507">
        <v>68</v>
      </c>
      <c r="I10" s="497">
        <v>432</v>
      </c>
    </row>
    <row r="11" spans="1:18" s="487" customFormat="1" ht="22" customHeight="1">
      <c r="A11" s="505" t="s">
        <v>435</v>
      </c>
      <c r="B11" s="506">
        <v>68966</v>
      </c>
      <c r="C11" s="507" t="s">
        <v>37</v>
      </c>
      <c r="D11" s="497">
        <v>68966</v>
      </c>
      <c r="E11" s="497" t="s">
        <v>37</v>
      </c>
      <c r="F11" s="497" t="s">
        <v>37</v>
      </c>
      <c r="G11" s="497" t="s">
        <v>37</v>
      </c>
      <c r="H11" s="497" t="s">
        <v>37</v>
      </c>
      <c r="I11" s="497" t="s">
        <v>37</v>
      </c>
    </row>
    <row r="12" spans="1:18" s="487" customFormat="1" ht="22" customHeight="1">
      <c r="A12" s="505" t="s">
        <v>436</v>
      </c>
      <c r="B12" s="506">
        <v>987878</v>
      </c>
      <c r="C12" s="497">
        <v>772139</v>
      </c>
      <c r="D12" s="497">
        <v>215739</v>
      </c>
      <c r="E12" s="497" t="s">
        <v>37</v>
      </c>
      <c r="F12" s="497" t="s">
        <v>37</v>
      </c>
      <c r="G12" s="497" t="s">
        <v>37</v>
      </c>
      <c r="H12" s="497" t="s">
        <v>37</v>
      </c>
      <c r="I12" s="497" t="s">
        <v>37</v>
      </c>
    </row>
    <row r="13" spans="1:18" s="487" customFormat="1" ht="22" customHeight="1">
      <c r="A13" s="505" t="s">
        <v>437</v>
      </c>
      <c r="B13" s="506">
        <v>196456</v>
      </c>
      <c r="C13" s="497">
        <v>61226</v>
      </c>
      <c r="D13" s="497">
        <v>135230</v>
      </c>
      <c r="E13" s="497" t="s">
        <v>37</v>
      </c>
      <c r="F13" s="497" t="s">
        <v>37</v>
      </c>
      <c r="G13" s="497" t="s">
        <v>37</v>
      </c>
      <c r="H13" s="497" t="s">
        <v>37</v>
      </c>
      <c r="I13" s="497" t="s">
        <v>37</v>
      </c>
    </row>
    <row r="14" spans="1:18" s="487" customFormat="1" ht="22" customHeight="1">
      <c r="A14" s="505" t="s">
        <v>438</v>
      </c>
      <c r="B14" s="506">
        <v>656536</v>
      </c>
      <c r="C14" s="497">
        <v>324984</v>
      </c>
      <c r="D14" s="497">
        <v>331552</v>
      </c>
      <c r="E14" s="497" t="s">
        <v>37</v>
      </c>
      <c r="F14" s="497" t="s">
        <v>37</v>
      </c>
      <c r="G14" s="497" t="s">
        <v>37</v>
      </c>
      <c r="H14" s="497" t="s">
        <v>37</v>
      </c>
      <c r="I14" s="507" t="s">
        <v>37</v>
      </c>
    </row>
    <row r="15" spans="1:18" s="487" customFormat="1" ht="22" customHeight="1">
      <c r="A15" s="505" t="s">
        <v>439</v>
      </c>
      <c r="B15" s="506" t="s">
        <v>37</v>
      </c>
      <c r="C15" s="507" t="s">
        <v>37</v>
      </c>
      <c r="D15" s="497" t="s">
        <v>37</v>
      </c>
      <c r="E15" s="497" t="s">
        <v>37</v>
      </c>
      <c r="F15" s="497" t="s">
        <v>37</v>
      </c>
      <c r="G15" s="497" t="s">
        <v>37</v>
      </c>
      <c r="H15" s="497" t="s">
        <v>37</v>
      </c>
      <c r="I15" s="497" t="s">
        <v>37</v>
      </c>
    </row>
    <row r="16" spans="1:18" s="487" customFormat="1" ht="22" customHeight="1">
      <c r="A16" s="505" t="s">
        <v>440</v>
      </c>
      <c r="B16" s="506">
        <v>147</v>
      </c>
      <c r="C16" s="508" t="s">
        <v>37</v>
      </c>
      <c r="D16" s="497">
        <v>147</v>
      </c>
      <c r="E16" s="497" t="s">
        <v>37</v>
      </c>
      <c r="F16" s="497" t="s">
        <v>37</v>
      </c>
      <c r="G16" s="497" t="s">
        <v>37</v>
      </c>
      <c r="H16" s="497" t="s">
        <v>37</v>
      </c>
      <c r="I16" s="497" t="s">
        <v>37</v>
      </c>
    </row>
    <row r="17" spans="1:12" s="487" customFormat="1" ht="22" customHeight="1">
      <c r="A17" s="505" t="s">
        <v>441</v>
      </c>
      <c r="B17" s="506">
        <v>9086</v>
      </c>
      <c r="C17" s="497">
        <v>342</v>
      </c>
      <c r="D17" s="497">
        <v>8744</v>
      </c>
      <c r="E17" s="497" t="s">
        <v>37</v>
      </c>
      <c r="F17" s="497" t="s">
        <v>37</v>
      </c>
      <c r="G17" s="497" t="s">
        <v>37</v>
      </c>
      <c r="H17" s="497" t="s">
        <v>37</v>
      </c>
      <c r="I17" s="497" t="s">
        <v>37</v>
      </c>
    </row>
    <row r="18" spans="1:12" s="487" customFormat="1" ht="22" customHeight="1">
      <c r="A18" s="509" t="s">
        <v>442</v>
      </c>
      <c r="B18" s="506">
        <v>112</v>
      </c>
      <c r="C18" s="507" t="s">
        <v>37</v>
      </c>
      <c r="D18" s="497">
        <v>112</v>
      </c>
      <c r="E18" s="497" t="s">
        <v>37</v>
      </c>
      <c r="F18" s="497" t="s">
        <v>37</v>
      </c>
      <c r="G18" s="497" t="s">
        <v>37</v>
      </c>
      <c r="H18" s="497" t="s">
        <v>37</v>
      </c>
      <c r="I18" s="497" t="s">
        <v>37</v>
      </c>
    </row>
    <row r="19" spans="1:12" s="487" customFormat="1" ht="26.25" customHeight="1" thickBot="1">
      <c r="A19" s="510" t="s">
        <v>443</v>
      </c>
      <c r="B19" s="511">
        <v>434200</v>
      </c>
      <c r="C19" s="512">
        <v>434200</v>
      </c>
      <c r="D19" s="512" t="s">
        <v>37</v>
      </c>
      <c r="E19" s="512" t="s">
        <v>37</v>
      </c>
      <c r="F19" s="512" t="s">
        <v>37</v>
      </c>
      <c r="G19" s="512" t="s">
        <v>37</v>
      </c>
      <c r="H19" s="512" t="s">
        <v>37</v>
      </c>
      <c r="I19" s="512" t="s">
        <v>37</v>
      </c>
    </row>
    <row r="20" spans="1:12" s="487" customFormat="1" ht="15" customHeight="1">
      <c r="A20" s="513" t="s">
        <v>444</v>
      </c>
      <c r="B20" s="513"/>
      <c r="C20" s="513"/>
      <c r="D20" s="513"/>
      <c r="E20" s="513"/>
      <c r="F20" s="513"/>
      <c r="G20" s="513"/>
      <c r="H20" s="513"/>
      <c r="I20" s="513"/>
    </row>
    <row r="21" spans="1:12" s="487" customFormat="1" ht="13.5" customHeight="1">
      <c r="A21" s="514" t="s">
        <v>445</v>
      </c>
      <c r="B21" s="515"/>
      <c r="C21" s="515"/>
      <c r="D21" s="515"/>
      <c r="E21" s="515"/>
      <c r="F21" s="515"/>
      <c r="G21" s="515"/>
      <c r="H21" s="515"/>
      <c r="I21" s="515"/>
    </row>
    <row r="22" spans="1:12" s="487" customFormat="1" ht="22.5" customHeight="1">
      <c r="A22" s="515"/>
      <c r="B22" s="515"/>
      <c r="C22" s="515"/>
      <c r="D22" s="515"/>
      <c r="E22" s="515"/>
      <c r="F22" s="515"/>
      <c r="G22" s="515"/>
      <c r="H22" s="515"/>
      <c r="I22" s="515"/>
    </row>
    <row r="23" spans="1:12" s="487" customFormat="1" ht="18.75" customHeight="1">
      <c r="A23" s="485" t="s">
        <v>446</v>
      </c>
      <c r="B23" s="486"/>
      <c r="C23" s="486"/>
      <c r="D23" s="486"/>
      <c r="E23" s="486"/>
      <c r="F23" s="486"/>
      <c r="G23" s="486"/>
      <c r="H23" s="486"/>
      <c r="I23" s="486"/>
    </row>
    <row r="24" spans="1:12" s="487" customFormat="1" ht="18.75" customHeight="1" thickBot="1">
      <c r="A24" s="488"/>
      <c r="B24" s="489"/>
      <c r="C24" s="489"/>
      <c r="D24" s="489"/>
      <c r="E24" s="489"/>
      <c r="F24" s="489"/>
      <c r="G24" s="489"/>
      <c r="H24" s="489"/>
      <c r="I24" s="490" t="s">
        <v>418</v>
      </c>
    </row>
    <row r="25" spans="1:12" s="487" customFormat="1" ht="22.5" customHeight="1">
      <c r="A25" s="491" t="s">
        <v>419</v>
      </c>
      <c r="B25" s="492" t="s">
        <v>447</v>
      </c>
      <c r="C25" s="492" t="s">
        <v>448</v>
      </c>
      <c r="D25" s="492" t="s">
        <v>449</v>
      </c>
      <c r="E25" s="492" t="s">
        <v>423</v>
      </c>
      <c r="F25" s="492" t="s">
        <v>450</v>
      </c>
      <c r="G25" s="492" t="s">
        <v>425</v>
      </c>
      <c r="H25" s="492" t="s">
        <v>426</v>
      </c>
      <c r="I25" s="492" t="s">
        <v>427</v>
      </c>
    </row>
    <row r="26" spans="1:12" s="487" customFormat="1" ht="17.899999999999999" customHeight="1">
      <c r="A26" s="493" t="s">
        <v>12</v>
      </c>
      <c r="B26" s="494">
        <v>1013641</v>
      </c>
      <c r="C26" s="495">
        <v>679185</v>
      </c>
      <c r="D26" s="495">
        <v>333056</v>
      </c>
      <c r="E26" s="495">
        <v>1400</v>
      </c>
      <c r="F26" s="495" t="s">
        <v>428</v>
      </c>
      <c r="G26" s="516" t="s">
        <v>428</v>
      </c>
      <c r="H26" s="516" t="s">
        <v>428</v>
      </c>
      <c r="I26" s="495" t="s">
        <v>428</v>
      </c>
    </row>
    <row r="27" spans="1:12" s="487" customFormat="1" ht="17.899999999999999" customHeight="1">
      <c r="A27" s="496" t="s">
        <v>429</v>
      </c>
      <c r="B27" s="495">
        <v>1053293</v>
      </c>
      <c r="C27" s="495">
        <v>736031</v>
      </c>
      <c r="D27" s="495">
        <v>317262</v>
      </c>
      <c r="E27" s="495" t="s">
        <v>37</v>
      </c>
      <c r="F27" s="495" t="s">
        <v>37</v>
      </c>
      <c r="G27" s="495" t="s">
        <v>37</v>
      </c>
      <c r="H27" s="495" t="s">
        <v>428</v>
      </c>
      <c r="I27" s="495" t="s">
        <v>428</v>
      </c>
    </row>
    <row r="28" spans="1:12" s="487" customFormat="1" ht="17.899999999999999" customHeight="1">
      <c r="A28" s="496" t="s">
        <v>430</v>
      </c>
      <c r="B28" s="495">
        <v>1075268</v>
      </c>
      <c r="C28" s="495">
        <v>750213</v>
      </c>
      <c r="D28" s="495">
        <v>325055</v>
      </c>
      <c r="E28" s="495" t="s">
        <v>37</v>
      </c>
      <c r="F28" s="495" t="s">
        <v>37</v>
      </c>
      <c r="G28" s="495" t="s">
        <v>37</v>
      </c>
      <c r="H28" s="495" t="s">
        <v>37</v>
      </c>
      <c r="I28" s="495" t="s">
        <v>37</v>
      </c>
    </row>
    <row r="29" spans="1:12" s="487" customFormat="1" ht="17.899999999999999" customHeight="1">
      <c r="A29" s="496" t="s">
        <v>431</v>
      </c>
      <c r="B29" s="497">
        <v>1049907</v>
      </c>
      <c r="C29" s="497">
        <v>749281</v>
      </c>
      <c r="D29" s="497">
        <v>300626</v>
      </c>
      <c r="E29" s="497" t="s">
        <v>37</v>
      </c>
      <c r="F29" s="497" t="s">
        <v>37</v>
      </c>
      <c r="G29" s="497" t="s">
        <v>37</v>
      </c>
      <c r="H29" s="497" t="s">
        <v>37</v>
      </c>
      <c r="I29" s="497" t="s">
        <v>37</v>
      </c>
      <c r="J29" s="498"/>
    </row>
    <row r="30" spans="1:12" s="502" customFormat="1" ht="17.899999999999999" customHeight="1">
      <c r="A30" s="499" t="s">
        <v>451</v>
      </c>
      <c r="B30" s="500">
        <v>1022633</v>
      </c>
      <c r="C30" s="500">
        <v>849077</v>
      </c>
      <c r="D30" s="500">
        <v>173556</v>
      </c>
      <c r="E30" s="500" t="s">
        <v>37</v>
      </c>
      <c r="F30" s="500" t="s">
        <v>37</v>
      </c>
      <c r="G30" s="500" t="s">
        <v>37</v>
      </c>
      <c r="H30" s="500" t="s">
        <v>37</v>
      </c>
      <c r="I30" s="500" t="s">
        <v>37</v>
      </c>
      <c r="J30" s="501"/>
      <c r="K30" s="501"/>
      <c r="L30" s="501"/>
    </row>
    <row r="31" spans="1:12" s="487" customFormat="1" ht="7.5" customHeight="1">
      <c r="A31" s="517" t="s">
        <v>433</v>
      </c>
      <c r="B31" s="504"/>
      <c r="C31" s="500"/>
      <c r="D31" s="497"/>
      <c r="E31" s="497"/>
      <c r="F31" s="497"/>
      <c r="G31" s="497"/>
      <c r="H31" s="497"/>
      <c r="I31" s="497"/>
    </row>
    <row r="32" spans="1:12" s="487" customFormat="1" ht="22" customHeight="1">
      <c r="A32" s="505" t="s">
        <v>434</v>
      </c>
      <c r="B32" s="506">
        <v>2321</v>
      </c>
      <c r="C32" s="497">
        <v>2321</v>
      </c>
      <c r="D32" s="497" t="s">
        <v>37</v>
      </c>
      <c r="E32" s="497" t="s">
        <v>37</v>
      </c>
      <c r="F32" s="507" t="s">
        <v>37</v>
      </c>
      <c r="G32" s="507" t="s">
        <v>37</v>
      </c>
      <c r="H32" s="507" t="s">
        <v>37</v>
      </c>
      <c r="I32" s="497" t="s">
        <v>37</v>
      </c>
    </row>
    <row r="33" spans="1:9" s="487" customFormat="1" ht="22" customHeight="1">
      <c r="A33" s="505" t="s">
        <v>435</v>
      </c>
      <c r="B33" s="506">
        <v>122978</v>
      </c>
      <c r="C33" s="497">
        <v>4806</v>
      </c>
      <c r="D33" s="497">
        <v>118172</v>
      </c>
      <c r="E33" s="497" t="s">
        <v>37</v>
      </c>
      <c r="F33" s="507" t="s">
        <v>37</v>
      </c>
      <c r="G33" s="507" t="s">
        <v>37</v>
      </c>
      <c r="H33" s="507" t="s">
        <v>37</v>
      </c>
      <c r="I33" s="507" t="s">
        <v>37</v>
      </c>
    </row>
    <row r="34" spans="1:9" s="487" customFormat="1" ht="22" customHeight="1">
      <c r="A34" s="505" t="s">
        <v>436</v>
      </c>
      <c r="B34" s="506">
        <v>242774</v>
      </c>
      <c r="C34" s="497">
        <v>229940</v>
      </c>
      <c r="D34" s="497">
        <v>12834</v>
      </c>
      <c r="E34" s="497" t="s">
        <v>37</v>
      </c>
      <c r="F34" s="507" t="s">
        <v>37</v>
      </c>
      <c r="G34" s="507" t="s">
        <v>37</v>
      </c>
      <c r="H34" s="507" t="s">
        <v>37</v>
      </c>
      <c r="I34" s="507" t="s">
        <v>37</v>
      </c>
    </row>
    <row r="35" spans="1:9" s="487" customFormat="1" ht="22" customHeight="1">
      <c r="A35" s="505" t="s">
        <v>437</v>
      </c>
      <c r="B35" s="506">
        <v>27598</v>
      </c>
      <c r="C35" s="497">
        <v>14027</v>
      </c>
      <c r="D35" s="497">
        <v>13571</v>
      </c>
      <c r="E35" s="497" t="s">
        <v>37</v>
      </c>
      <c r="F35" s="507" t="s">
        <v>37</v>
      </c>
      <c r="G35" s="507" t="s">
        <v>37</v>
      </c>
      <c r="H35" s="507" t="s">
        <v>37</v>
      </c>
      <c r="I35" s="507" t="s">
        <v>37</v>
      </c>
    </row>
    <row r="36" spans="1:9" s="487" customFormat="1" ht="22" customHeight="1">
      <c r="A36" s="505" t="s">
        <v>438</v>
      </c>
      <c r="B36" s="506">
        <v>116645</v>
      </c>
      <c r="C36" s="497">
        <v>111652</v>
      </c>
      <c r="D36" s="497">
        <v>4993</v>
      </c>
      <c r="E36" s="497" t="s">
        <v>37</v>
      </c>
      <c r="F36" s="507" t="s">
        <v>37</v>
      </c>
      <c r="G36" s="507" t="s">
        <v>37</v>
      </c>
      <c r="H36" s="507" t="s">
        <v>37</v>
      </c>
      <c r="I36" s="507" t="s">
        <v>37</v>
      </c>
    </row>
    <row r="37" spans="1:9" s="487" customFormat="1" ht="22" customHeight="1">
      <c r="A37" s="505" t="s">
        <v>439</v>
      </c>
      <c r="B37" s="506">
        <v>33657</v>
      </c>
      <c r="C37" s="497">
        <v>22287</v>
      </c>
      <c r="D37" s="497">
        <v>11370</v>
      </c>
      <c r="E37" s="497" t="s">
        <v>37</v>
      </c>
      <c r="F37" s="507" t="s">
        <v>37</v>
      </c>
      <c r="G37" s="507" t="s">
        <v>37</v>
      </c>
      <c r="H37" s="507" t="s">
        <v>37</v>
      </c>
      <c r="I37" s="507" t="s">
        <v>37</v>
      </c>
    </row>
    <row r="38" spans="1:9" s="487" customFormat="1" ht="22" customHeight="1">
      <c r="A38" s="505" t="s">
        <v>440</v>
      </c>
      <c r="B38" s="506">
        <v>342</v>
      </c>
      <c r="C38" s="508">
        <v>342</v>
      </c>
      <c r="D38" s="497" t="s">
        <v>37</v>
      </c>
      <c r="E38" s="497" t="s">
        <v>37</v>
      </c>
      <c r="F38" s="507" t="s">
        <v>37</v>
      </c>
      <c r="G38" s="507" t="s">
        <v>37</v>
      </c>
      <c r="H38" s="507" t="s">
        <v>37</v>
      </c>
      <c r="I38" s="507" t="s">
        <v>37</v>
      </c>
    </row>
    <row r="39" spans="1:9" s="487" customFormat="1" ht="22" customHeight="1">
      <c r="A39" s="505" t="s">
        <v>452</v>
      </c>
      <c r="B39" s="506">
        <v>16251</v>
      </c>
      <c r="C39" s="497">
        <v>4267</v>
      </c>
      <c r="D39" s="497">
        <v>11984</v>
      </c>
      <c r="E39" s="497" t="s">
        <v>37</v>
      </c>
      <c r="F39" s="507" t="s">
        <v>37</v>
      </c>
      <c r="G39" s="507" t="s">
        <v>37</v>
      </c>
      <c r="H39" s="507" t="s">
        <v>37</v>
      </c>
      <c r="I39" s="507" t="s">
        <v>37</v>
      </c>
    </row>
    <row r="40" spans="1:9" s="487" customFormat="1" ht="22" customHeight="1">
      <c r="A40" s="509" t="s">
        <v>442</v>
      </c>
      <c r="B40" s="506">
        <v>632</v>
      </c>
      <c r="C40" s="507" t="s">
        <v>37</v>
      </c>
      <c r="D40" s="497">
        <v>632</v>
      </c>
      <c r="E40" s="507" t="s">
        <v>37</v>
      </c>
      <c r="F40" s="507" t="s">
        <v>37</v>
      </c>
      <c r="G40" s="507" t="s">
        <v>37</v>
      </c>
      <c r="H40" s="507" t="s">
        <v>37</v>
      </c>
      <c r="I40" s="507" t="s">
        <v>37</v>
      </c>
    </row>
    <row r="41" spans="1:9" s="487" customFormat="1" ht="26.25" customHeight="1" thickBot="1">
      <c r="A41" s="518" t="s">
        <v>443</v>
      </c>
      <c r="B41" s="519">
        <v>459435</v>
      </c>
      <c r="C41" s="520">
        <v>459435</v>
      </c>
      <c r="D41" s="521" t="s">
        <v>37</v>
      </c>
      <c r="E41" s="521" t="s">
        <v>37</v>
      </c>
      <c r="F41" s="521" t="s">
        <v>37</v>
      </c>
      <c r="G41" s="521" t="s">
        <v>37</v>
      </c>
      <c r="H41" s="521" t="s">
        <v>37</v>
      </c>
      <c r="I41" s="521" t="s">
        <v>37</v>
      </c>
    </row>
    <row r="42" spans="1:9" s="487" customFormat="1" ht="12.5" hidden="1" thickBot="1">
      <c r="A42" s="518"/>
      <c r="B42" s="522"/>
      <c r="C42" s="522"/>
      <c r="D42" s="522"/>
      <c r="E42" s="522"/>
      <c r="F42" s="522"/>
      <c r="G42" s="522"/>
      <c r="H42" s="522" t="s">
        <v>453</v>
      </c>
      <c r="I42" s="522"/>
    </row>
    <row r="43" spans="1:9" s="487" customFormat="1" ht="15" customHeight="1">
      <c r="A43" s="517" t="s">
        <v>444</v>
      </c>
      <c r="B43" s="86"/>
      <c r="C43" s="86"/>
      <c r="D43" s="86"/>
      <c r="E43" s="86"/>
      <c r="F43" s="86"/>
      <c r="G43" s="86"/>
      <c r="H43" s="495"/>
      <c r="I43" s="86"/>
    </row>
    <row r="44" spans="1:9" s="487" customFormat="1" ht="13.5" customHeight="1">
      <c r="A44" s="514" t="s">
        <v>445</v>
      </c>
      <c r="B44" s="515"/>
      <c r="C44" s="515"/>
      <c r="D44" s="515"/>
      <c r="E44" s="515"/>
      <c r="F44" s="515"/>
      <c r="G44" s="515"/>
      <c r="H44" s="515"/>
      <c r="I44" s="86"/>
    </row>
    <row r="45" spans="1:9">
      <c r="A45" s="523"/>
      <c r="B45" s="523"/>
      <c r="C45" s="523"/>
      <c r="D45" s="523"/>
      <c r="E45" s="523"/>
      <c r="F45" s="523"/>
      <c r="G45" s="523"/>
      <c r="H45" s="523"/>
      <c r="I45" s="523"/>
    </row>
  </sheetData>
  <phoneticPr fontId="4"/>
  <printOptions horizontalCentered="1"/>
  <pageMargins left="0.39370078740157483" right="0.39370078740157483" top="0.59055118110236227" bottom="0.39370078740157483" header="0.39370078740157483" footer="0.19685039370078741"/>
  <pageSetup paperSize="9" scale="89" orientation="portrait" r:id="rId1"/>
  <headerFooter alignWithMargins="0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70B5-AA08-41E5-B2C6-3E99F8F8472E}">
  <sheetPr>
    <tabColor rgb="FF92D050"/>
  </sheetPr>
  <dimension ref="A1:O25"/>
  <sheetViews>
    <sheetView showGridLines="0" view="pageBreakPreview" zoomScaleNormal="100" zoomScaleSheetLayoutView="100" workbookViewId="0">
      <selection activeCell="N11" sqref="N11"/>
    </sheetView>
  </sheetViews>
  <sheetFormatPr defaultColWidth="7.33203125" defaultRowHeight="12"/>
  <cols>
    <col min="1" max="1" width="13.75" style="484" customWidth="1"/>
    <col min="2" max="2" width="5.1640625" style="484" customWidth="1"/>
    <col min="3" max="3" width="7.58203125" style="484" customWidth="1"/>
    <col min="4" max="4" width="5.1640625" style="484" customWidth="1"/>
    <col min="5" max="5" width="7.33203125" style="484" customWidth="1"/>
    <col min="6" max="6" width="5.1640625" style="484" customWidth="1"/>
    <col min="7" max="7" width="7.33203125" style="484" customWidth="1"/>
    <col min="8" max="8" width="5.1640625" style="484" customWidth="1"/>
    <col min="9" max="9" width="7.33203125" style="484" customWidth="1"/>
    <col min="10" max="10" width="5.1640625" style="484" customWidth="1"/>
    <col min="11" max="11" width="7.4140625" style="484" customWidth="1"/>
    <col min="12" max="12" width="5.1640625" style="484" customWidth="1"/>
    <col min="13" max="13" width="7.4140625" style="484" customWidth="1"/>
    <col min="14" max="16384" width="7.33203125" style="484"/>
  </cols>
  <sheetData>
    <row r="1" spans="1:15" s="437" customFormat="1" ht="18.75" customHeight="1">
      <c r="A1" s="525" t="s">
        <v>454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5" s="437" customFormat="1" ht="22.5" customHeight="1" thickBot="1">
      <c r="A2" s="526" t="s">
        <v>455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6"/>
      <c r="M2" s="528" t="s">
        <v>456</v>
      </c>
    </row>
    <row r="3" spans="1:15" s="439" customFormat="1" ht="18.75" customHeight="1">
      <c r="A3" s="529" t="s">
        <v>27</v>
      </c>
      <c r="B3" s="530" t="s">
        <v>447</v>
      </c>
      <c r="C3" s="531"/>
      <c r="D3" s="530" t="s">
        <v>457</v>
      </c>
      <c r="E3" s="531"/>
      <c r="F3" s="530" t="s">
        <v>458</v>
      </c>
      <c r="G3" s="531"/>
      <c r="H3" s="530" t="s">
        <v>459</v>
      </c>
      <c r="I3" s="530"/>
      <c r="J3" s="530" t="s">
        <v>460</v>
      </c>
      <c r="K3" s="531"/>
      <c r="L3" s="530" t="s">
        <v>461</v>
      </c>
      <c r="M3" s="531"/>
    </row>
    <row r="4" spans="1:15" s="439" customFormat="1" ht="18.75" customHeight="1">
      <c r="A4" s="532" t="s">
        <v>462</v>
      </c>
      <c r="B4" s="533" t="s">
        <v>463</v>
      </c>
      <c r="C4" s="533" t="s">
        <v>464</v>
      </c>
      <c r="D4" s="533" t="s">
        <v>463</v>
      </c>
      <c r="E4" s="533" t="s">
        <v>464</v>
      </c>
      <c r="F4" s="533" t="s">
        <v>463</v>
      </c>
      <c r="G4" s="533" t="s">
        <v>464</v>
      </c>
      <c r="H4" s="533" t="s">
        <v>463</v>
      </c>
      <c r="I4" s="533" t="s">
        <v>464</v>
      </c>
      <c r="J4" s="533" t="s">
        <v>463</v>
      </c>
      <c r="K4" s="533" t="s">
        <v>464</v>
      </c>
      <c r="L4" s="533" t="s">
        <v>463</v>
      </c>
      <c r="M4" s="533" t="s">
        <v>464</v>
      </c>
    </row>
    <row r="5" spans="1:15" s="439" customFormat="1" ht="18" customHeight="1">
      <c r="A5" s="534" t="s">
        <v>465</v>
      </c>
      <c r="B5" s="454">
        <v>45</v>
      </c>
      <c r="C5" s="451">
        <v>16157</v>
      </c>
      <c r="D5" s="451" t="s">
        <v>37</v>
      </c>
      <c r="E5" s="451" t="s">
        <v>37</v>
      </c>
      <c r="F5" s="451">
        <v>4</v>
      </c>
      <c r="G5" s="451">
        <v>176</v>
      </c>
      <c r="H5" s="451">
        <v>3</v>
      </c>
      <c r="I5" s="451">
        <v>241</v>
      </c>
      <c r="J5" s="451">
        <v>1</v>
      </c>
      <c r="K5" s="451">
        <v>129</v>
      </c>
      <c r="L5" s="451">
        <v>37</v>
      </c>
      <c r="M5" s="451">
        <v>15611</v>
      </c>
    </row>
    <row r="6" spans="1:15" s="439" customFormat="1" ht="18" customHeight="1">
      <c r="A6" s="534" t="s">
        <v>466</v>
      </c>
      <c r="B6" s="535">
        <v>43</v>
      </c>
      <c r="C6" s="451">
        <v>15164</v>
      </c>
      <c r="D6" s="481" t="s">
        <v>37</v>
      </c>
      <c r="E6" s="481" t="s">
        <v>37</v>
      </c>
      <c r="F6" s="439">
        <v>4</v>
      </c>
      <c r="G6" s="439">
        <v>176</v>
      </c>
      <c r="H6" s="439">
        <v>3</v>
      </c>
      <c r="I6" s="439">
        <v>241</v>
      </c>
      <c r="J6" s="439">
        <v>1</v>
      </c>
      <c r="K6" s="439">
        <v>129</v>
      </c>
      <c r="L6" s="439">
        <v>35</v>
      </c>
      <c r="M6" s="481">
        <v>14618</v>
      </c>
    </row>
    <row r="7" spans="1:15" s="439" customFormat="1" ht="18" customHeight="1">
      <c r="A7" s="534" t="s">
        <v>467</v>
      </c>
      <c r="B7" s="535">
        <v>44</v>
      </c>
      <c r="C7" s="451">
        <v>15462</v>
      </c>
      <c r="D7" s="481" t="s">
        <v>37</v>
      </c>
      <c r="E7" s="481" t="s">
        <v>37</v>
      </c>
      <c r="F7" s="439">
        <v>4</v>
      </c>
      <c r="G7" s="439">
        <v>176</v>
      </c>
      <c r="H7" s="439">
        <v>3</v>
      </c>
      <c r="I7" s="439">
        <v>241</v>
      </c>
      <c r="J7" s="439">
        <v>1</v>
      </c>
      <c r="K7" s="439">
        <v>129</v>
      </c>
      <c r="L7" s="439">
        <v>36</v>
      </c>
      <c r="M7" s="481">
        <v>14916</v>
      </c>
    </row>
    <row r="8" spans="1:15" s="439" customFormat="1" ht="18" customHeight="1">
      <c r="A8" s="534" t="s">
        <v>468</v>
      </c>
      <c r="B8" s="535">
        <v>41</v>
      </c>
      <c r="C8" s="451">
        <v>15634</v>
      </c>
      <c r="D8" s="481" t="s">
        <v>37</v>
      </c>
      <c r="E8" s="481" t="s">
        <v>37</v>
      </c>
      <c r="F8" s="439">
        <v>3</v>
      </c>
      <c r="G8" s="439">
        <v>137</v>
      </c>
      <c r="H8" s="439">
        <v>3</v>
      </c>
      <c r="I8" s="439">
        <v>241</v>
      </c>
      <c r="J8" s="439">
        <v>1</v>
      </c>
      <c r="K8" s="439">
        <v>129</v>
      </c>
      <c r="L8" s="439">
        <v>34</v>
      </c>
      <c r="M8" s="481">
        <v>15127</v>
      </c>
      <c r="N8" s="536"/>
      <c r="O8" s="536"/>
    </row>
    <row r="9" spans="1:15" s="542" customFormat="1" ht="18" customHeight="1">
      <c r="A9" s="537" t="s">
        <v>469</v>
      </c>
      <c r="B9" s="538">
        <v>40</v>
      </c>
      <c r="C9" s="539">
        <v>15577</v>
      </c>
      <c r="D9" s="540" t="s">
        <v>37</v>
      </c>
      <c r="E9" s="540" t="s">
        <v>37</v>
      </c>
      <c r="F9" s="541">
        <v>3</v>
      </c>
      <c r="G9" s="541">
        <v>137</v>
      </c>
      <c r="H9" s="541">
        <v>2</v>
      </c>
      <c r="I9" s="541">
        <v>184</v>
      </c>
      <c r="J9" s="541">
        <v>1</v>
      </c>
      <c r="K9" s="541">
        <v>129</v>
      </c>
      <c r="L9" s="541">
        <v>34</v>
      </c>
      <c r="M9" s="540">
        <v>15127</v>
      </c>
    </row>
    <row r="10" spans="1:15" s="439" customFormat="1" ht="15" customHeight="1">
      <c r="B10" s="543"/>
      <c r="C10" s="451"/>
      <c r="D10" s="481"/>
      <c r="E10" s="481"/>
      <c r="F10" s="481"/>
      <c r="G10" s="481"/>
      <c r="H10" s="481"/>
      <c r="I10" s="481"/>
      <c r="J10" s="481"/>
      <c r="K10" s="481"/>
      <c r="L10" s="481"/>
      <c r="M10" s="481"/>
    </row>
    <row r="11" spans="1:15" s="439" customFormat="1" ht="18" customHeight="1">
      <c r="A11" s="544" t="s">
        <v>470</v>
      </c>
      <c r="B11" s="455">
        <v>38</v>
      </c>
      <c r="C11" s="451">
        <v>15484</v>
      </c>
      <c r="D11" s="481" t="s">
        <v>37</v>
      </c>
      <c r="E11" s="481" t="s">
        <v>37</v>
      </c>
      <c r="F11" s="455">
        <v>1</v>
      </c>
      <c r="G11" s="455">
        <v>44</v>
      </c>
      <c r="H11" s="455">
        <v>2</v>
      </c>
      <c r="I11" s="455">
        <v>184</v>
      </c>
      <c r="J11" s="455">
        <v>1</v>
      </c>
      <c r="K11" s="455">
        <v>129</v>
      </c>
      <c r="L11" s="455">
        <v>34</v>
      </c>
      <c r="M11" s="481">
        <v>15127</v>
      </c>
    </row>
    <row r="12" spans="1:15" s="439" customFormat="1" ht="18" customHeight="1">
      <c r="A12" s="544" t="s">
        <v>471</v>
      </c>
      <c r="B12" s="481" t="s">
        <v>37</v>
      </c>
      <c r="C12" s="481" t="s">
        <v>37</v>
      </c>
      <c r="D12" s="481" t="s">
        <v>37</v>
      </c>
      <c r="E12" s="481" t="s">
        <v>37</v>
      </c>
      <c r="F12" s="481" t="s">
        <v>37</v>
      </c>
      <c r="G12" s="481" t="s">
        <v>37</v>
      </c>
      <c r="H12" s="481" t="s">
        <v>37</v>
      </c>
      <c r="I12" s="481" t="s">
        <v>37</v>
      </c>
      <c r="J12" s="481" t="s">
        <v>37</v>
      </c>
      <c r="K12" s="481" t="s">
        <v>37</v>
      </c>
      <c r="L12" s="481" t="s">
        <v>37</v>
      </c>
      <c r="M12" s="481" t="s">
        <v>37</v>
      </c>
    </row>
    <row r="13" spans="1:15" s="439" customFormat="1" ht="18" customHeight="1">
      <c r="A13" s="544" t="s">
        <v>472</v>
      </c>
      <c r="B13" s="481" t="s">
        <v>37</v>
      </c>
      <c r="C13" s="481" t="s">
        <v>37</v>
      </c>
      <c r="D13" s="481" t="s">
        <v>37</v>
      </c>
      <c r="E13" s="481" t="s">
        <v>37</v>
      </c>
      <c r="F13" s="481" t="s">
        <v>37</v>
      </c>
      <c r="G13" s="481" t="s">
        <v>37</v>
      </c>
      <c r="H13" s="481" t="s">
        <v>37</v>
      </c>
      <c r="I13" s="481" t="s">
        <v>37</v>
      </c>
      <c r="J13" s="481" t="s">
        <v>37</v>
      </c>
      <c r="K13" s="481" t="s">
        <v>37</v>
      </c>
      <c r="L13" s="481" t="s">
        <v>37</v>
      </c>
      <c r="M13" s="481" t="s">
        <v>37</v>
      </c>
    </row>
    <row r="14" spans="1:15" s="439" customFormat="1" ht="18" customHeight="1">
      <c r="A14" s="544" t="s">
        <v>473</v>
      </c>
      <c r="B14" s="481" t="s">
        <v>37</v>
      </c>
      <c r="C14" s="481" t="s">
        <v>37</v>
      </c>
      <c r="D14" s="481" t="s">
        <v>37</v>
      </c>
      <c r="E14" s="481" t="s">
        <v>37</v>
      </c>
      <c r="F14" s="481" t="s">
        <v>37</v>
      </c>
      <c r="G14" s="481" t="s">
        <v>37</v>
      </c>
      <c r="H14" s="481" t="s">
        <v>37</v>
      </c>
      <c r="I14" s="481" t="s">
        <v>37</v>
      </c>
      <c r="J14" s="481" t="s">
        <v>37</v>
      </c>
      <c r="K14" s="481" t="s">
        <v>37</v>
      </c>
      <c r="L14" s="481" t="s">
        <v>37</v>
      </c>
      <c r="M14" s="481" t="s">
        <v>37</v>
      </c>
    </row>
    <row r="15" spans="1:15" s="439" customFormat="1" ht="18" customHeight="1">
      <c r="A15" s="545" t="s">
        <v>474</v>
      </c>
      <c r="B15" s="454">
        <v>1</v>
      </c>
      <c r="C15" s="455">
        <v>45</v>
      </c>
      <c r="D15" s="481" t="s">
        <v>37</v>
      </c>
      <c r="E15" s="481" t="s">
        <v>37</v>
      </c>
      <c r="F15" s="455">
        <v>1</v>
      </c>
      <c r="G15" s="455">
        <v>45</v>
      </c>
      <c r="H15" s="481" t="s">
        <v>37</v>
      </c>
      <c r="I15" s="481" t="s">
        <v>37</v>
      </c>
      <c r="J15" s="481" t="s">
        <v>37</v>
      </c>
      <c r="K15" s="481" t="s">
        <v>37</v>
      </c>
      <c r="L15" s="481" t="s">
        <v>37</v>
      </c>
      <c r="M15" s="481" t="s">
        <v>37</v>
      </c>
    </row>
    <row r="16" spans="1:15" s="439" customFormat="1" ht="18" customHeight="1" thickBot="1">
      <c r="A16" s="546" t="s">
        <v>475</v>
      </c>
      <c r="B16" s="547">
        <v>1</v>
      </c>
      <c r="C16" s="528">
        <v>48</v>
      </c>
      <c r="D16" s="548" t="s">
        <v>37</v>
      </c>
      <c r="E16" s="548" t="s">
        <v>37</v>
      </c>
      <c r="F16" s="528">
        <v>1</v>
      </c>
      <c r="G16" s="528">
        <v>48</v>
      </c>
      <c r="H16" s="528" t="s">
        <v>37</v>
      </c>
      <c r="I16" s="528" t="s">
        <v>37</v>
      </c>
      <c r="J16" s="548" t="s">
        <v>37</v>
      </c>
      <c r="K16" s="548" t="s">
        <v>37</v>
      </c>
      <c r="L16" s="548" t="s">
        <v>37</v>
      </c>
      <c r="M16" s="548" t="s">
        <v>37</v>
      </c>
    </row>
    <row r="17" spans="1:13" s="439" customFormat="1" ht="15" customHeight="1">
      <c r="A17" s="439" t="s">
        <v>476</v>
      </c>
    </row>
    <row r="18" spans="1:13" ht="13">
      <c r="A18" s="143"/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</row>
    <row r="19" spans="1:13" ht="13">
      <c r="A19" s="143"/>
      <c r="B19" s="549"/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</row>
    <row r="20" spans="1:13" ht="13">
      <c r="A20" s="143"/>
      <c r="B20" s="549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</row>
    <row r="21" spans="1:13" ht="11.25" customHeight="1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5" spans="1:13" ht="13">
      <c r="A25" s="143"/>
      <c r="B25" s="143"/>
      <c r="C25" s="550"/>
      <c r="D25" s="550"/>
      <c r="E25" s="550"/>
      <c r="F25" s="550"/>
      <c r="G25" s="550"/>
      <c r="H25" s="550"/>
      <c r="I25" s="550"/>
      <c r="J25" s="550"/>
      <c r="K25" s="143"/>
      <c r="L25" s="143"/>
      <c r="M25" s="143"/>
    </row>
  </sheetData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8A01-24CE-441B-BA71-645BB17DF85A}">
  <sheetPr>
    <tabColor rgb="FF92D050"/>
  </sheetPr>
  <dimension ref="A1:M26"/>
  <sheetViews>
    <sheetView showGridLines="0" view="pageBreakPreview" zoomScaleNormal="100" zoomScaleSheetLayoutView="100" workbookViewId="0">
      <selection activeCell="I10" sqref="I10"/>
    </sheetView>
  </sheetViews>
  <sheetFormatPr defaultColWidth="7.33203125" defaultRowHeight="12"/>
  <cols>
    <col min="1" max="1" width="13.08203125" style="559" customWidth="1"/>
    <col min="2" max="2" width="2.83203125" style="559" customWidth="1"/>
    <col min="3" max="3" width="8.5" style="559" customWidth="1"/>
    <col min="4" max="7" width="16" style="559" customWidth="1"/>
    <col min="8" max="8" width="7.33203125" style="559"/>
    <col min="9" max="9" width="9.58203125" style="559" customWidth="1"/>
    <col min="10" max="13" width="16" style="559" customWidth="1"/>
    <col min="14" max="16384" width="7.33203125" style="559"/>
  </cols>
  <sheetData>
    <row r="1" spans="1:13" s="553" customFormat="1" ht="18.75" customHeight="1">
      <c r="A1" s="551" t="s">
        <v>477</v>
      </c>
      <c r="B1" s="552"/>
      <c r="C1" s="552"/>
      <c r="D1" s="552"/>
      <c r="E1" s="552"/>
      <c r="F1" s="552"/>
      <c r="G1" s="552"/>
    </row>
    <row r="2" spans="1:13" s="557" customFormat="1" ht="18.75" customHeight="1" thickBot="1">
      <c r="A2" s="554"/>
      <c r="B2" s="554"/>
      <c r="C2" s="554"/>
      <c r="D2" s="554"/>
      <c r="E2" s="554"/>
      <c r="F2" s="555"/>
      <c r="G2" s="556" t="s">
        <v>478</v>
      </c>
    </row>
    <row r="3" spans="1:13" ht="18.75" customHeight="1">
      <c r="A3" s="558" t="s">
        <v>479</v>
      </c>
      <c r="B3" s="837" t="s">
        <v>480</v>
      </c>
      <c r="C3" s="838"/>
      <c r="D3" s="841" t="s">
        <v>481</v>
      </c>
      <c r="E3" s="842"/>
      <c r="F3" s="841" t="s">
        <v>482</v>
      </c>
      <c r="G3" s="843"/>
    </row>
    <row r="4" spans="1:13" ht="18.75" customHeight="1">
      <c r="A4" s="560" t="s">
        <v>483</v>
      </c>
      <c r="B4" s="839"/>
      <c r="C4" s="840"/>
      <c r="D4" s="561" t="s">
        <v>484</v>
      </c>
      <c r="E4" s="561" t="s">
        <v>485</v>
      </c>
      <c r="F4" s="561" t="s">
        <v>486</v>
      </c>
      <c r="G4" s="561" t="s">
        <v>487</v>
      </c>
    </row>
    <row r="5" spans="1:13" s="553" customFormat="1" ht="18.649999999999999" customHeight="1">
      <c r="A5" s="834" t="s">
        <v>12</v>
      </c>
      <c r="B5" s="562"/>
      <c r="C5" s="563" t="s">
        <v>488</v>
      </c>
      <c r="D5" s="564">
        <v>467</v>
      </c>
      <c r="E5" s="564">
        <v>3230942</v>
      </c>
      <c r="F5" s="565" t="s">
        <v>37</v>
      </c>
      <c r="G5" s="566" t="s">
        <v>37</v>
      </c>
      <c r="J5" s="213"/>
      <c r="K5" s="213"/>
      <c r="L5" s="213"/>
      <c r="M5" s="213"/>
    </row>
    <row r="6" spans="1:13" s="553" customFormat="1" ht="18.649999999999999" customHeight="1">
      <c r="A6" s="834"/>
      <c r="B6" s="562"/>
      <c r="C6" s="567" t="s">
        <v>489</v>
      </c>
      <c r="D6" s="568">
        <v>25418</v>
      </c>
      <c r="E6" s="568">
        <v>5808260</v>
      </c>
      <c r="F6" s="568">
        <v>260647</v>
      </c>
      <c r="G6" s="568">
        <v>261104</v>
      </c>
      <c r="J6" s="569"/>
      <c r="K6" s="569"/>
      <c r="L6" s="569"/>
      <c r="M6" s="569"/>
    </row>
    <row r="7" spans="1:13" s="553" customFormat="1" ht="18.649999999999999" customHeight="1">
      <c r="A7" s="834" t="s">
        <v>490</v>
      </c>
      <c r="B7" s="562"/>
      <c r="C7" s="563" t="s">
        <v>488</v>
      </c>
      <c r="D7" s="564">
        <v>535</v>
      </c>
      <c r="E7" s="564">
        <v>3413292</v>
      </c>
      <c r="F7" s="565" t="s">
        <v>37</v>
      </c>
      <c r="G7" s="566" t="s">
        <v>37</v>
      </c>
      <c r="J7" s="213"/>
      <c r="K7" s="213"/>
      <c r="L7" s="213"/>
      <c r="M7" s="213"/>
    </row>
    <row r="8" spans="1:13" s="553" customFormat="1" ht="18.649999999999999" customHeight="1">
      <c r="A8" s="834"/>
      <c r="B8" s="562"/>
      <c r="C8" s="567" t="s">
        <v>489</v>
      </c>
      <c r="D8" s="568">
        <v>23364</v>
      </c>
      <c r="E8" s="568">
        <v>4952010</v>
      </c>
      <c r="F8" s="568">
        <v>170029</v>
      </c>
      <c r="G8" s="568">
        <v>169422</v>
      </c>
      <c r="J8" s="569"/>
      <c r="K8" s="569"/>
      <c r="L8" s="569"/>
      <c r="M8" s="569"/>
    </row>
    <row r="9" spans="1:13" s="553" customFormat="1" ht="18.649999999999999" customHeight="1">
      <c r="A9" s="834" t="s">
        <v>491</v>
      </c>
      <c r="B9" s="562"/>
      <c r="C9" s="563" t="s">
        <v>488</v>
      </c>
      <c r="D9" s="564">
        <v>564</v>
      </c>
      <c r="E9" s="564">
        <v>3985479</v>
      </c>
      <c r="F9" s="565" t="s">
        <v>37</v>
      </c>
      <c r="G9" s="566" t="s">
        <v>37</v>
      </c>
      <c r="J9" s="570"/>
      <c r="K9" s="570"/>
      <c r="L9" s="213"/>
      <c r="M9" s="213"/>
    </row>
    <row r="10" spans="1:13" s="553" customFormat="1" ht="18" customHeight="1">
      <c r="A10" s="834"/>
      <c r="B10" s="562"/>
      <c r="C10" s="567" t="s">
        <v>489</v>
      </c>
      <c r="D10" s="568">
        <v>21407</v>
      </c>
      <c r="E10" s="568">
        <v>4712991</v>
      </c>
      <c r="F10" s="568">
        <v>153099</v>
      </c>
      <c r="G10" s="568">
        <v>151070</v>
      </c>
      <c r="J10" s="570"/>
      <c r="K10" s="570"/>
      <c r="L10" s="570"/>
      <c r="M10" s="570"/>
    </row>
    <row r="11" spans="1:13" s="553" customFormat="1" ht="18.649999999999999" customHeight="1">
      <c r="A11" s="834" t="s">
        <v>492</v>
      </c>
      <c r="B11" s="562"/>
      <c r="C11" s="563" t="s">
        <v>488</v>
      </c>
      <c r="D11" s="564">
        <v>512</v>
      </c>
      <c r="E11" s="564">
        <v>3467030</v>
      </c>
      <c r="F11" s="565" t="s">
        <v>37</v>
      </c>
      <c r="G11" s="566" t="s">
        <v>37</v>
      </c>
      <c r="J11" s="570"/>
      <c r="K11" s="570"/>
      <c r="L11" s="213"/>
      <c r="M11" s="213"/>
    </row>
    <row r="12" spans="1:13" s="553" customFormat="1" ht="18.649999999999999" customHeight="1">
      <c r="A12" s="834"/>
      <c r="B12" s="562"/>
      <c r="C12" s="567" t="s">
        <v>489</v>
      </c>
      <c r="D12" s="568">
        <v>20915</v>
      </c>
      <c r="E12" s="568">
        <v>4643476</v>
      </c>
      <c r="F12" s="568">
        <v>179305</v>
      </c>
      <c r="G12" s="568">
        <v>179614</v>
      </c>
      <c r="J12" s="570"/>
      <c r="K12" s="570"/>
      <c r="L12" s="570"/>
      <c r="M12" s="570"/>
    </row>
    <row r="13" spans="1:13" s="578" customFormat="1" ht="18.649999999999999" customHeight="1">
      <c r="A13" s="835" t="s">
        <v>493</v>
      </c>
      <c r="B13" s="571"/>
      <c r="C13" s="572" t="s">
        <v>488</v>
      </c>
      <c r="D13" s="573">
        <v>539</v>
      </c>
      <c r="E13" s="573">
        <v>3922163</v>
      </c>
      <c r="F13" s="574" t="s">
        <v>37</v>
      </c>
      <c r="G13" s="575" t="s">
        <v>37</v>
      </c>
      <c r="H13" s="576"/>
      <c r="I13" s="576"/>
      <c r="J13" s="576"/>
      <c r="K13" s="576"/>
      <c r="L13" s="577"/>
      <c r="M13" s="577"/>
    </row>
    <row r="14" spans="1:13" s="578" customFormat="1" ht="18.649999999999999" customHeight="1">
      <c r="A14" s="835"/>
      <c r="B14" s="571"/>
      <c r="C14" s="579" t="s">
        <v>489</v>
      </c>
      <c r="D14" s="580">
        <v>21549</v>
      </c>
      <c r="E14" s="580">
        <v>4801660</v>
      </c>
      <c r="F14" s="580">
        <v>205662</v>
      </c>
      <c r="G14" s="580">
        <v>206116</v>
      </c>
      <c r="H14" s="576"/>
      <c r="I14" s="576"/>
      <c r="J14" s="576"/>
      <c r="K14" s="576"/>
      <c r="L14" s="581"/>
      <c r="M14" s="581"/>
    </row>
    <row r="15" spans="1:13" s="553" customFormat="1" ht="18.649999999999999" customHeight="1">
      <c r="A15" s="836" t="s">
        <v>448</v>
      </c>
      <c r="B15" s="582"/>
      <c r="C15" s="563" t="s">
        <v>494</v>
      </c>
      <c r="D15" s="213">
        <v>66</v>
      </c>
      <c r="E15" s="213">
        <v>1335744</v>
      </c>
      <c r="F15" s="213" t="s">
        <v>37</v>
      </c>
      <c r="G15" s="213" t="s">
        <v>37</v>
      </c>
      <c r="J15" s="213"/>
      <c r="K15" s="213"/>
      <c r="L15" s="213"/>
      <c r="M15" s="213"/>
    </row>
    <row r="16" spans="1:13" s="553" customFormat="1" ht="18.649999999999999" customHeight="1">
      <c r="A16" s="836"/>
      <c r="B16" s="582"/>
      <c r="C16" s="567" t="s">
        <v>495</v>
      </c>
      <c r="D16" s="569">
        <v>4340</v>
      </c>
      <c r="E16" s="569">
        <v>3445006</v>
      </c>
      <c r="F16" s="569">
        <v>58063</v>
      </c>
      <c r="G16" s="583">
        <v>58383</v>
      </c>
      <c r="J16" s="569"/>
      <c r="K16" s="569"/>
      <c r="L16" s="569"/>
      <c r="M16" s="569"/>
    </row>
    <row r="17" spans="1:13" s="553" customFormat="1" ht="18.649999999999999" customHeight="1">
      <c r="A17" s="836" t="s">
        <v>449</v>
      </c>
      <c r="B17" s="582"/>
      <c r="C17" s="563" t="s">
        <v>494</v>
      </c>
      <c r="D17" s="213">
        <v>473</v>
      </c>
      <c r="E17" s="213">
        <v>2586419</v>
      </c>
      <c r="F17" s="213" t="s">
        <v>37</v>
      </c>
      <c r="G17" s="213" t="s">
        <v>37</v>
      </c>
      <c r="J17" s="581"/>
      <c r="K17" s="581"/>
      <c r="L17" s="577"/>
      <c r="M17" s="577"/>
    </row>
    <row r="18" spans="1:13" s="553" customFormat="1" ht="18.649999999999999" customHeight="1">
      <c r="A18" s="836"/>
      <c r="B18" s="582"/>
      <c r="C18" s="567" t="s">
        <v>495</v>
      </c>
      <c r="D18" s="569">
        <v>3895</v>
      </c>
      <c r="E18" s="569">
        <v>740673</v>
      </c>
      <c r="F18" s="569">
        <v>2965</v>
      </c>
      <c r="G18" s="569">
        <v>3199</v>
      </c>
      <c r="J18" s="584"/>
      <c r="K18" s="584"/>
      <c r="L18" s="584"/>
      <c r="M18" s="584"/>
    </row>
    <row r="19" spans="1:13" s="553" customFormat="1" ht="18.649999999999999" customHeight="1">
      <c r="A19" s="585" t="s">
        <v>423</v>
      </c>
      <c r="B19" s="586"/>
      <c r="C19" s="563" t="s">
        <v>495</v>
      </c>
      <c r="D19" s="213">
        <v>11160</v>
      </c>
      <c r="E19" s="213">
        <v>466752</v>
      </c>
      <c r="F19" s="213">
        <v>140677</v>
      </c>
      <c r="G19" s="213">
        <v>140336</v>
      </c>
      <c r="J19" s="213"/>
      <c r="K19" s="213"/>
      <c r="L19" s="213"/>
      <c r="M19" s="213"/>
    </row>
    <row r="20" spans="1:13" s="553" customFormat="1" ht="18.649999999999999" customHeight="1">
      <c r="A20" s="585" t="s">
        <v>496</v>
      </c>
      <c r="B20" s="586"/>
      <c r="C20" s="563" t="s">
        <v>495</v>
      </c>
      <c r="D20" s="213">
        <v>392</v>
      </c>
      <c r="E20" s="213">
        <v>7448</v>
      </c>
      <c r="F20" s="213" t="s">
        <v>37</v>
      </c>
      <c r="G20" s="213" t="s">
        <v>37</v>
      </c>
      <c r="J20" s="213"/>
      <c r="K20" s="213"/>
      <c r="L20" s="213"/>
      <c r="M20" s="213"/>
    </row>
    <row r="21" spans="1:13" s="553" customFormat="1" ht="18.649999999999999" customHeight="1">
      <c r="A21" s="585" t="s">
        <v>425</v>
      </c>
      <c r="B21" s="586"/>
      <c r="C21" s="563" t="s">
        <v>495</v>
      </c>
      <c r="D21" s="213">
        <v>1687</v>
      </c>
      <c r="E21" s="213">
        <v>95330</v>
      </c>
      <c r="F21" s="213">
        <v>3957</v>
      </c>
      <c r="G21" s="213">
        <v>4198</v>
      </c>
      <c r="J21" s="213"/>
      <c r="K21" s="213"/>
      <c r="L21" s="213"/>
      <c r="M21" s="213"/>
    </row>
    <row r="22" spans="1:13" s="553" customFormat="1" ht="18.649999999999999" customHeight="1">
      <c r="A22" s="585" t="s">
        <v>450</v>
      </c>
      <c r="B22" s="586"/>
      <c r="C22" s="563" t="s">
        <v>495</v>
      </c>
      <c r="D22" s="213">
        <v>75</v>
      </c>
      <c r="E22" s="213">
        <v>46451</v>
      </c>
      <c r="F22" s="213" t="s">
        <v>37</v>
      </c>
      <c r="G22" s="213" t="s">
        <v>37</v>
      </c>
      <c r="J22" s="213"/>
      <c r="K22" s="213"/>
      <c r="L22" s="213"/>
      <c r="M22" s="213"/>
    </row>
    <row r="23" spans="1:13" s="553" customFormat="1" ht="18.649999999999999" customHeight="1">
      <c r="A23" s="585" t="s">
        <v>497</v>
      </c>
      <c r="B23" s="586"/>
      <c r="C23" s="563" t="s">
        <v>495</v>
      </c>
      <c r="D23" s="213" t="s">
        <v>37</v>
      </c>
      <c r="E23" s="213" t="s">
        <v>37</v>
      </c>
      <c r="F23" s="213" t="s">
        <v>37</v>
      </c>
      <c r="G23" s="213" t="s">
        <v>37</v>
      </c>
      <c r="J23" s="213"/>
      <c r="K23" s="213"/>
      <c r="L23" s="213"/>
      <c r="M23" s="213"/>
    </row>
    <row r="24" spans="1:13" s="553" customFormat="1" ht="18.649999999999999" customHeight="1" thickBot="1">
      <c r="A24" s="587" t="s">
        <v>426</v>
      </c>
      <c r="B24" s="588"/>
      <c r="C24" s="589" t="s">
        <v>495</v>
      </c>
      <c r="D24" s="590" t="s">
        <v>37</v>
      </c>
      <c r="E24" s="213" t="s">
        <v>37</v>
      </c>
      <c r="F24" s="590" t="s">
        <v>37</v>
      </c>
      <c r="G24" s="213" t="s">
        <v>37</v>
      </c>
      <c r="J24" s="213"/>
      <c r="K24" s="213"/>
      <c r="L24" s="213"/>
      <c r="M24" s="213"/>
    </row>
    <row r="25" spans="1:13" s="553" customFormat="1" ht="15" customHeight="1">
      <c r="A25" s="591" t="s">
        <v>444</v>
      </c>
      <c r="B25" s="591"/>
      <c r="C25" s="591"/>
      <c r="D25" s="591"/>
      <c r="E25" s="592"/>
      <c r="F25" s="591"/>
      <c r="G25" s="592"/>
    </row>
    <row r="26" spans="1:13" s="553" customFormat="1" ht="12.75" customHeight="1">
      <c r="A26" s="593"/>
    </row>
  </sheetData>
  <mergeCells count="10">
    <mergeCell ref="D3:E3"/>
    <mergeCell ref="F3:G3"/>
    <mergeCell ref="A5:A6"/>
    <mergeCell ref="A7:A8"/>
    <mergeCell ref="A9:A10"/>
    <mergeCell ref="A11:A12"/>
    <mergeCell ref="A13:A14"/>
    <mergeCell ref="A15:A16"/>
    <mergeCell ref="A17:A18"/>
    <mergeCell ref="B3:C4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224C-1F07-40E2-BDB5-C8B55593577A}">
  <sheetPr>
    <tabColor rgb="FF92D050"/>
  </sheetPr>
  <dimension ref="A1:M26"/>
  <sheetViews>
    <sheetView showGridLines="0" view="pageBreakPreview" zoomScaleNormal="100" zoomScaleSheetLayoutView="100" workbookViewId="0">
      <selection activeCell="L17" sqref="L17"/>
    </sheetView>
  </sheetViews>
  <sheetFormatPr defaultColWidth="7.33203125" defaultRowHeight="12"/>
  <cols>
    <col min="1" max="1" width="10.9140625" style="635" customWidth="1"/>
    <col min="2" max="7" width="12.1640625" style="635" customWidth="1"/>
    <col min="8" max="16384" width="7.33203125" style="635"/>
  </cols>
  <sheetData>
    <row r="1" spans="1:13" s="596" customFormat="1" ht="18.75" customHeight="1">
      <c r="A1" s="594" t="s">
        <v>498</v>
      </c>
      <c r="B1" s="595"/>
      <c r="C1" s="594"/>
      <c r="D1" s="594"/>
      <c r="E1" s="595"/>
      <c r="F1" s="595"/>
      <c r="G1" s="595"/>
    </row>
    <row r="2" spans="1:13" s="596" customFormat="1" ht="18.75" customHeight="1" thickBot="1">
      <c r="A2" s="597"/>
    </row>
    <row r="3" spans="1:13" s="598" customFormat="1" ht="15" customHeight="1">
      <c r="A3" s="844" t="s">
        <v>499</v>
      </c>
      <c r="B3" s="846" t="s">
        <v>500</v>
      </c>
      <c r="C3" s="844"/>
      <c r="D3" s="846" t="s">
        <v>501</v>
      </c>
      <c r="E3" s="844"/>
      <c r="F3" s="846" t="s">
        <v>502</v>
      </c>
      <c r="G3" s="847"/>
    </row>
    <row r="4" spans="1:13" s="598" customFormat="1" ht="15" customHeight="1">
      <c r="A4" s="845"/>
      <c r="B4" s="599" t="s">
        <v>503</v>
      </c>
      <c r="C4" s="599" t="s">
        <v>504</v>
      </c>
      <c r="D4" s="599" t="s">
        <v>503</v>
      </c>
      <c r="E4" s="599" t="s">
        <v>504</v>
      </c>
      <c r="F4" s="599" t="s">
        <v>503</v>
      </c>
      <c r="G4" s="600" t="s">
        <v>504</v>
      </c>
    </row>
    <row r="5" spans="1:13" s="603" customFormat="1" ht="15" customHeight="1">
      <c r="A5" s="601"/>
      <c r="B5" s="602" t="s">
        <v>505</v>
      </c>
      <c r="C5" s="602" t="s">
        <v>506</v>
      </c>
      <c r="D5" s="602" t="s">
        <v>507</v>
      </c>
      <c r="E5" s="602" t="s">
        <v>506</v>
      </c>
      <c r="F5" s="602" t="s">
        <v>507</v>
      </c>
      <c r="G5" s="602" t="s">
        <v>506</v>
      </c>
    </row>
    <row r="6" spans="1:13" s="603" customFormat="1" ht="17.25" customHeight="1">
      <c r="A6" s="604" t="s">
        <v>508</v>
      </c>
      <c r="B6" s="605">
        <v>581427</v>
      </c>
      <c r="C6" s="606">
        <v>71.5</v>
      </c>
      <c r="D6" s="607">
        <v>457041</v>
      </c>
      <c r="E6" s="606">
        <v>69.900000000000006</v>
      </c>
      <c r="F6" s="608">
        <v>124386</v>
      </c>
      <c r="G6" s="609">
        <v>78.099999999999994</v>
      </c>
    </row>
    <row r="7" spans="1:13" s="603" customFormat="1" ht="17.25" customHeight="1">
      <c r="A7" s="604" t="s">
        <v>341</v>
      </c>
      <c r="B7" s="605">
        <v>113395</v>
      </c>
      <c r="C7" s="606">
        <v>36.6</v>
      </c>
      <c r="D7" s="605">
        <v>100060</v>
      </c>
      <c r="E7" s="606">
        <v>38</v>
      </c>
      <c r="F7" s="608">
        <v>13335</v>
      </c>
      <c r="G7" s="609">
        <v>28.7</v>
      </c>
    </row>
    <row r="8" spans="1:13" s="603" customFormat="1" ht="17.25" customHeight="1">
      <c r="A8" s="604" t="s">
        <v>342</v>
      </c>
      <c r="B8" s="605">
        <v>145233</v>
      </c>
      <c r="C8" s="610">
        <v>38.6</v>
      </c>
      <c r="D8" s="605">
        <v>131315</v>
      </c>
      <c r="E8" s="606">
        <v>39.5</v>
      </c>
      <c r="F8" s="608">
        <v>13918</v>
      </c>
      <c r="G8" s="609">
        <v>31.2</v>
      </c>
    </row>
    <row r="9" spans="1:13" s="603" customFormat="1" ht="17.25" customHeight="1">
      <c r="A9" s="604" t="s">
        <v>343</v>
      </c>
      <c r="B9" s="605">
        <v>345395</v>
      </c>
      <c r="C9" s="610">
        <v>52.7</v>
      </c>
      <c r="D9" s="605">
        <v>326338</v>
      </c>
      <c r="E9" s="606">
        <v>53.5</v>
      </c>
      <c r="F9" s="608">
        <v>19057</v>
      </c>
      <c r="G9" s="609">
        <v>41.8</v>
      </c>
    </row>
    <row r="10" spans="1:13" s="621" customFormat="1" ht="17.25" customHeight="1">
      <c r="A10" s="611" t="s">
        <v>509</v>
      </c>
      <c r="B10" s="612">
        <v>442852</v>
      </c>
      <c r="C10" s="613">
        <v>67</v>
      </c>
      <c r="D10" s="612">
        <v>440806</v>
      </c>
      <c r="E10" s="614">
        <v>67.2</v>
      </c>
      <c r="F10" s="615">
        <v>2046</v>
      </c>
      <c r="G10" s="616">
        <v>41.6</v>
      </c>
      <c r="H10" s="617"/>
      <c r="I10" s="618"/>
      <c r="J10" s="617"/>
      <c r="K10" s="619"/>
      <c r="L10" s="617"/>
      <c r="M10" s="620"/>
    </row>
    <row r="11" spans="1:13" s="603" customFormat="1" ht="14.25" customHeight="1">
      <c r="A11" s="622"/>
      <c r="B11" s="623"/>
      <c r="C11" s="606"/>
      <c r="D11" s="606"/>
      <c r="E11" s="606"/>
      <c r="F11" s="605"/>
      <c r="G11" s="610"/>
    </row>
    <row r="12" spans="1:13" s="603" customFormat="1" ht="19.5" customHeight="1">
      <c r="A12" s="624" t="s">
        <v>510</v>
      </c>
      <c r="B12" s="605">
        <v>32386</v>
      </c>
      <c r="C12" s="606">
        <v>57.9</v>
      </c>
      <c r="D12" s="605">
        <v>31715</v>
      </c>
      <c r="E12" s="606">
        <v>58.6</v>
      </c>
      <c r="F12" s="608">
        <v>671</v>
      </c>
      <c r="G12" s="625">
        <v>35.5</v>
      </c>
    </row>
    <row r="13" spans="1:13" s="603" customFormat="1" ht="19.5" customHeight="1">
      <c r="A13" s="624" t="s">
        <v>511</v>
      </c>
      <c r="B13" s="605">
        <v>38063</v>
      </c>
      <c r="C13" s="606">
        <v>65.900000000000006</v>
      </c>
      <c r="D13" s="605">
        <v>37378</v>
      </c>
      <c r="E13" s="606">
        <v>66.400000000000006</v>
      </c>
      <c r="F13" s="608">
        <v>685</v>
      </c>
      <c r="G13" s="625">
        <v>45.3</v>
      </c>
    </row>
    <row r="14" spans="1:13" s="603" customFormat="1" ht="19.5" customHeight="1">
      <c r="A14" s="624" t="s">
        <v>512</v>
      </c>
      <c r="B14" s="605">
        <v>33344</v>
      </c>
      <c r="C14" s="606">
        <v>59.4</v>
      </c>
      <c r="D14" s="605">
        <v>32654</v>
      </c>
      <c r="E14" s="606">
        <v>59.8</v>
      </c>
      <c r="F14" s="608">
        <v>690</v>
      </c>
      <c r="G14" s="625">
        <v>45.6</v>
      </c>
    </row>
    <row r="15" spans="1:13" s="603" customFormat="1" ht="19.5" customHeight="1">
      <c r="A15" s="624" t="s">
        <v>513</v>
      </c>
      <c r="B15" s="605">
        <v>32744</v>
      </c>
      <c r="C15" s="606">
        <v>58.7</v>
      </c>
      <c r="D15" s="605">
        <v>32744</v>
      </c>
      <c r="E15" s="606">
        <v>58.7</v>
      </c>
      <c r="F15" s="608" t="s">
        <v>129</v>
      </c>
      <c r="G15" s="625" t="s">
        <v>129</v>
      </c>
    </row>
    <row r="16" spans="1:13" s="603" customFormat="1" ht="19" customHeight="1">
      <c r="A16" s="624" t="s">
        <v>514</v>
      </c>
      <c r="B16" s="605">
        <v>40968</v>
      </c>
      <c r="C16" s="606">
        <v>73.599999999999994</v>
      </c>
      <c r="D16" s="605">
        <v>40968</v>
      </c>
      <c r="E16" s="606">
        <v>73.599999999999994</v>
      </c>
      <c r="F16" s="608" t="s">
        <v>129</v>
      </c>
      <c r="G16" s="625" t="s">
        <v>129</v>
      </c>
    </row>
    <row r="17" spans="1:7" s="603" customFormat="1" ht="19.5" customHeight="1">
      <c r="A17" s="624" t="s">
        <v>515</v>
      </c>
      <c r="B17" s="605">
        <v>33331</v>
      </c>
      <c r="C17" s="606">
        <v>60.6</v>
      </c>
      <c r="D17" s="605">
        <v>33331</v>
      </c>
      <c r="E17" s="606">
        <v>60.6</v>
      </c>
      <c r="F17" s="608" t="s">
        <v>129</v>
      </c>
      <c r="G17" s="625" t="s">
        <v>129</v>
      </c>
    </row>
    <row r="18" spans="1:7" s="603" customFormat="1" ht="19.5" customHeight="1">
      <c r="A18" s="624" t="s">
        <v>516</v>
      </c>
      <c r="B18" s="605">
        <v>40192</v>
      </c>
      <c r="C18" s="606">
        <v>72.900000000000006</v>
      </c>
      <c r="D18" s="605">
        <v>40192</v>
      </c>
      <c r="E18" s="606">
        <v>72.900000000000006</v>
      </c>
      <c r="F18" s="608" t="s">
        <v>129</v>
      </c>
      <c r="G18" s="625" t="s">
        <v>129</v>
      </c>
    </row>
    <row r="19" spans="1:7" s="603" customFormat="1" ht="19.5" customHeight="1">
      <c r="A19" s="624" t="s">
        <v>517</v>
      </c>
      <c r="B19" s="605">
        <v>41551</v>
      </c>
      <c r="C19" s="606">
        <v>78.3</v>
      </c>
      <c r="D19" s="605">
        <v>41551</v>
      </c>
      <c r="E19" s="606">
        <v>78.3</v>
      </c>
      <c r="F19" s="608" t="s">
        <v>129</v>
      </c>
      <c r="G19" s="625" t="s">
        <v>129</v>
      </c>
    </row>
    <row r="20" spans="1:7" s="603" customFormat="1" ht="19.5" customHeight="1">
      <c r="A20" s="624" t="s">
        <v>518</v>
      </c>
      <c r="B20" s="605">
        <v>37293</v>
      </c>
      <c r="C20" s="606">
        <v>64.5</v>
      </c>
      <c r="D20" s="605">
        <v>37293</v>
      </c>
      <c r="E20" s="606">
        <v>64.5</v>
      </c>
      <c r="F20" s="608" t="s">
        <v>129</v>
      </c>
      <c r="G20" s="625" t="s">
        <v>129</v>
      </c>
    </row>
    <row r="21" spans="1:7" s="603" customFormat="1" ht="19.5" customHeight="1">
      <c r="A21" s="624" t="s">
        <v>519</v>
      </c>
      <c r="B21" s="605">
        <v>34758</v>
      </c>
      <c r="C21" s="606">
        <v>68</v>
      </c>
      <c r="D21" s="605">
        <v>34758</v>
      </c>
      <c r="E21" s="606">
        <v>68</v>
      </c>
      <c r="F21" s="608" t="s">
        <v>129</v>
      </c>
      <c r="G21" s="625" t="s">
        <v>129</v>
      </c>
    </row>
    <row r="22" spans="1:7" s="603" customFormat="1" ht="19.5" customHeight="1">
      <c r="A22" s="624" t="s">
        <v>520</v>
      </c>
      <c r="B22" s="623">
        <v>37642</v>
      </c>
      <c r="C22" s="606">
        <v>70.599999999999994</v>
      </c>
      <c r="D22" s="605">
        <v>37642</v>
      </c>
      <c r="E22" s="606">
        <v>70.599999999999994</v>
      </c>
      <c r="F22" s="608" t="s">
        <v>129</v>
      </c>
      <c r="G22" s="625" t="s">
        <v>129</v>
      </c>
    </row>
    <row r="23" spans="1:7" s="603" customFormat="1" ht="19.5" customHeight="1" thickBot="1">
      <c r="A23" s="626" t="s">
        <v>521</v>
      </c>
      <c r="B23" s="627">
        <v>40580</v>
      </c>
      <c r="C23" s="628">
        <v>74.3</v>
      </c>
      <c r="D23" s="629">
        <v>40580</v>
      </c>
      <c r="E23" s="628">
        <v>74.3</v>
      </c>
      <c r="F23" s="629" t="s">
        <v>129</v>
      </c>
      <c r="G23" s="630" t="s">
        <v>129</v>
      </c>
    </row>
    <row r="24" spans="1:7" s="596" customFormat="1" ht="15" customHeight="1">
      <c r="A24" s="603" t="s">
        <v>522</v>
      </c>
      <c r="B24" s="631"/>
      <c r="C24" s="632"/>
      <c r="D24" s="632"/>
      <c r="E24" s="632"/>
      <c r="F24" s="632"/>
      <c r="G24" s="632"/>
    </row>
    <row r="25" spans="1:7" s="598" customFormat="1" ht="13.5" customHeight="1">
      <c r="A25" s="633" t="s">
        <v>523</v>
      </c>
      <c r="B25" s="634"/>
      <c r="C25" s="634"/>
    </row>
    <row r="26" spans="1:7">
      <c r="D26" s="636"/>
      <c r="E26" s="636"/>
      <c r="F26" s="636"/>
      <c r="G26" s="636"/>
    </row>
  </sheetData>
  <mergeCells count="4">
    <mergeCell ref="A3:A4"/>
    <mergeCell ref="B3:C3"/>
    <mergeCell ref="D3:E3"/>
    <mergeCell ref="F3:G3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B4A5-6C7C-443C-8AEB-B3560321FBAF}">
  <sheetPr>
    <tabColor rgb="FF92D050"/>
    <pageSetUpPr fitToPage="1"/>
  </sheetPr>
  <dimension ref="A1:M49"/>
  <sheetViews>
    <sheetView showGridLines="0" view="pageBreakPreview" zoomScaleNormal="100" zoomScaleSheetLayoutView="100" workbookViewId="0">
      <selection activeCell="J2" sqref="J2"/>
    </sheetView>
  </sheetViews>
  <sheetFormatPr defaultColWidth="7.33203125" defaultRowHeight="12"/>
  <cols>
    <col min="1" max="1" width="10.6640625" style="596" customWidth="1"/>
    <col min="2" max="9" width="9.75" style="596" customWidth="1"/>
    <col min="10" max="13" width="10.33203125" style="596" customWidth="1"/>
    <col min="14" max="16384" width="7.33203125" style="596"/>
  </cols>
  <sheetData>
    <row r="1" spans="1:13" ht="18.75" customHeight="1">
      <c r="A1" s="853" t="s">
        <v>524</v>
      </c>
      <c r="B1" s="853"/>
      <c r="C1" s="853"/>
      <c r="D1" s="853"/>
      <c r="E1" s="853"/>
      <c r="F1" s="853"/>
      <c r="G1" s="853"/>
      <c r="H1" s="853"/>
      <c r="I1" s="853"/>
      <c r="J1" s="595"/>
      <c r="K1" s="595"/>
      <c r="L1" s="595"/>
      <c r="M1" s="595"/>
    </row>
    <row r="2" spans="1:13" ht="14.25" customHeight="1" thickBot="1">
      <c r="A2" s="597"/>
    </row>
    <row r="3" spans="1:13" s="598" customFormat="1" ht="15" customHeight="1">
      <c r="A3" s="844" t="s">
        <v>499</v>
      </c>
      <c r="B3" s="846" t="s">
        <v>525</v>
      </c>
      <c r="C3" s="844"/>
      <c r="D3" s="846" t="s">
        <v>526</v>
      </c>
      <c r="E3" s="844"/>
      <c r="F3" s="846" t="s">
        <v>527</v>
      </c>
      <c r="G3" s="847"/>
      <c r="H3" s="846" t="s">
        <v>528</v>
      </c>
      <c r="I3" s="847"/>
    </row>
    <row r="4" spans="1:13" s="598" customFormat="1" ht="15" customHeight="1">
      <c r="A4" s="845"/>
      <c r="B4" s="599" t="s">
        <v>503</v>
      </c>
      <c r="C4" s="599" t="s">
        <v>504</v>
      </c>
      <c r="D4" s="599" t="s">
        <v>503</v>
      </c>
      <c r="E4" s="599" t="s">
        <v>504</v>
      </c>
      <c r="F4" s="599" t="s">
        <v>503</v>
      </c>
      <c r="G4" s="600" t="s">
        <v>504</v>
      </c>
      <c r="H4" s="599" t="s">
        <v>503</v>
      </c>
      <c r="I4" s="600" t="s">
        <v>504</v>
      </c>
    </row>
    <row r="5" spans="1:13" s="603" customFormat="1" ht="17.25" customHeight="1">
      <c r="A5" s="601"/>
      <c r="B5" s="602" t="s">
        <v>505</v>
      </c>
      <c r="C5" s="602" t="s">
        <v>506</v>
      </c>
      <c r="D5" s="602" t="s">
        <v>505</v>
      </c>
      <c r="E5" s="602" t="s">
        <v>506</v>
      </c>
      <c r="F5" s="602" t="s">
        <v>505</v>
      </c>
      <c r="G5" s="602" t="s">
        <v>506</v>
      </c>
      <c r="H5" s="602" t="s">
        <v>505</v>
      </c>
      <c r="I5" s="602" t="s">
        <v>506</v>
      </c>
    </row>
    <row r="6" spans="1:13" s="603" customFormat="1" ht="17.25" customHeight="1">
      <c r="A6" s="604" t="s">
        <v>508</v>
      </c>
      <c r="B6" s="605">
        <v>148732</v>
      </c>
      <c r="C6" s="602">
        <v>71.2</v>
      </c>
      <c r="D6" s="607">
        <v>55674</v>
      </c>
      <c r="E6" s="606">
        <v>83.3</v>
      </c>
      <c r="F6" s="608">
        <v>10103</v>
      </c>
      <c r="G6" s="609">
        <v>66.2</v>
      </c>
      <c r="H6" s="608">
        <v>34841</v>
      </c>
      <c r="I6" s="609">
        <v>66.8</v>
      </c>
    </row>
    <row r="7" spans="1:13" s="603" customFormat="1" ht="17.25" customHeight="1">
      <c r="A7" s="604" t="s">
        <v>341</v>
      </c>
      <c r="B7" s="605" t="s">
        <v>37</v>
      </c>
      <c r="C7" s="602" t="s">
        <v>37</v>
      </c>
      <c r="D7" s="607" t="s">
        <v>37</v>
      </c>
      <c r="E7" s="606" t="s">
        <v>37</v>
      </c>
      <c r="F7" s="608" t="s">
        <v>37</v>
      </c>
      <c r="G7" s="609" t="s">
        <v>37</v>
      </c>
      <c r="H7" s="608" t="s">
        <v>37</v>
      </c>
      <c r="I7" s="609" t="s">
        <v>37</v>
      </c>
    </row>
    <row r="8" spans="1:13" s="603" customFormat="1" ht="17.25" customHeight="1">
      <c r="A8" s="604" t="s">
        <v>342</v>
      </c>
      <c r="B8" s="605" t="s">
        <v>37</v>
      </c>
      <c r="C8" s="602" t="s">
        <v>37</v>
      </c>
      <c r="D8" s="607" t="s">
        <v>37</v>
      </c>
      <c r="E8" s="606" t="s">
        <v>37</v>
      </c>
      <c r="F8" s="608" t="s">
        <v>37</v>
      </c>
      <c r="G8" s="609" t="s">
        <v>37</v>
      </c>
      <c r="H8" s="608" t="s">
        <v>37</v>
      </c>
      <c r="I8" s="609" t="s">
        <v>37</v>
      </c>
    </row>
    <row r="9" spans="1:13" s="603" customFormat="1" ht="17.25" customHeight="1">
      <c r="A9" s="604" t="s">
        <v>343</v>
      </c>
      <c r="B9" s="605" t="s">
        <v>37</v>
      </c>
      <c r="C9" s="602" t="s">
        <v>37</v>
      </c>
      <c r="D9" s="607" t="s">
        <v>37</v>
      </c>
      <c r="E9" s="606" t="s">
        <v>37</v>
      </c>
      <c r="F9" s="608" t="s">
        <v>37</v>
      </c>
      <c r="G9" s="609" t="s">
        <v>37</v>
      </c>
      <c r="H9" s="608" t="s">
        <v>37</v>
      </c>
      <c r="I9" s="609" t="s">
        <v>37</v>
      </c>
    </row>
    <row r="10" spans="1:13" s="621" customFormat="1" ht="17.25" customHeight="1">
      <c r="A10" s="611" t="s">
        <v>509</v>
      </c>
      <c r="B10" s="612">
        <v>88997</v>
      </c>
      <c r="C10" s="637">
        <v>77.7</v>
      </c>
      <c r="D10" s="638">
        <v>13643</v>
      </c>
      <c r="E10" s="614">
        <v>53.5</v>
      </c>
      <c r="F10" s="615" t="s">
        <v>129</v>
      </c>
      <c r="G10" s="616" t="s">
        <v>129</v>
      </c>
      <c r="H10" s="615">
        <v>40279</v>
      </c>
      <c r="I10" s="616">
        <v>78.400000000000006</v>
      </c>
    </row>
    <row r="11" spans="1:13" s="603" customFormat="1" ht="17.25" customHeight="1">
      <c r="A11" s="622"/>
      <c r="B11" s="623"/>
      <c r="C11" s="606"/>
      <c r="D11" s="606"/>
      <c r="E11" s="606"/>
      <c r="F11" s="605"/>
      <c r="G11" s="610"/>
      <c r="H11" s="605"/>
      <c r="I11" s="610"/>
    </row>
    <row r="12" spans="1:13" s="603" customFormat="1" ht="17.25" customHeight="1">
      <c r="A12" s="624" t="s">
        <v>510</v>
      </c>
      <c r="B12" s="605">
        <v>2739</v>
      </c>
      <c r="C12" s="606">
        <v>85</v>
      </c>
      <c r="D12" s="605" t="s">
        <v>129</v>
      </c>
      <c r="E12" s="606" t="s">
        <v>129</v>
      </c>
      <c r="F12" s="608" t="s">
        <v>129</v>
      </c>
      <c r="G12" s="608" t="s">
        <v>129</v>
      </c>
      <c r="H12" s="608" t="s">
        <v>129</v>
      </c>
      <c r="I12" s="609" t="s">
        <v>129</v>
      </c>
    </row>
    <row r="13" spans="1:13" s="603" customFormat="1" ht="17.25" customHeight="1">
      <c r="A13" s="624" t="s">
        <v>511</v>
      </c>
      <c r="B13" s="605">
        <v>2673</v>
      </c>
      <c r="C13" s="606">
        <v>93.4</v>
      </c>
      <c r="D13" s="605" t="s">
        <v>129</v>
      </c>
      <c r="E13" s="606" t="s">
        <v>129</v>
      </c>
      <c r="F13" s="608" t="s">
        <v>129</v>
      </c>
      <c r="G13" s="608" t="s">
        <v>129</v>
      </c>
      <c r="H13" s="608" t="s">
        <v>129</v>
      </c>
      <c r="I13" s="609" t="s">
        <v>129</v>
      </c>
    </row>
    <row r="14" spans="1:13" s="603" customFormat="1" ht="17.25" customHeight="1">
      <c r="A14" s="624" t="s">
        <v>512</v>
      </c>
      <c r="B14" s="605">
        <v>3074</v>
      </c>
      <c r="C14" s="606">
        <v>95.4</v>
      </c>
      <c r="D14" s="605" t="s">
        <v>129</v>
      </c>
      <c r="E14" s="606" t="s">
        <v>129</v>
      </c>
      <c r="F14" s="608" t="s">
        <v>129</v>
      </c>
      <c r="G14" s="608" t="s">
        <v>129</v>
      </c>
      <c r="H14" s="608" t="s">
        <v>129</v>
      </c>
      <c r="I14" s="609" t="s">
        <v>129</v>
      </c>
    </row>
    <row r="15" spans="1:13" s="603" customFormat="1" ht="17.25" customHeight="1">
      <c r="A15" s="624" t="s">
        <v>513</v>
      </c>
      <c r="B15" s="605">
        <v>3060</v>
      </c>
      <c r="C15" s="606">
        <v>95.1</v>
      </c>
      <c r="D15" s="605" t="s">
        <v>129</v>
      </c>
      <c r="E15" s="606" t="s">
        <v>129</v>
      </c>
      <c r="F15" s="608" t="s">
        <v>129</v>
      </c>
      <c r="G15" s="608" t="s">
        <v>129</v>
      </c>
      <c r="H15" s="608" t="s">
        <v>129</v>
      </c>
      <c r="I15" s="609" t="s">
        <v>129</v>
      </c>
    </row>
    <row r="16" spans="1:13" s="603" customFormat="1" ht="17.25" customHeight="1">
      <c r="A16" s="624" t="s">
        <v>514</v>
      </c>
      <c r="B16" s="605">
        <v>3104</v>
      </c>
      <c r="C16" s="606">
        <v>96.3</v>
      </c>
      <c r="D16" s="605" t="s">
        <v>129</v>
      </c>
      <c r="E16" s="606" t="s">
        <v>129</v>
      </c>
      <c r="F16" s="608" t="s">
        <v>129</v>
      </c>
      <c r="G16" s="608" t="s">
        <v>129</v>
      </c>
      <c r="H16" s="608" t="s">
        <v>129</v>
      </c>
      <c r="I16" s="609" t="s">
        <v>129</v>
      </c>
    </row>
    <row r="17" spans="1:13" s="603" customFormat="1" ht="17.25" customHeight="1">
      <c r="A17" s="624" t="s">
        <v>515</v>
      </c>
      <c r="B17" s="605">
        <v>7529</v>
      </c>
      <c r="C17" s="606">
        <v>65.7</v>
      </c>
      <c r="D17" s="605">
        <v>1867</v>
      </c>
      <c r="E17" s="606">
        <v>38.700000000000003</v>
      </c>
      <c r="F17" s="608" t="s">
        <v>129</v>
      </c>
      <c r="G17" s="608" t="s">
        <v>129</v>
      </c>
      <c r="H17" s="608">
        <v>2942</v>
      </c>
      <c r="I17" s="609">
        <v>77.8</v>
      </c>
    </row>
    <row r="18" spans="1:13" s="603" customFormat="1" ht="17.25" customHeight="1">
      <c r="A18" s="624" t="s">
        <v>529</v>
      </c>
      <c r="B18" s="605">
        <v>8711</v>
      </c>
      <c r="C18" s="606">
        <v>65.400000000000006</v>
      </c>
      <c r="D18" s="605">
        <v>1770</v>
      </c>
      <c r="E18" s="606">
        <v>36.799999999999997</v>
      </c>
      <c r="F18" s="608" t="s">
        <v>129</v>
      </c>
      <c r="G18" s="609" t="s">
        <v>129</v>
      </c>
      <c r="H18" s="608">
        <v>3918</v>
      </c>
      <c r="I18" s="609">
        <v>74</v>
      </c>
    </row>
    <row r="19" spans="1:13" s="603" customFormat="1" ht="17.25" customHeight="1">
      <c r="A19" s="624" t="s">
        <v>530</v>
      </c>
      <c r="B19" s="605">
        <v>8875</v>
      </c>
      <c r="C19" s="606">
        <v>70.400000000000006</v>
      </c>
      <c r="D19" s="605">
        <v>1881</v>
      </c>
      <c r="E19" s="606">
        <v>63.5</v>
      </c>
      <c r="F19" s="608" t="s">
        <v>129</v>
      </c>
      <c r="G19" s="609" t="s">
        <v>129</v>
      </c>
      <c r="H19" s="608">
        <v>4092</v>
      </c>
      <c r="I19" s="609">
        <v>63.7</v>
      </c>
    </row>
    <row r="20" spans="1:13" s="603" customFormat="1" ht="17.25" customHeight="1">
      <c r="A20" s="624" t="s">
        <v>518</v>
      </c>
      <c r="B20" s="605">
        <v>10090</v>
      </c>
      <c r="C20" s="606">
        <v>75.599999999999994</v>
      </c>
      <c r="D20" s="605">
        <v>2291</v>
      </c>
      <c r="E20" s="606">
        <v>68.900000000000006</v>
      </c>
      <c r="F20" s="608" t="s">
        <v>129</v>
      </c>
      <c r="G20" s="609" t="s">
        <v>129</v>
      </c>
      <c r="H20" s="608">
        <v>4779</v>
      </c>
      <c r="I20" s="609">
        <v>70.2</v>
      </c>
    </row>
    <row r="21" spans="1:13" s="603" customFormat="1" ht="17.25" customHeight="1">
      <c r="A21" s="624" t="s">
        <v>519</v>
      </c>
      <c r="B21" s="605">
        <v>13797</v>
      </c>
      <c r="C21" s="606">
        <v>78.7</v>
      </c>
      <c r="D21" s="605">
        <v>1702</v>
      </c>
      <c r="E21" s="606">
        <v>51</v>
      </c>
      <c r="F21" s="608" t="s">
        <v>129</v>
      </c>
      <c r="G21" s="609" t="s">
        <v>129</v>
      </c>
      <c r="H21" s="608">
        <v>9371</v>
      </c>
      <c r="I21" s="609">
        <v>82.6</v>
      </c>
    </row>
    <row r="22" spans="1:13" s="603" customFormat="1" ht="17.25" customHeight="1">
      <c r="A22" s="624" t="s">
        <v>520</v>
      </c>
      <c r="B22" s="623">
        <v>14517</v>
      </c>
      <c r="C22" s="606">
        <v>84.8</v>
      </c>
      <c r="D22" s="605">
        <v>1657</v>
      </c>
      <c r="E22" s="606">
        <v>56.6</v>
      </c>
      <c r="F22" s="608" t="s">
        <v>129</v>
      </c>
      <c r="G22" s="609" t="s">
        <v>129</v>
      </c>
      <c r="H22" s="608">
        <v>9726</v>
      </c>
      <c r="I22" s="609">
        <v>88.7</v>
      </c>
    </row>
    <row r="23" spans="1:13" s="603" customFormat="1" ht="17.25" customHeight="1" thickBot="1">
      <c r="A23" s="626" t="s">
        <v>521</v>
      </c>
      <c r="B23" s="639">
        <v>10828</v>
      </c>
      <c r="C23" s="606">
        <v>81</v>
      </c>
      <c r="D23" s="608">
        <v>2475</v>
      </c>
      <c r="E23" s="606">
        <v>74.2</v>
      </c>
      <c r="F23" s="608" t="s">
        <v>129</v>
      </c>
      <c r="G23" s="609" t="s">
        <v>129</v>
      </c>
      <c r="H23" s="608">
        <v>5451</v>
      </c>
      <c r="I23" s="609">
        <v>80.099999999999994</v>
      </c>
    </row>
    <row r="24" spans="1:13" s="603" customFormat="1" ht="19.5" customHeight="1" thickTop="1">
      <c r="A24" s="848" t="s">
        <v>499</v>
      </c>
      <c r="B24" s="849" t="s">
        <v>531</v>
      </c>
      <c r="C24" s="850"/>
      <c r="D24" s="849" t="s">
        <v>532</v>
      </c>
      <c r="E24" s="850"/>
      <c r="F24" s="851" t="s">
        <v>533</v>
      </c>
      <c r="G24" s="852"/>
      <c r="H24" s="852"/>
      <c r="I24" s="852"/>
      <c r="J24" s="608"/>
      <c r="K24" s="609"/>
      <c r="L24" s="608"/>
      <c r="M24" s="609"/>
    </row>
    <row r="25" spans="1:13" s="603" customFormat="1" ht="19.5" customHeight="1">
      <c r="A25" s="845"/>
      <c r="B25" s="599" t="s">
        <v>503</v>
      </c>
      <c r="C25" s="600" t="s">
        <v>504</v>
      </c>
      <c r="D25" s="599" t="s">
        <v>503</v>
      </c>
      <c r="E25" s="600" t="s">
        <v>504</v>
      </c>
      <c r="F25" s="599" t="s">
        <v>503</v>
      </c>
      <c r="G25" s="600" t="s">
        <v>504</v>
      </c>
      <c r="H25" s="640"/>
      <c r="I25" s="640"/>
      <c r="J25" s="608"/>
      <c r="K25" s="609"/>
      <c r="L25" s="608"/>
      <c r="M25" s="609"/>
    </row>
    <row r="26" spans="1:13" s="603" customFormat="1" ht="17.25" customHeight="1">
      <c r="A26" s="601"/>
      <c r="B26" s="602" t="s">
        <v>505</v>
      </c>
      <c r="C26" s="602" t="s">
        <v>534</v>
      </c>
      <c r="D26" s="602" t="s">
        <v>505</v>
      </c>
      <c r="E26" s="602" t="s">
        <v>534</v>
      </c>
      <c r="F26" s="602" t="s">
        <v>505</v>
      </c>
      <c r="G26" s="602" t="s">
        <v>534</v>
      </c>
      <c r="H26" s="602"/>
      <c r="I26" s="602"/>
      <c r="J26" s="608"/>
      <c r="K26" s="609"/>
      <c r="L26" s="608"/>
      <c r="M26" s="609"/>
    </row>
    <row r="27" spans="1:13" s="603" customFormat="1" ht="17.25" customHeight="1">
      <c r="A27" s="604" t="s">
        <v>508</v>
      </c>
      <c r="B27" s="608">
        <v>15320</v>
      </c>
      <c r="C27" s="609">
        <v>53.3</v>
      </c>
      <c r="D27" s="608">
        <v>5428</v>
      </c>
      <c r="E27" s="641">
        <v>45.6</v>
      </c>
      <c r="F27" s="608">
        <v>27366</v>
      </c>
      <c r="G27" s="609">
        <v>80</v>
      </c>
      <c r="H27" s="608"/>
      <c r="I27" s="609"/>
      <c r="J27" s="608"/>
      <c r="K27" s="609"/>
      <c r="L27" s="608"/>
      <c r="M27" s="609"/>
    </row>
    <row r="28" spans="1:13" s="603" customFormat="1" ht="17.25" customHeight="1">
      <c r="A28" s="604" t="s">
        <v>341</v>
      </c>
      <c r="B28" s="608" t="s">
        <v>37</v>
      </c>
      <c r="C28" s="609" t="s">
        <v>37</v>
      </c>
      <c r="D28" s="608" t="s">
        <v>37</v>
      </c>
      <c r="E28" s="609" t="s">
        <v>37</v>
      </c>
      <c r="F28" s="608" t="s">
        <v>37</v>
      </c>
      <c r="G28" s="609" t="s">
        <v>37</v>
      </c>
      <c r="H28" s="608"/>
      <c r="I28" s="609"/>
      <c r="J28" s="608"/>
      <c r="K28" s="609"/>
      <c r="L28" s="608"/>
      <c r="M28" s="609"/>
    </row>
    <row r="29" spans="1:13" s="603" customFormat="1" ht="17.25" customHeight="1">
      <c r="A29" s="604" t="s">
        <v>342</v>
      </c>
      <c r="B29" s="608" t="s">
        <v>37</v>
      </c>
      <c r="C29" s="609" t="s">
        <v>37</v>
      </c>
      <c r="D29" s="608" t="s">
        <v>37</v>
      </c>
      <c r="E29" s="609" t="s">
        <v>37</v>
      </c>
      <c r="F29" s="608" t="s">
        <v>37</v>
      </c>
      <c r="G29" s="609" t="s">
        <v>37</v>
      </c>
      <c r="H29" s="608"/>
      <c r="I29" s="609"/>
      <c r="J29" s="608"/>
      <c r="K29" s="609"/>
      <c r="L29" s="608"/>
      <c r="M29" s="609"/>
    </row>
    <row r="30" spans="1:13" s="603" customFormat="1" ht="17.25" customHeight="1">
      <c r="A30" s="604" t="s">
        <v>343</v>
      </c>
      <c r="B30" s="608" t="s">
        <v>37</v>
      </c>
      <c r="C30" s="609" t="s">
        <v>37</v>
      </c>
      <c r="D30" s="608" t="s">
        <v>37</v>
      </c>
      <c r="E30" s="609" t="s">
        <v>37</v>
      </c>
      <c r="F30" s="608" t="s">
        <v>37</v>
      </c>
      <c r="G30" s="609" t="s">
        <v>37</v>
      </c>
      <c r="H30" s="608"/>
      <c r="I30" s="609"/>
      <c r="J30" s="608"/>
      <c r="K30" s="609"/>
      <c r="L30" s="608"/>
      <c r="M30" s="609"/>
    </row>
    <row r="31" spans="1:13" s="621" customFormat="1" ht="17.25" customHeight="1">
      <c r="A31" s="611" t="s">
        <v>535</v>
      </c>
      <c r="B31" s="615" t="s">
        <v>129</v>
      </c>
      <c r="C31" s="616" t="s">
        <v>129</v>
      </c>
      <c r="D31" s="615" t="s">
        <v>129</v>
      </c>
      <c r="E31" s="616" t="s">
        <v>129</v>
      </c>
      <c r="F31" s="615">
        <v>35075</v>
      </c>
      <c r="G31" s="616">
        <v>93.3</v>
      </c>
      <c r="H31" s="615"/>
      <c r="I31" s="616"/>
      <c r="J31" s="615"/>
      <c r="K31" s="616"/>
      <c r="L31" s="615"/>
      <c r="M31" s="616"/>
    </row>
    <row r="32" spans="1:13" s="603" customFormat="1" ht="17.25" customHeight="1">
      <c r="A32" s="624"/>
      <c r="B32" s="642"/>
      <c r="C32" s="610"/>
      <c r="D32" s="642"/>
      <c r="E32" s="610"/>
      <c r="F32" s="605"/>
      <c r="G32" s="610"/>
      <c r="H32" s="605"/>
      <c r="I32" s="610"/>
      <c r="J32" s="608"/>
      <c r="K32" s="609"/>
      <c r="L32" s="608"/>
      <c r="M32" s="609"/>
    </row>
    <row r="33" spans="1:13" s="603" customFormat="1" ht="17.25" customHeight="1">
      <c r="A33" s="624" t="s">
        <v>510</v>
      </c>
      <c r="B33" s="608" t="s">
        <v>129</v>
      </c>
      <c r="C33" s="609" t="s">
        <v>129</v>
      </c>
      <c r="D33" s="608" t="s">
        <v>129</v>
      </c>
      <c r="E33" s="609" t="s">
        <v>129</v>
      </c>
      <c r="F33" s="608">
        <v>2739</v>
      </c>
      <c r="G33" s="609">
        <v>85</v>
      </c>
      <c r="H33" s="608"/>
      <c r="I33" s="609"/>
      <c r="J33" s="608"/>
      <c r="K33" s="609"/>
      <c r="L33" s="608"/>
      <c r="M33" s="609"/>
    </row>
    <row r="34" spans="1:13" s="603" customFormat="1" ht="17.25" customHeight="1">
      <c r="A34" s="624" t="s">
        <v>536</v>
      </c>
      <c r="B34" s="608" t="s">
        <v>129</v>
      </c>
      <c r="C34" s="609" t="s">
        <v>129</v>
      </c>
      <c r="D34" s="608" t="s">
        <v>129</v>
      </c>
      <c r="E34" s="609" t="s">
        <v>129</v>
      </c>
      <c r="F34" s="608">
        <v>2673</v>
      </c>
      <c r="G34" s="609">
        <v>93.4</v>
      </c>
      <c r="H34" s="608"/>
      <c r="I34" s="609"/>
      <c r="J34" s="608"/>
      <c r="K34" s="609"/>
      <c r="L34" s="608"/>
      <c r="M34" s="609"/>
    </row>
    <row r="35" spans="1:13" s="603" customFormat="1" ht="17.25" customHeight="1">
      <c r="A35" s="624" t="s">
        <v>512</v>
      </c>
      <c r="B35" s="608" t="s">
        <v>129</v>
      </c>
      <c r="C35" s="609" t="s">
        <v>129</v>
      </c>
      <c r="D35" s="608" t="s">
        <v>129</v>
      </c>
      <c r="E35" s="608" t="s">
        <v>129</v>
      </c>
      <c r="F35" s="608">
        <v>3074</v>
      </c>
      <c r="G35" s="609">
        <v>95.4</v>
      </c>
      <c r="H35" s="608"/>
      <c r="I35" s="609"/>
      <c r="J35" s="608"/>
      <c r="K35" s="609"/>
      <c r="L35" s="608"/>
      <c r="M35" s="609"/>
    </row>
    <row r="36" spans="1:13" s="603" customFormat="1" ht="17.25" customHeight="1">
      <c r="A36" s="624" t="s">
        <v>513</v>
      </c>
      <c r="B36" s="608" t="s">
        <v>129</v>
      </c>
      <c r="C36" s="609" t="s">
        <v>129</v>
      </c>
      <c r="D36" s="608" t="s">
        <v>129</v>
      </c>
      <c r="E36" s="608" t="s">
        <v>129</v>
      </c>
      <c r="F36" s="608">
        <v>3060</v>
      </c>
      <c r="G36" s="609">
        <v>95.1</v>
      </c>
      <c r="H36" s="608"/>
      <c r="I36" s="609"/>
      <c r="J36" s="608"/>
      <c r="K36" s="609"/>
      <c r="L36" s="608"/>
      <c r="M36" s="609"/>
    </row>
    <row r="37" spans="1:13" s="603" customFormat="1" ht="17.25" customHeight="1">
      <c r="A37" s="624" t="s">
        <v>514</v>
      </c>
      <c r="B37" s="608" t="s">
        <v>129</v>
      </c>
      <c r="C37" s="609" t="s">
        <v>129</v>
      </c>
      <c r="D37" s="608" t="s">
        <v>129</v>
      </c>
      <c r="E37" s="608" t="s">
        <v>129</v>
      </c>
      <c r="F37" s="608">
        <v>3104</v>
      </c>
      <c r="G37" s="609">
        <v>96.3</v>
      </c>
      <c r="H37" s="608"/>
      <c r="I37" s="609"/>
      <c r="J37" s="608"/>
      <c r="K37" s="609"/>
      <c r="L37" s="608"/>
      <c r="M37" s="609"/>
    </row>
    <row r="38" spans="1:13" s="603" customFormat="1" ht="17.25" customHeight="1">
      <c r="A38" s="624" t="s">
        <v>515</v>
      </c>
      <c r="B38" s="608" t="s">
        <v>129</v>
      </c>
      <c r="C38" s="608" t="s">
        <v>129</v>
      </c>
      <c r="D38" s="608" t="s">
        <v>129</v>
      </c>
      <c r="E38" s="608" t="s">
        <v>129</v>
      </c>
      <c r="F38" s="608">
        <v>2720</v>
      </c>
      <c r="G38" s="609">
        <v>95</v>
      </c>
      <c r="H38" s="608"/>
      <c r="I38" s="609"/>
      <c r="J38" s="608"/>
      <c r="K38" s="609"/>
      <c r="L38" s="608"/>
      <c r="M38" s="609"/>
    </row>
    <row r="39" spans="1:13" s="603" customFormat="1" ht="17.25" customHeight="1">
      <c r="A39" s="624" t="s">
        <v>516</v>
      </c>
      <c r="B39" s="608" t="s">
        <v>129</v>
      </c>
      <c r="C39" s="608" t="s">
        <v>129</v>
      </c>
      <c r="D39" s="608" t="s">
        <v>129</v>
      </c>
      <c r="E39" s="608" t="s">
        <v>129</v>
      </c>
      <c r="F39" s="608">
        <v>3023</v>
      </c>
      <c r="G39" s="609">
        <v>93.8</v>
      </c>
      <c r="H39" s="608"/>
      <c r="I39" s="609"/>
      <c r="J39" s="608"/>
      <c r="K39" s="609"/>
      <c r="L39" s="608"/>
      <c r="M39" s="609"/>
    </row>
    <row r="40" spans="1:13" s="603" customFormat="1" ht="17.25" customHeight="1">
      <c r="A40" s="624" t="s">
        <v>517</v>
      </c>
      <c r="B40" s="608" t="s">
        <v>129</v>
      </c>
      <c r="C40" s="608" t="s">
        <v>129</v>
      </c>
      <c r="D40" s="608" t="s">
        <v>129</v>
      </c>
      <c r="E40" s="608" t="s">
        <v>129</v>
      </c>
      <c r="F40" s="608">
        <v>2902</v>
      </c>
      <c r="G40" s="609">
        <v>90.1</v>
      </c>
      <c r="H40" s="608"/>
      <c r="I40" s="609"/>
      <c r="J40" s="608"/>
      <c r="K40" s="609"/>
      <c r="L40" s="608"/>
      <c r="M40" s="609"/>
    </row>
    <row r="41" spans="1:13" s="603" customFormat="1" ht="17.25" customHeight="1">
      <c r="A41" s="624" t="s">
        <v>518</v>
      </c>
      <c r="B41" s="608" t="s">
        <v>129</v>
      </c>
      <c r="C41" s="609" t="s">
        <v>129</v>
      </c>
      <c r="D41" s="608" t="s">
        <v>129</v>
      </c>
      <c r="E41" s="609" t="s">
        <v>129</v>
      </c>
      <c r="F41" s="608">
        <v>3020</v>
      </c>
      <c r="G41" s="609">
        <v>93.7</v>
      </c>
      <c r="H41" s="608"/>
      <c r="I41" s="609"/>
      <c r="J41" s="608"/>
      <c r="K41" s="609"/>
      <c r="L41" s="608"/>
      <c r="M41" s="609"/>
    </row>
    <row r="42" spans="1:13" s="603" customFormat="1" ht="17.25" customHeight="1">
      <c r="A42" s="624" t="s">
        <v>519</v>
      </c>
      <c r="B42" s="608" t="s">
        <v>129</v>
      </c>
      <c r="C42" s="609" t="s">
        <v>129</v>
      </c>
      <c r="D42" s="608" t="s">
        <v>129</v>
      </c>
      <c r="E42" s="609" t="s">
        <v>129</v>
      </c>
      <c r="F42" s="608">
        <v>2724</v>
      </c>
      <c r="G42" s="609">
        <v>95.1</v>
      </c>
      <c r="H42" s="608"/>
      <c r="I42" s="609"/>
      <c r="J42" s="608"/>
      <c r="K42" s="609"/>
      <c r="L42" s="608"/>
      <c r="M42" s="609"/>
    </row>
    <row r="43" spans="1:13" s="603" customFormat="1" ht="17.25" customHeight="1">
      <c r="A43" s="624" t="s">
        <v>520</v>
      </c>
      <c r="B43" s="608" t="s">
        <v>129</v>
      </c>
      <c r="C43" s="609" t="s">
        <v>129</v>
      </c>
      <c r="D43" s="608" t="s">
        <v>129</v>
      </c>
      <c r="E43" s="609" t="s">
        <v>129</v>
      </c>
      <c r="F43" s="608">
        <v>3134</v>
      </c>
      <c r="G43" s="609">
        <v>97.3</v>
      </c>
      <c r="H43" s="608"/>
      <c r="I43" s="609"/>
      <c r="J43" s="608"/>
      <c r="K43" s="609"/>
      <c r="L43" s="608"/>
      <c r="M43" s="609"/>
    </row>
    <row r="44" spans="1:13" s="603" customFormat="1" ht="17.25" customHeight="1" thickBot="1">
      <c r="A44" s="626" t="s">
        <v>521</v>
      </c>
      <c r="B44" s="629" t="s">
        <v>428</v>
      </c>
      <c r="C44" s="630" t="s">
        <v>428</v>
      </c>
      <c r="D44" s="629" t="s">
        <v>428</v>
      </c>
      <c r="E44" s="630" t="s">
        <v>428</v>
      </c>
      <c r="F44" s="629">
        <v>2902</v>
      </c>
      <c r="G44" s="630">
        <v>90.1</v>
      </c>
      <c r="H44" s="608"/>
      <c r="I44" s="609"/>
      <c r="J44" s="608"/>
      <c r="K44" s="609"/>
      <c r="L44" s="608"/>
      <c r="M44" s="609"/>
    </row>
    <row r="45" spans="1:13" ht="15" customHeight="1">
      <c r="A45" s="603" t="s">
        <v>522</v>
      </c>
      <c r="B45" s="631"/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</row>
    <row r="46" spans="1:13" s="643" customFormat="1" ht="12.75" customHeight="1">
      <c r="A46" s="643" t="s">
        <v>537</v>
      </c>
      <c r="B46" s="644"/>
      <c r="C46" s="644"/>
    </row>
    <row r="47" spans="1:13" s="643" customFormat="1" ht="12.75" customHeight="1">
      <c r="A47" s="643" t="s">
        <v>538</v>
      </c>
      <c r="B47" s="644"/>
      <c r="C47" s="644"/>
    </row>
    <row r="48" spans="1:13" s="643" customFormat="1" ht="12.75" customHeight="1">
      <c r="A48" s="643" t="s">
        <v>539</v>
      </c>
      <c r="D48" s="644"/>
      <c r="E48" s="644"/>
      <c r="F48" s="644"/>
      <c r="G48" s="644"/>
      <c r="H48" s="644"/>
      <c r="I48" s="644"/>
      <c r="J48" s="644"/>
      <c r="K48" s="644"/>
      <c r="L48" s="644"/>
      <c r="M48" s="644"/>
    </row>
    <row r="49" spans="1:1" ht="12.75" customHeight="1">
      <c r="A49" s="643" t="s">
        <v>540</v>
      </c>
    </row>
  </sheetData>
  <mergeCells count="11">
    <mergeCell ref="A1:I1"/>
    <mergeCell ref="A3:A4"/>
    <mergeCell ref="B3:C3"/>
    <mergeCell ref="D3:E3"/>
    <mergeCell ref="F3:G3"/>
    <mergeCell ref="H3:I3"/>
    <mergeCell ref="A24:A25"/>
    <mergeCell ref="B24:C24"/>
    <mergeCell ref="D24:E24"/>
    <mergeCell ref="F24:G24"/>
    <mergeCell ref="H24:I24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ED34-28C5-4E5B-8292-7DEB47499552}">
  <sheetPr>
    <tabColor rgb="FF92D050"/>
  </sheetPr>
  <dimension ref="A1:K10"/>
  <sheetViews>
    <sheetView showGridLines="0" view="pageBreakPreview" zoomScaleNormal="100" zoomScaleSheetLayoutView="100" workbookViewId="0">
      <selection activeCell="H6" sqref="H6"/>
    </sheetView>
  </sheetViews>
  <sheetFormatPr defaultColWidth="7.33203125" defaultRowHeight="12"/>
  <cols>
    <col min="1" max="1" width="11.83203125" style="646" customWidth="1"/>
    <col min="2" max="6" width="12.75" style="646" customWidth="1"/>
    <col min="7" max="10" width="7.25" style="646" customWidth="1"/>
    <col min="11" max="16384" width="7.33203125" style="646"/>
  </cols>
  <sheetData>
    <row r="1" spans="1:11" ht="18.75" customHeight="1">
      <c r="A1" s="854" t="s">
        <v>541</v>
      </c>
      <c r="B1" s="854"/>
      <c r="C1" s="854"/>
      <c r="D1" s="854"/>
      <c r="E1" s="854"/>
      <c r="F1" s="854"/>
      <c r="G1" s="645"/>
      <c r="H1" s="645"/>
      <c r="I1" s="645"/>
      <c r="J1" s="645"/>
    </row>
    <row r="2" spans="1:11" ht="18.75" customHeight="1" thickBot="1">
      <c r="E2" s="647"/>
      <c r="F2" s="648" t="s">
        <v>542</v>
      </c>
    </row>
    <row r="3" spans="1:11" ht="33.75" customHeight="1">
      <c r="A3" s="649"/>
      <c r="B3" s="650" t="s">
        <v>543</v>
      </c>
      <c r="C3" s="650" t="s">
        <v>544</v>
      </c>
      <c r="D3" s="650" t="s">
        <v>545</v>
      </c>
      <c r="E3" s="650" t="s">
        <v>546</v>
      </c>
      <c r="F3" s="651" t="s">
        <v>547</v>
      </c>
      <c r="G3" s="855"/>
      <c r="H3" s="855"/>
      <c r="I3" s="855"/>
      <c r="J3" s="855"/>
    </row>
    <row r="4" spans="1:11" ht="12.5" customHeight="1">
      <c r="A4" s="652"/>
      <c r="B4" s="653"/>
      <c r="C4" s="654"/>
      <c r="D4" s="654"/>
      <c r="E4" s="654"/>
      <c r="F4" s="655"/>
      <c r="G4" s="656"/>
      <c r="H4" s="656"/>
      <c r="I4" s="656"/>
      <c r="J4" s="656"/>
      <c r="K4" s="657"/>
    </row>
    <row r="5" spans="1:11" s="664" customFormat="1" ht="35.5" customHeight="1" thickBot="1">
      <c r="A5" s="658" t="s">
        <v>548</v>
      </c>
      <c r="B5" s="659">
        <v>58749</v>
      </c>
      <c r="C5" s="660">
        <v>55451</v>
      </c>
      <c r="D5" s="660">
        <v>56166</v>
      </c>
      <c r="E5" s="660">
        <v>53271</v>
      </c>
      <c r="F5" s="661">
        <v>48075</v>
      </c>
      <c r="G5" s="662"/>
      <c r="H5" s="662"/>
      <c r="I5" s="662"/>
      <c r="J5" s="662"/>
      <c r="K5" s="663"/>
    </row>
    <row r="6" spans="1:11" ht="15" customHeight="1">
      <c r="A6" s="665" t="s">
        <v>549</v>
      </c>
      <c r="B6" s="666"/>
      <c r="C6" s="656"/>
      <c r="D6" s="656"/>
      <c r="E6" s="656"/>
      <c r="F6" s="656"/>
      <c r="G6" s="667"/>
      <c r="H6" s="667"/>
      <c r="I6" s="856"/>
      <c r="J6" s="856"/>
    </row>
    <row r="7" spans="1:11" ht="13.5" customHeight="1">
      <c r="A7" s="668" t="s">
        <v>550</v>
      </c>
      <c r="B7" s="666"/>
      <c r="C7" s="666"/>
      <c r="D7" s="666"/>
      <c r="E7" s="666"/>
    </row>
    <row r="8" spans="1:11" ht="13.5" customHeight="1">
      <c r="A8" s="647"/>
    </row>
    <row r="9" spans="1:11" ht="13.5" customHeight="1">
      <c r="A9" s="669"/>
      <c r="B9" s="670"/>
      <c r="C9" s="666"/>
      <c r="D9" s="666"/>
      <c r="E9" s="671"/>
    </row>
    <row r="10" spans="1:11">
      <c r="A10" s="647"/>
    </row>
  </sheetData>
  <mergeCells count="3">
    <mergeCell ref="A1:F1"/>
    <mergeCell ref="G3:J3"/>
    <mergeCell ref="I6:J6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3CE1-ECCD-42F8-9D76-605E6F15B905}">
  <sheetPr>
    <tabColor rgb="FF92D050"/>
  </sheetPr>
  <dimension ref="A1:F14"/>
  <sheetViews>
    <sheetView showGridLines="0" view="pageBreakPreview" zoomScaleNormal="100" zoomScaleSheetLayoutView="100" workbookViewId="0">
      <selection activeCell="G2" sqref="G2"/>
    </sheetView>
  </sheetViews>
  <sheetFormatPr defaultColWidth="7.33203125" defaultRowHeight="12"/>
  <cols>
    <col min="1" max="1" width="11.4140625" style="646" customWidth="1"/>
    <col min="2" max="4" width="18.9140625" style="646" customWidth="1"/>
    <col min="5" max="6" width="9.75" style="646" customWidth="1"/>
    <col min="7" max="16384" width="7.33203125" style="646"/>
  </cols>
  <sheetData>
    <row r="1" spans="1:6" ht="18.75" customHeight="1">
      <c r="A1" s="672" t="s">
        <v>551</v>
      </c>
      <c r="B1" s="645"/>
      <c r="C1" s="673"/>
      <c r="D1" s="673"/>
      <c r="E1" s="645"/>
      <c r="F1" s="645"/>
    </row>
    <row r="2" spans="1:6" ht="11.25" customHeight="1">
      <c r="A2" s="672"/>
      <c r="B2" s="645"/>
      <c r="C2" s="673"/>
      <c r="D2" s="673"/>
      <c r="E2" s="645"/>
      <c r="F2" s="645"/>
    </row>
    <row r="3" spans="1:6" ht="12.75" customHeight="1" thickBot="1">
      <c r="A3" s="667" t="s">
        <v>552</v>
      </c>
      <c r="B3" s="674"/>
      <c r="C3" s="674"/>
      <c r="D3" s="674"/>
      <c r="F3" s="648" t="s">
        <v>553</v>
      </c>
    </row>
    <row r="4" spans="1:6" ht="33.75" customHeight="1">
      <c r="A4" s="675"/>
      <c r="B4" s="858" t="s">
        <v>554</v>
      </c>
      <c r="C4" s="859"/>
      <c r="D4" s="860"/>
      <c r="E4" s="676"/>
      <c r="F4" s="677"/>
    </row>
    <row r="5" spans="1:6" ht="33.75" customHeight="1">
      <c r="A5" s="678" t="s">
        <v>555</v>
      </c>
      <c r="B5" s="861" t="s">
        <v>32</v>
      </c>
      <c r="C5" s="863" t="s">
        <v>556</v>
      </c>
      <c r="D5" s="863" t="s">
        <v>557</v>
      </c>
      <c r="E5" s="865" t="s">
        <v>558</v>
      </c>
      <c r="F5" s="866"/>
    </row>
    <row r="6" spans="1:6" ht="33.75" customHeight="1">
      <c r="A6" s="679"/>
      <c r="B6" s="862"/>
      <c r="C6" s="864"/>
      <c r="D6" s="864"/>
      <c r="E6" s="680"/>
      <c r="F6" s="681"/>
    </row>
    <row r="7" spans="1:6" ht="33.75" customHeight="1">
      <c r="A7" s="682" t="s">
        <v>559</v>
      </c>
      <c r="B7" s="683">
        <v>207</v>
      </c>
      <c r="C7" s="656">
        <v>166</v>
      </c>
      <c r="D7" s="656">
        <v>41</v>
      </c>
      <c r="F7" s="656">
        <v>1554</v>
      </c>
    </row>
    <row r="8" spans="1:6" ht="20.25" customHeight="1">
      <c r="A8" s="682" t="s">
        <v>287</v>
      </c>
      <c r="B8" s="667">
        <v>205</v>
      </c>
      <c r="C8" s="667">
        <v>166</v>
      </c>
      <c r="D8" s="667">
        <v>39</v>
      </c>
      <c r="F8" s="656">
        <v>1542</v>
      </c>
    </row>
    <row r="9" spans="1:6" ht="20.25" customHeight="1">
      <c r="A9" s="682" t="s">
        <v>288</v>
      </c>
      <c r="B9" s="667">
        <v>205</v>
      </c>
      <c r="C9" s="667">
        <v>166</v>
      </c>
      <c r="D9" s="667">
        <v>39</v>
      </c>
      <c r="E9" s="856">
        <v>1521</v>
      </c>
      <c r="F9" s="856">
        <v>1554</v>
      </c>
    </row>
    <row r="10" spans="1:6" s="664" customFormat="1" ht="20.25" customHeight="1" thickBot="1">
      <c r="A10" s="684" t="s">
        <v>367</v>
      </c>
      <c r="B10" s="685">
        <v>205</v>
      </c>
      <c r="C10" s="685">
        <v>166</v>
      </c>
      <c r="D10" s="685">
        <v>39</v>
      </c>
      <c r="E10" s="857">
        <v>1518</v>
      </c>
      <c r="F10" s="857">
        <v>1554</v>
      </c>
    </row>
    <row r="11" spans="1:6" ht="15" customHeight="1">
      <c r="A11" s="667" t="s">
        <v>560</v>
      </c>
    </row>
    <row r="12" spans="1:6" ht="13.5" customHeight="1">
      <c r="A12" s="669"/>
      <c r="B12" s="686"/>
      <c r="C12" s="686"/>
      <c r="D12" s="686"/>
      <c r="E12" s="686"/>
      <c r="F12" s="663"/>
    </row>
    <row r="13" spans="1:6">
      <c r="A13" s="669"/>
    </row>
    <row r="14" spans="1:6">
      <c r="A14" s="687"/>
    </row>
  </sheetData>
  <mergeCells count="7">
    <mergeCell ref="E10:F10"/>
    <mergeCell ref="B4:D4"/>
    <mergeCell ref="B5:B6"/>
    <mergeCell ref="C5:C6"/>
    <mergeCell ref="D5:D6"/>
    <mergeCell ref="E5:F5"/>
    <mergeCell ref="E9:F9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AD2B-593A-4D4B-A883-7B0F1E06F6F0}">
  <sheetPr>
    <tabColor rgb="FF92D050"/>
  </sheetPr>
  <dimension ref="A1:W27"/>
  <sheetViews>
    <sheetView showGridLines="0" view="pageBreakPreview" zoomScaleNormal="100" zoomScaleSheetLayoutView="100" workbookViewId="0">
      <selection activeCell="P8" sqref="P8"/>
    </sheetView>
  </sheetViews>
  <sheetFormatPr defaultColWidth="7.33203125" defaultRowHeight="12"/>
  <cols>
    <col min="1" max="1" width="3.4140625" style="43" customWidth="1"/>
    <col min="2" max="2" width="8.83203125" style="43" customWidth="1"/>
    <col min="3" max="3" width="9.25" style="43" customWidth="1"/>
    <col min="4" max="4" width="7.4140625" style="43" customWidth="1"/>
    <col min="5" max="5" width="8.83203125" style="43" customWidth="1"/>
    <col min="6" max="6" width="7.4140625" style="43" customWidth="1"/>
    <col min="7" max="7" width="8.83203125" style="43" customWidth="1"/>
    <col min="8" max="10" width="6.08203125" style="43" customWidth="1"/>
    <col min="11" max="11" width="7.4140625" style="43" customWidth="1"/>
    <col min="12" max="12" width="7.9140625" style="43" customWidth="1"/>
    <col min="13" max="13" width="9.08203125" style="43" bestFit="1" customWidth="1"/>
    <col min="14" max="14" width="10.33203125" style="43" customWidth="1"/>
    <col min="15" max="16384" width="7.33203125" style="43"/>
  </cols>
  <sheetData>
    <row r="1" spans="1:23" ht="12.5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3" s="47" customFormat="1" ht="18.75" customHeight="1">
      <c r="A2" s="44"/>
      <c r="B2" s="45"/>
      <c r="C2" s="46" t="s">
        <v>25</v>
      </c>
      <c r="D2" s="46"/>
      <c r="E2" s="46"/>
      <c r="F2" s="46"/>
      <c r="G2" s="46"/>
      <c r="H2" s="46"/>
      <c r="I2" s="46"/>
      <c r="J2" s="46"/>
      <c r="K2" s="46"/>
      <c r="L2" s="712" t="s">
        <v>26</v>
      </c>
    </row>
    <row r="3" spans="1:23" s="47" customFormat="1" ht="18.75" customHeight="1">
      <c r="A3" s="714" t="s">
        <v>27</v>
      </c>
      <c r="B3" s="715"/>
      <c r="C3" s="50"/>
      <c r="D3" s="46" t="s">
        <v>28</v>
      </c>
      <c r="E3" s="46"/>
      <c r="F3" s="46"/>
      <c r="G3" s="46"/>
      <c r="H3" s="46"/>
      <c r="I3" s="51"/>
      <c r="J3" s="716" t="s">
        <v>29</v>
      </c>
      <c r="K3" s="717"/>
      <c r="L3" s="712"/>
    </row>
    <row r="4" spans="1:23" s="47" customFormat="1" ht="18.75" customHeight="1">
      <c r="A4" s="714" t="s">
        <v>30</v>
      </c>
      <c r="B4" s="715"/>
      <c r="C4" s="11" t="s">
        <v>31</v>
      </c>
      <c r="D4" s="52" t="s">
        <v>32</v>
      </c>
      <c r="E4" s="53"/>
      <c r="F4" s="52" t="s">
        <v>33</v>
      </c>
      <c r="G4" s="53"/>
      <c r="H4" s="52" t="s">
        <v>34</v>
      </c>
      <c r="I4" s="53"/>
      <c r="J4" s="718"/>
      <c r="K4" s="701"/>
      <c r="L4" s="712"/>
    </row>
    <row r="5" spans="1:23" s="47" customFormat="1" ht="18.75" customHeight="1">
      <c r="A5" s="55"/>
      <c r="B5" s="56"/>
      <c r="C5" s="57"/>
      <c r="D5" s="58" t="s">
        <v>35</v>
      </c>
      <c r="E5" s="58" t="s">
        <v>36</v>
      </c>
      <c r="F5" s="58" t="s">
        <v>35</v>
      </c>
      <c r="G5" s="58" t="s">
        <v>36</v>
      </c>
      <c r="H5" s="58" t="s">
        <v>35</v>
      </c>
      <c r="I5" s="58" t="s">
        <v>36</v>
      </c>
      <c r="J5" s="58" t="s">
        <v>35</v>
      </c>
      <c r="K5" s="58" t="s">
        <v>36</v>
      </c>
      <c r="L5" s="713"/>
    </row>
    <row r="6" spans="1:23" s="64" customFormat="1" ht="12" customHeight="1">
      <c r="A6" s="47"/>
      <c r="B6" s="59"/>
      <c r="C6" s="60" t="s">
        <v>9</v>
      </c>
      <c r="D6" s="61"/>
      <c r="E6" s="62" t="s">
        <v>9</v>
      </c>
      <c r="F6" s="61"/>
      <c r="G6" s="62" t="s">
        <v>9</v>
      </c>
      <c r="H6" s="61"/>
      <c r="I6" s="62" t="s">
        <v>9</v>
      </c>
      <c r="J6" s="61"/>
      <c r="K6" s="63" t="s">
        <v>9</v>
      </c>
    </row>
    <row r="7" spans="1:23" s="47" customFormat="1" ht="22.5" customHeight="1">
      <c r="A7" s="688" t="s">
        <v>12</v>
      </c>
      <c r="B7" s="689"/>
      <c r="C7" s="21">
        <v>10800383</v>
      </c>
      <c r="D7" s="21">
        <v>12158</v>
      </c>
      <c r="E7" s="21">
        <v>145491</v>
      </c>
      <c r="F7" s="21">
        <v>12145</v>
      </c>
      <c r="G7" s="21">
        <v>145242</v>
      </c>
      <c r="H7" s="65">
        <v>13</v>
      </c>
      <c r="I7" s="65">
        <v>249</v>
      </c>
      <c r="J7" s="65">
        <v>39</v>
      </c>
      <c r="K7" s="21">
        <v>15326</v>
      </c>
      <c r="L7" s="21">
        <v>19694</v>
      </c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s="47" customFormat="1" ht="22.5" customHeight="1">
      <c r="A8" s="688" t="s">
        <v>13</v>
      </c>
      <c r="B8" s="689"/>
      <c r="C8" s="20">
        <v>10808705</v>
      </c>
      <c r="D8" s="21">
        <v>12132</v>
      </c>
      <c r="E8" s="21">
        <v>146238</v>
      </c>
      <c r="F8" s="21">
        <v>12119</v>
      </c>
      <c r="G8" s="21">
        <v>145989</v>
      </c>
      <c r="H8" s="21">
        <v>13</v>
      </c>
      <c r="I8" s="21">
        <v>249</v>
      </c>
      <c r="J8" s="21">
        <v>40</v>
      </c>
      <c r="K8" s="21">
        <v>15326</v>
      </c>
      <c r="L8" s="21">
        <v>19785</v>
      </c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s="47" customFormat="1" ht="22.5" customHeight="1">
      <c r="A9" s="688" t="s">
        <v>14</v>
      </c>
      <c r="B9" s="689"/>
      <c r="C9" s="20">
        <v>10821263</v>
      </c>
      <c r="D9" s="21">
        <v>12142</v>
      </c>
      <c r="E9" s="21">
        <v>145713</v>
      </c>
      <c r="F9" s="21">
        <v>12129</v>
      </c>
      <c r="G9" s="21">
        <v>145464</v>
      </c>
      <c r="H9" s="21">
        <v>13</v>
      </c>
      <c r="I9" s="21">
        <v>249</v>
      </c>
      <c r="J9" s="21">
        <v>40</v>
      </c>
      <c r="K9" s="21">
        <v>15326</v>
      </c>
      <c r="L9" s="21">
        <v>19861</v>
      </c>
      <c r="N9" s="66"/>
      <c r="O9" s="66"/>
      <c r="P9" s="66"/>
      <c r="Q9" s="66"/>
      <c r="R9" s="66"/>
      <c r="S9" s="67"/>
      <c r="T9" s="67"/>
      <c r="U9" s="66"/>
      <c r="V9" s="66"/>
      <c r="W9" s="66"/>
    </row>
    <row r="10" spans="1:23" s="47" customFormat="1" ht="22.5" customHeight="1">
      <c r="A10" s="688" t="s">
        <v>15</v>
      </c>
      <c r="B10" s="689"/>
      <c r="C10" s="20">
        <v>10834236</v>
      </c>
      <c r="D10" s="21">
        <v>12187</v>
      </c>
      <c r="E10" s="21">
        <v>146027</v>
      </c>
      <c r="F10" s="21">
        <v>12174</v>
      </c>
      <c r="G10" s="21">
        <v>145778</v>
      </c>
      <c r="H10" s="21">
        <v>13</v>
      </c>
      <c r="I10" s="21">
        <v>249</v>
      </c>
      <c r="J10" s="21">
        <v>40</v>
      </c>
      <c r="K10" s="21">
        <v>15326</v>
      </c>
      <c r="L10" s="21">
        <v>19961</v>
      </c>
      <c r="N10" s="66"/>
      <c r="O10" s="68"/>
      <c r="P10" s="68"/>
      <c r="Q10" s="68"/>
      <c r="R10" s="68"/>
      <c r="V10" s="68"/>
      <c r="W10" s="68"/>
    </row>
    <row r="11" spans="1:23" s="72" customFormat="1" ht="22.5" customHeight="1">
      <c r="A11" s="690" t="s">
        <v>16</v>
      </c>
      <c r="B11" s="691"/>
      <c r="C11" s="69">
        <v>10837994</v>
      </c>
      <c r="D11" s="70">
        <v>12450</v>
      </c>
      <c r="E11" s="70">
        <v>146589</v>
      </c>
      <c r="F11" s="70">
        <v>12437</v>
      </c>
      <c r="G11" s="70">
        <v>146340</v>
      </c>
      <c r="H11" s="70">
        <v>13</v>
      </c>
      <c r="I11" s="70">
        <v>249</v>
      </c>
      <c r="J11" s="70">
        <v>40</v>
      </c>
      <c r="K11" s="70">
        <v>15326</v>
      </c>
      <c r="L11" s="70">
        <v>20056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47" customFormat="1" ht="7.5" customHeight="1">
      <c r="A12" s="73"/>
      <c r="B12" s="74"/>
      <c r="C12" s="70"/>
      <c r="D12" s="70"/>
      <c r="E12" s="70"/>
      <c r="F12" s="70"/>
      <c r="G12" s="70"/>
      <c r="H12" s="70"/>
      <c r="I12" s="70"/>
      <c r="J12" s="70"/>
      <c r="K12" s="70"/>
      <c r="L12" s="70"/>
      <c r="N12" s="66"/>
      <c r="O12" s="66"/>
      <c r="P12" s="66"/>
      <c r="Q12" s="66"/>
      <c r="R12" s="66"/>
      <c r="S12" s="66"/>
      <c r="T12" s="66"/>
      <c r="U12" s="66"/>
      <c r="V12" s="66"/>
      <c r="W12" s="66"/>
    </row>
    <row r="13" spans="1:23" s="47" customFormat="1" ht="22.5" customHeight="1">
      <c r="A13" s="708" t="s">
        <v>17</v>
      </c>
      <c r="B13" s="709"/>
      <c r="C13" s="21">
        <v>578564</v>
      </c>
      <c r="D13" s="66">
        <v>1405</v>
      </c>
      <c r="E13" s="66">
        <v>40882</v>
      </c>
      <c r="F13" s="66">
        <v>1405</v>
      </c>
      <c r="G13" s="66">
        <v>40882</v>
      </c>
      <c r="H13" s="21" t="s">
        <v>37</v>
      </c>
      <c r="I13" s="21" t="s">
        <v>37</v>
      </c>
      <c r="J13" s="21">
        <v>22</v>
      </c>
      <c r="K13" s="21">
        <v>10244</v>
      </c>
      <c r="L13" s="21">
        <v>19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s="47" customFormat="1" ht="22.5" customHeight="1">
      <c r="A14" s="75"/>
      <c r="B14" s="76" t="s">
        <v>18</v>
      </c>
      <c r="C14" s="21">
        <v>213510</v>
      </c>
      <c r="D14" s="66">
        <v>585</v>
      </c>
      <c r="E14" s="66">
        <v>20836</v>
      </c>
      <c r="F14" s="66">
        <v>585</v>
      </c>
      <c r="G14" s="66">
        <v>20836</v>
      </c>
      <c r="H14" s="21" t="s">
        <v>37</v>
      </c>
      <c r="I14" s="21" t="s">
        <v>37</v>
      </c>
      <c r="J14" s="21">
        <v>13</v>
      </c>
      <c r="K14" s="21">
        <v>5026</v>
      </c>
      <c r="L14" s="21">
        <v>7</v>
      </c>
      <c r="N14" s="66"/>
      <c r="O14" s="66"/>
      <c r="R14" s="66"/>
      <c r="S14" s="66"/>
      <c r="T14" s="66"/>
      <c r="U14" s="66"/>
      <c r="V14" s="66"/>
      <c r="W14" s="66"/>
    </row>
    <row r="15" spans="1:23" s="47" customFormat="1" ht="22.5" customHeight="1">
      <c r="B15" s="76" t="s">
        <v>19</v>
      </c>
      <c r="C15" s="21">
        <v>365054</v>
      </c>
      <c r="D15" s="66">
        <v>820</v>
      </c>
      <c r="E15" s="66">
        <v>20046</v>
      </c>
      <c r="F15" s="66">
        <v>820</v>
      </c>
      <c r="G15" s="66">
        <v>20046</v>
      </c>
      <c r="H15" s="21" t="s">
        <v>37</v>
      </c>
      <c r="I15" s="21" t="s">
        <v>37</v>
      </c>
      <c r="J15" s="21">
        <v>9</v>
      </c>
      <c r="K15" s="21">
        <v>5218</v>
      </c>
      <c r="L15" s="21">
        <v>12</v>
      </c>
      <c r="N15" s="66"/>
      <c r="O15" s="66"/>
      <c r="R15" s="66"/>
      <c r="S15" s="66"/>
      <c r="T15" s="66"/>
      <c r="U15" s="66"/>
      <c r="V15" s="66"/>
      <c r="W15" s="66"/>
    </row>
    <row r="16" spans="1:23" s="47" customFormat="1" ht="22.5" customHeight="1">
      <c r="A16" s="708" t="s">
        <v>20</v>
      </c>
      <c r="B16" s="709"/>
      <c r="C16" s="21">
        <v>1240992</v>
      </c>
      <c r="D16" s="66">
        <v>1673</v>
      </c>
      <c r="E16" s="66">
        <v>25705</v>
      </c>
      <c r="F16" s="66">
        <v>1673</v>
      </c>
      <c r="G16" s="66">
        <v>25705</v>
      </c>
      <c r="H16" s="21" t="s">
        <v>37</v>
      </c>
      <c r="I16" s="21" t="s">
        <v>37</v>
      </c>
      <c r="J16" s="21">
        <v>10</v>
      </c>
      <c r="K16" s="21">
        <v>3760</v>
      </c>
      <c r="L16" s="21">
        <v>180</v>
      </c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  <row r="17" spans="1:23" s="47" customFormat="1" ht="22.5" customHeight="1">
      <c r="A17" s="77"/>
      <c r="B17" s="76" t="s">
        <v>38</v>
      </c>
      <c r="C17" s="21">
        <v>531794</v>
      </c>
      <c r="D17" s="66">
        <v>837</v>
      </c>
      <c r="E17" s="66">
        <v>11988</v>
      </c>
      <c r="F17" s="66">
        <v>837</v>
      </c>
      <c r="G17" s="66">
        <v>11988</v>
      </c>
      <c r="H17" s="21" t="s">
        <v>37</v>
      </c>
      <c r="I17" s="21" t="s">
        <v>37</v>
      </c>
      <c r="J17" s="21">
        <v>9</v>
      </c>
      <c r="K17" s="21">
        <v>3519</v>
      </c>
      <c r="L17" s="21">
        <v>43</v>
      </c>
      <c r="N17" s="66"/>
      <c r="O17" s="66"/>
      <c r="R17" s="66"/>
      <c r="S17" s="66"/>
      <c r="T17" s="66"/>
      <c r="U17" s="66"/>
      <c r="V17" s="66"/>
      <c r="W17" s="66"/>
    </row>
    <row r="18" spans="1:23" s="47" customFormat="1" ht="22.5" customHeight="1">
      <c r="A18" s="75"/>
      <c r="B18" s="76" t="s">
        <v>22</v>
      </c>
      <c r="C18" s="21">
        <v>709198</v>
      </c>
      <c r="D18" s="66">
        <v>836</v>
      </c>
      <c r="E18" s="66">
        <v>13717</v>
      </c>
      <c r="F18" s="66">
        <v>836</v>
      </c>
      <c r="G18" s="66">
        <v>13717</v>
      </c>
      <c r="H18" s="21" t="s">
        <v>37</v>
      </c>
      <c r="I18" s="21" t="s">
        <v>37</v>
      </c>
      <c r="J18" s="21">
        <v>1</v>
      </c>
      <c r="K18" s="21">
        <v>241</v>
      </c>
      <c r="L18" s="21">
        <v>137</v>
      </c>
      <c r="N18" s="66"/>
      <c r="O18" s="66"/>
      <c r="R18" s="66"/>
      <c r="S18" s="66"/>
      <c r="T18" s="66"/>
      <c r="U18" s="66"/>
      <c r="V18" s="66"/>
      <c r="W18" s="66"/>
    </row>
    <row r="19" spans="1:23" s="47" customFormat="1" ht="22.5" customHeight="1" thickBot="1">
      <c r="A19" s="710" t="s">
        <v>23</v>
      </c>
      <c r="B19" s="711"/>
      <c r="C19" s="78">
        <v>9018438</v>
      </c>
      <c r="D19" s="79">
        <v>9372</v>
      </c>
      <c r="E19" s="79">
        <v>80002</v>
      </c>
      <c r="F19" s="80">
        <v>9359</v>
      </c>
      <c r="G19" s="80">
        <v>79753</v>
      </c>
      <c r="H19" s="81">
        <v>13</v>
      </c>
      <c r="I19" s="81">
        <v>249</v>
      </c>
      <c r="J19" s="81">
        <v>8</v>
      </c>
      <c r="K19" s="81">
        <v>1322</v>
      </c>
      <c r="L19" s="81">
        <v>19857</v>
      </c>
      <c r="N19" s="66"/>
      <c r="O19" s="66"/>
      <c r="R19" s="66"/>
      <c r="S19" s="66"/>
      <c r="T19" s="66"/>
      <c r="U19" s="66"/>
      <c r="V19" s="66"/>
      <c r="W19" s="66"/>
    </row>
    <row r="20" spans="1:23" s="83" customFormat="1" ht="15" customHeight="1">
      <c r="A20" s="77" t="s">
        <v>39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23" s="64" customFormat="1" ht="13.5" customHeight="1">
      <c r="A21" s="84" t="s">
        <v>40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23" s="83" customFormat="1" ht="13.5" customHeight="1">
      <c r="A22" s="84" t="s">
        <v>41</v>
      </c>
      <c r="B22" s="85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23" s="83" customFormat="1" ht="13.5" customHeight="1">
      <c r="A23" s="84" t="s">
        <v>42</v>
      </c>
      <c r="B23" s="84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spans="1:23" s="83" customFormat="1"/>
    <row r="27" spans="1:23" ht="6" customHeight="1"/>
  </sheetData>
  <mergeCells count="12">
    <mergeCell ref="A19:B19"/>
    <mergeCell ref="L2:L5"/>
    <mergeCell ref="A3:B3"/>
    <mergeCell ref="J3:K4"/>
    <mergeCell ref="A4:B4"/>
    <mergeCell ref="A7:B7"/>
    <mergeCell ref="A8:B8"/>
    <mergeCell ref="A9:B9"/>
    <mergeCell ref="A10:B10"/>
    <mergeCell ref="A11:B11"/>
    <mergeCell ref="A13:B13"/>
    <mergeCell ref="A16:B16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291C-DB09-4DEB-9244-FFE793F41AEF}">
  <sheetPr>
    <tabColor rgb="FF92D050"/>
    <pageSetUpPr fitToPage="1"/>
  </sheetPr>
  <dimension ref="A1:AS87"/>
  <sheetViews>
    <sheetView showGridLines="0" view="pageBreakPreview" zoomScaleNormal="100" zoomScaleSheetLayoutView="100" workbookViewId="0">
      <selection activeCell="S1" sqref="S1"/>
    </sheetView>
  </sheetViews>
  <sheetFormatPr defaultColWidth="7.33203125" defaultRowHeight="12"/>
  <cols>
    <col min="1" max="1" width="2.25" style="145" customWidth="1"/>
    <col min="2" max="2" width="8.25" style="145" customWidth="1"/>
    <col min="3" max="5" width="11.58203125" style="145" customWidth="1"/>
    <col min="6" max="9" width="11" style="145" customWidth="1"/>
    <col min="10" max="10" width="10.33203125" style="145" customWidth="1"/>
    <col min="11" max="17" width="10.1640625" style="145" customWidth="1"/>
    <col min="18" max="18" width="7.4140625" style="145" customWidth="1"/>
    <col min="19" max="16384" width="7.33203125" style="145"/>
  </cols>
  <sheetData>
    <row r="1" spans="1:45" s="92" customFormat="1" ht="18.75" customHeight="1">
      <c r="A1" s="86"/>
      <c r="B1" s="87"/>
      <c r="C1" s="88"/>
      <c r="D1" s="88"/>
      <c r="E1" s="88"/>
      <c r="F1" s="89"/>
      <c r="G1" s="89"/>
      <c r="H1" s="88"/>
      <c r="I1" s="90" t="s">
        <v>43</v>
      </c>
      <c r="J1" s="91" t="s">
        <v>44</v>
      </c>
      <c r="O1" s="88"/>
      <c r="P1" s="88"/>
      <c r="Q1" s="88"/>
      <c r="R1" s="88"/>
    </row>
    <row r="2" spans="1:45" s="92" customFormat="1" ht="18.75" customHeight="1">
      <c r="A2" s="86"/>
      <c r="B2" s="87"/>
      <c r="C2" s="88"/>
      <c r="D2" s="88"/>
      <c r="E2" s="88"/>
      <c r="F2" s="89"/>
      <c r="G2" s="89"/>
      <c r="H2" s="88"/>
      <c r="I2" s="90"/>
      <c r="J2" s="91"/>
      <c r="O2" s="88"/>
      <c r="P2" s="88"/>
      <c r="Q2" s="88"/>
      <c r="R2" s="88"/>
    </row>
    <row r="3" spans="1:45" s="92" customFormat="1" ht="11.25" customHeight="1">
      <c r="A3" s="86"/>
      <c r="B3" s="87"/>
      <c r="C3" s="88"/>
      <c r="D3" s="88"/>
      <c r="E3" s="88"/>
      <c r="F3" s="89"/>
      <c r="G3" s="89"/>
      <c r="H3" s="88"/>
      <c r="I3" s="90"/>
      <c r="J3" s="91"/>
      <c r="O3" s="88"/>
      <c r="P3" s="88"/>
      <c r="Q3" s="88"/>
      <c r="R3" s="88"/>
    </row>
    <row r="4" spans="1:45" s="97" customFormat="1" ht="12.75" customHeight="1" thickBot="1">
      <c r="A4" s="93" t="s">
        <v>1</v>
      </c>
      <c r="B4" s="93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  <c r="R4" s="96" t="s">
        <v>45</v>
      </c>
    </row>
    <row r="5" spans="1:45" s="97" customFormat="1" ht="16.5" customHeight="1">
      <c r="A5" s="719" t="s">
        <v>46</v>
      </c>
      <c r="B5" s="720"/>
      <c r="C5" s="98" t="s">
        <v>47</v>
      </c>
      <c r="D5" s="99"/>
      <c r="E5" s="99"/>
      <c r="F5" s="98" t="s">
        <v>48</v>
      </c>
      <c r="G5" s="99"/>
      <c r="H5" s="99"/>
      <c r="I5" s="100" t="s">
        <v>49</v>
      </c>
      <c r="J5" s="101" t="s">
        <v>50</v>
      </c>
      <c r="K5" s="99"/>
      <c r="L5" s="98" t="s">
        <v>51</v>
      </c>
      <c r="M5" s="99"/>
      <c r="N5" s="99"/>
      <c r="O5" s="98" t="s">
        <v>52</v>
      </c>
      <c r="P5" s="99"/>
      <c r="Q5" s="99"/>
      <c r="R5" s="723" t="s">
        <v>53</v>
      </c>
    </row>
    <row r="6" spans="1:45" s="97" customFormat="1" ht="16.5" customHeight="1">
      <c r="A6" s="721"/>
      <c r="B6" s="722"/>
      <c r="C6" s="102" t="s">
        <v>54</v>
      </c>
      <c r="D6" s="102" t="s">
        <v>55</v>
      </c>
      <c r="E6" s="102" t="s">
        <v>56</v>
      </c>
      <c r="F6" s="102" t="s">
        <v>54</v>
      </c>
      <c r="G6" s="102" t="s">
        <v>55</v>
      </c>
      <c r="H6" s="102" t="s">
        <v>56</v>
      </c>
      <c r="I6" s="102" t="s">
        <v>54</v>
      </c>
      <c r="J6" s="102" t="s">
        <v>55</v>
      </c>
      <c r="K6" s="102" t="s">
        <v>56</v>
      </c>
      <c r="L6" s="102" t="s">
        <v>54</v>
      </c>
      <c r="M6" s="102" t="s">
        <v>55</v>
      </c>
      <c r="N6" s="102" t="s">
        <v>56</v>
      </c>
      <c r="O6" s="102" t="s">
        <v>54</v>
      </c>
      <c r="P6" s="102" t="s">
        <v>55</v>
      </c>
      <c r="Q6" s="102" t="s">
        <v>56</v>
      </c>
      <c r="R6" s="724"/>
    </row>
    <row r="7" spans="1:45" s="97" customFormat="1" ht="7.5" customHeight="1">
      <c r="A7" s="103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1:45" s="97" customFormat="1" ht="13.5" customHeight="1">
      <c r="A8" s="688" t="s">
        <v>12</v>
      </c>
      <c r="B8" s="689"/>
      <c r="C8" s="107">
        <v>1899.4</v>
      </c>
      <c r="D8" s="107">
        <v>1807.5</v>
      </c>
      <c r="E8" s="107">
        <v>1899.4</v>
      </c>
      <c r="F8" s="107">
        <v>236</v>
      </c>
      <c r="G8" s="107">
        <v>236</v>
      </c>
      <c r="H8" s="107">
        <v>236</v>
      </c>
      <c r="I8" s="107">
        <v>388.4</v>
      </c>
      <c r="J8" s="107">
        <v>387.6</v>
      </c>
      <c r="K8" s="107">
        <v>388.4</v>
      </c>
      <c r="L8" s="107">
        <v>549.1</v>
      </c>
      <c r="M8" s="107">
        <v>522.79999999999995</v>
      </c>
      <c r="N8" s="107">
        <v>549.1</v>
      </c>
      <c r="O8" s="107">
        <v>725.9</v>
      </c>
      <c r="P8" s="107">
        <v>661.1</v>
      </c>
      <c r="Q8" s="107">
        <v>725.9</v>
      </c>
      <c r="R8" s="108" t="s">
        <v>57</v>
      </c>
      <c r="T8" s="109"/>
      <c r="U8" s="109"/>
    </row>
    <row r="9" spans="1:45" s="97" customFormat="1" ht="13.5" customHeight="1">
      <c r="A9" s="688" t="s">
        <v>13</v>
      </c>
      <c r="B9" s="689"/>
      <c r="C9" s="107">
        <v>1896.0529999999997</v>
      </c>
      <c r="D9" s="107">
        <v>1801.4869999999999</v>
      </c>
      <c r="E9" s="107">
        <v>1896.0529999999997</v>
      </c>
      <c r="F9" s="107">
        <v>230.86500000000001</v>
      </c>
      <c r="G9" s="107">
        <v>230.86500000000001</v>
      </c>
      <c r="H9" s="107">
        <v>230.86500000000001</v>
      </c>
      <c r="I9" s="110">
        <v>387.10300000000001</v>
      </c>
      <c r="J9" s="110">
        <v>386.26600000000002</v>
      </c>
      <c r="K9" s="110">
        <v>387.10300000000001</v>
      </c>
      <c r="L9" s="110">
        <v>549.96600000000001</v>
      </c>
      <c r="M9" s="110">
        <v>523.95800000000008</v>
      </c>
      <c r="N9" s="110">
        <v>549.96600000000001</v>
      </c>
      <c r="O9" s="110">
        <v>728.11900000000003</v>
      </c>
      <c r="P9" s="110">
        <v>660.39799999999991</v>
      </c>
      <c r="Q9" s="110">
        <v>728.11900000000003</v>
      </c>
      <c r="R9" s="111" t="s">
        <v>58</v>
      </c>
    </row>
    <row r="10" spans="1:45" s="97" customFormat="1" ht="13.5" customHeight="1">
      <c r="A10" s="688" t="s">
        <v>14</v>
      </c>
      <c r="B10" s="689"/>
      <c r="C10" s="107">
        <v>1886.2800000000002</v>
      </c>
      <c r="D10" s="107">
        <v>1792.0119999999999</v>
      </c>
      <c r="E10" s="107">
        <v>1886.2800000000002</v>
      </c>
      <c r="F10" s="107">
        <v>230.86500000000001</v>
      </c>
      <c r="G10" s="107">
        <v>230.86500000000001</v>
      </c>
      <c r="H10" s="107">
        <v>230.86500000000001</v>
      </c>
      <c r="I10" s="107">
        <v>384.61799999999999</v>
      </c>
      <c r="J10" s="107">
        <v>383.78100000000001</v>
      </c>
      <c r="K10" s="107">
        <v>384.61799999999999</v>
      </c>
      <c r="L10" s="107">
        <v>547.62699999999995</v>
      </c>
      <c r="M10" s="107">
        <v>521.61900000000003</v>
      </c>
      <c r="N10" s="107">
        <v>547.62699999999995</v>
      </c>
      <c r="O10" s="107">
        <v>723.17000000000007</v>
      </c>
      <c r="P10" s="107">
        <v>655.74699999999996</v>
      </c>
      <c r="Q10" s="107">
        <v>723.17000000000007</v>
      </c>
      <c r="R10" s="111" t="s">
        <v>59</v>
      </c>
    </row>
    <row r="11" spans="1:45" s="97" customFormat="1" ht="13.5" customHeight="1">
      <c r="A11" s="688" t="s">
        <v>15</v>
      </c>
      <c r="B11" s="689"/>
      <c r="C11" s="107">
        <v>1886.0940000000001</v>
      </c>
      <c r="D11" s="107">
        <v>1793.21</v>
      </c>
      <c r="E11" s="107">
        <v>1886.0940000000001</v>
      </c>
      <c r="F11" s="107">
        <v>230.86500000000001</v>
      </c>
      <c r="G11" s="107">
        <v>230.86500000000001</v>
      </c>
      <c r="H11" s="107">
        <v>230.86500000000001</v>
      </c>
      <c r="I11" s="107">
        <v>384.67099999999999</v>
      </c>
      <c r="J11" s="107">
        <v>383.834</v>
      </c>
      <c r="K11" s="107">
        <v>384.67099999999999</v>
      </c>
      <c r="L11" s="107">
        <v>547.53</v>
      </c>
      <c r="M11" s="107">
        <v>521.52200000000005</v>
      </c>
      <c r="N11" s="107">
        <v>547.53</v>
      </c>
      <c r="O11" s="107">
        <v>723.02800000000002</v>
      </c>
      <c r="P11" s="107">
        <v>656.98919999999998</v>
      </c>
      <c r="Q11" s="107">
        <v>723.02800000000002</v>
      </c>
      <c r="R11" s="111" t="s">
        <v>60</v>
      </c>
    </row>
    <row r="12" spans="1:45" s="115" customFormat="1" ht="13.5" customHeight="1">
      <c r="A12" s="690" t="s">
        <v>16</v>
      </c>
      <c r="B12" s="691"/>
      <c r="C12" s="112">
        <v>1889.1</v>
      </c>
      <c r="D12" s="112">
        <v>1796.4</v>
      </c>
      <c r="E12" s="112">
        <v>1889.1</v>
      </c>
      <c r="F12" s="112">
        <v>230.9</v>
      </c>
      <c r="G12" s="112">
        <v>230.9</v>
      </c>
      <c r="H12" s="112">
        <v>230.9</v>
      </c>
      <c r="I12" s="112">
        <v>387.7</v>
      </c>
      <c r="J12" s="112">
        <v>386.9</v>
      </c>
      <c r="K12" s="112">
        <v>387.7</v>
      </c>
      <c r="L12" s="112">
        <v>547.29999999999995</v>
      </c>
      <c r="M12" s="112">
        <v>521.29999999999995</v>
      </c>
      <c r="N12" s="112">
        <v>547.29999999999995</v>
      </c>
      <c r="O12" s="112">
        <v>723.2</v>
      </c>
      <c r="P12" s="112">
        <v>656.9</v>
      </c>
      <c r="Q12" s="112">
        <v>723.2</v>
      </c>
      <c r="R12" s="113" t="s">
        <v>61</v>
      </c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</row>
    <row r="13" spans="1:45" s="115" customFormat="1" ht="3.75" customHeight="1">
      <c r="A13" s="116"/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  <c r="S13" s="114"/>
      <c r="T13" s="114"/>
      <c r="U13" s="114"/>
    </row>
    <row r="14" spans="1:45" s="115" customFormat="1" ht="13.5" customHeight="1">
      <c r="B14" s="120" t="s">
        <v>62</v>
      </c>
      <c r="C14" s="121">
        <v>1563.6</v>
      </c>
      <c r="D14" s="121">
        <v>1489.3</v>
      </c>
      <c r="E14" s="121">
        <v>1563.6</v>
      </c>
      <c r="F14" s="121">
        <v>196.27700000000002</v>
      </c>
      <c r="G14" s="121">
        <v>196.27700000000002</v>
      </c>
      <c r="H14" s="121">
        <v>196.27700000000002</v>
      </c>
      <c r="I14" s="121">
        <v>308</v>
      </c>
      <c r="J14" s="121">
        <v>307.5</v>
      </c>
      <c r="K14" s="121">
        <v>308</v>
      </c>
      <c r="L14" s="121">
        <v>485.6</v>
      </c>
      <c r="M14" s="121">
        <v>460.9</v>
      </c>
      <c r="N14" s="121">
        <v>485.6</v>
      </c>
      <c r="O14" s="121">
        <v>573.79999999999995</v>
      </c>
      <c r="P14" s="121">
        <v>524.20000000000005</v>
      </c>
      <c r="Q14" s="121">
        <v>573.79999999999995</v>
      </c>
      <c r="R14" s="119" t="s">
        <v>62</v>
      </c>
      <c r="S14" s="114"/>
      <c r="T14" s="114"/>
      <c r="U14" s="114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</row>
    <row r="15" spans="1:45" s="115" customFormat="1" ht="13.5" customHeight="1">
      <c r="B15" s="120" t="s">
        <v>63</v>
      </c>
      <c r="C15" s="121">
        <v>325.5</v>
      </c>
      <c r="D15" s="121">
        <v>307.10000000000002</v>
      </c>
      <c r="E15" s="121">
        <v>325.5</v>
      </c>
      <c r="F15" s="121">
        <v>34.588000000000001</v>
      </c>
      <c r="G15" s="121">
        <v>34.588000000000001</v>
      </c>
      <c r="H15" s="121">
        <v>34.588000000000001</v>
      </c>
      <c r="I15" s="121">
        <v>79.7</v>
      </c>
      <c r="J15" s="121">
        <v>79.400000000000006</v>
      </c>
      <c r="K15" s="121">
        <v>79.7</v>
      </c>
      <c r="L15" s="121">
        <v>61.7</v>
      </c>
      <c r="M15" s="121">
        <v>60.4</v>
      </c>
      <c r="N15" s="121">
        <v>61.7</v>
      </c>
      <c r="O15" s="121">
        <v>149.4</v>
      </c>
      <c r="P15" s="121">
        <v>132.69999999999999</v>
      </c>
      <c r="Q15" s="121">
        <v>149.4</v>
      </c>
      <c r="R15" s="119" t="s">
        <v>63</v>
      </c>
      <c r="S15" s="114"/>
      <c r="T15" s="114"/>
      <c r="U15" s="114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</row>
    <row r="16" spans="1:45" s="97" customFormat="1" ht="3.75" customHeight="1">
      <c r="B16" s="122"/>
      <c r="C16" s="123"/>
      <c r="D16" s="123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24"/>
      <c r="S16" s="114"/>
      <c r="T16" s="109"/>
      <c r="U16" s="109"/>
    </row>
    <row r="17" spans="1:34" s="97" customFormat="1" ht="15" customHeight="1">
      <c r="A17" s="97">
        <v>1</v>
      </c>
      <c r="B17" s="122" t="s">
        <v>64</v>
      </c>
      <c r="C17" s="123">
        <v>387.68799999999999</v>
      </c>
      <c r="D17" s="123">
        <v>367.036</v>
      </c>
      <c r="E17" s="125">
        <v>387.68799999999999</v>
      </c>
      <c r="F17" s="107">
        <v>15.228</v>
      </c>
      <c r="G17" s="107">
        <v>15.228</v>
      </c>
      <c r="H17" s="107">
        <v>15.228</v>
      </c>
      <c r="I17" s="107">
        <v>101.45</v>
      </c>
      <c r="J17" s="107">
        <v>101.008</v>
      </c>
      <c r="K17" s="107">
        <v>101.45</v>
      </c>
      <c r="L17" s="107">
        <v>141.76300000000001</v>
      </c>
      <c r="M17" s="107">
        <v>134.77000000000001</v>
      </c>
      <c r="N17" s="107">
        <v>141.76300000000001</v>
      </c>
      <c r="O17" s="107">
        <v>129.24700000000001</v>
      </c>
      <c r="P17" s="107">
        <v>115.599</v>
      </c>
      <c r="Q17" s="107">
        <v>129.24700000000001</v>
      </c>
      <c r="R17" s="124">
        <v>1</v>
      </c>
      <c r="T17" s="109"/>
      <c r="U17" s="109"/>
    </row>
    <row r="18" spans="1:34" s="97" customFormat="1" ht="15" customHeight="1">
      <c r="A18" s="97">
        <v>2</v>
      </c>
      <c r="B18" s="122" t="s">
        <v>65</v>
      </c>
      <c r="C18" s="123">
        <v>380.17700000000002</v>
      </c>
      <c r="D18" s="123">
        <v>366.19499999999999</v>
      </c>
      <c r="E18" s="123">
        <v>380.17700000000002</v>
      </c>
      <c r="F18" s="107">
        <v>61.698999999999998</v>
      </c>
      <c r="G18" s="107">
        <v>61.698999999999998</v>
      </c>
      <c r="H18" s="107">
        <v>61.698999999999998</v>
      </c>
      <c r="I18" s="107">
        <v>62.11</v>
      </c>
      <c r="J18" s="107">
        <v>62.11</v>
      </c>
      <c r="K18" s="107">
        <v>62.11</v>
      </c>
      <c r="L18" s="107">
        <v>84.584999999999994</v>
      </c>
      <c r="M18" s="107">
        <v>82.790999999999997</v>
      </c>
      <c r="N18" s="107">
        <v>84.584999999999994</v>
      </c>
      <c r="O18" s="107">
        <v>171.78299999999999</v>
      </c>
      <c r="P18" s="107">
        <v>159.595</v>
      </c>
      <c r="Q18" s="107">
        <v>171.78299999999999</v>
      </c>
      <c r="R18" s="124">
        <v>2</v>
      </c>
      <c r="T18" s="109"/>
      <c r="U18" s="109"/>
    </row>
    <row r="19" spans="1:34" s="97" customFormat="1" ht="15" customHeight="1">
      <c r="A19" s="97">
        <v>3</v>
      </c>
      <c r="B19" s="122" t="s">
        <v>66</v>
      </c>
      <c r="C19" s="123">
        <v>56.274999999999999</v>
      </c>
      <c r="D19" s="123">
        <v>53.680999999999997</v>
      </c>
      <c r="E19" s="123">
        <v>56.274999999999999</v>
      </c>
      <c r="F19" s="107">
        <v>16.631</v>
      </c>
      <c r="G19" s="107">
        <v>16.631</v>
      </c>
      <c r="H19" s="107">
        <v>16.631</v>
      </c>
      <c r="I19" s="107">
        <v>1.1619999999999999</v>
      </c>
      <c r="J19" s="107">
        <v>1.1619999999999999</v>
      </c>
      <c r="K19" s="107">
        <v>1.1619999999999999</v>
      </c>
      <c r="L19" s="107">
        <v>15.976000000000001</v>
      </c>
      <c r="M19" s="107">
        <v>15.632</v>
      </c>
      <c r="N19" s="107">
        <v>15.976000000000001</v>
      </c>
      <c r="O19" s="107">
        <v>22.506</v>
      </c>
      <c r="P19" s="107">
        <v>20.256</v>
      </c>
      <c r="Q19" s="107">
        <v>22.506</v>
      </c>
      <c r="R19" s="124">
        <v>3</v>
      </c>
      <c r="T19" s="109"/>
      <c r="U19" s="109"/>
    </row>
    <row r="20" spans="1:34" s="97" customFormat="1" ht="15" customHeight="1">
      <c r="A20" s="97">
        <v>4</v>
      </c>
      <c r="B20" s="122" t="s">
        <v>67</v>
      </c>
      <c r="C20" s="123">
        <v>60.734000000000002</v>
      </c>
      <c r="D20" s="123">
        <v>58.844000000000001</v>
      </c>
      <c r="E20" s="123">
        <v>60.734000000000002</v>
      </c>
      <c r="F20" s="107">
        <v>15.234999999999999</v>
      </c>
      <c r="G20" s="107">
        <v>15.234999999999999</v>
      </c>
      <c r="H20" s="107">
        <v>15.234999999999999</v>
      </c>
      <c r="I20" s="21" t="s">
        <v>37</v>
      </c>
      <c r="J20" s="21" t="s">
        <v>37</v>
      </c>
      <c r="K20" s="21" t="s">
        <v>37</v>
      </c>
      <c r="L20" s="107">
        <v>22.484999999999999</v>
      </c>
      <c r="M20" s="107">
        <v>22.484999999999999</v>
      </c>
      <c r="N20" s="107">
        <v>22.484999999999999</v>
      </c>
      <c r="O20" s="107">
        <v>23.013999999999999</v>
      </c>
      <c r="P20" s="107">
        <v>21.123999999999999</v>
      </c>
      <c r="Q20" s="107">
        <v>23.013999999999999</v>
      </c>
      <c r="R20" s="124">
        <v>4</v>
      </c>
      <c r="T20" s="109"/>
      <c r="U20" s="109"/>
    </row>
    <row r="21" spans="1:34" s="97" customFormat="1" ht="15" customHeight="1">
      <c r="A21" s="97">
        <v>5</v>
      </c>
      <c r="B21" s="122" t="s">
        <v>68</v>
      </c>
      <c r="C21" s="123">
        <v>187.12700000000001</v>
      </c>
      <c r="D21" s="123">
        <v>171.34299999999999</v>
      </c>
      <c r="E21" s="123">
        <v>187.12700000000001</v>
      </c>
      <c r="F21" s="107">
        <v>26.867999999999999</v>
      </c>
      <c r="G21" s="107">
        <v>26.867999999999999</v>
      </c>
      <c r="H21" s="107">
        <v>26.867999999999999</v>
      </c>
      <c r="I21" s="107">
        <v>52.284999999999997</v>
      </c>
      <c r="J21" s="107">
        <v>52.284999999999997</v>
      </c>
      <c r="K21" s="107">
        <v>52.284999999999997</v>
      </c>
      <c r="L21" s="107">
        <v>57.901000000000003</v>
      </c>
      <c r="M21" s="107">
        <v>47.762999999999998</v>
      </c>
      <c r="N21" s="107">
        <v>57.901000000000003</v>
      </c>
      <c r="O21" s="107">
        <v>50.073</v>
      </c>
      <c r="P21" s="107">
        <v>44.427</v>
      </c>
      <c r="Q21" s="107">
        <v>50.073</v>
      </c>
      <c r="R21" s="124">
        <v>5</v>
      </c>
      <c r="T21" s="109"/>
      <c r="U21" s="109"/>
    </row>
    <row r="22" spans="1:34" s="97" customFormat="1" ht="15" customHeight="1">
      <c r="A22" s="97">
        <v>6</v>
      </c>
      <c r="B22" s="122" t="s">
        <v>69</v>
      </c>
      <c r="C22" s="123">
        <v>139.13200000000001</v>
      </c>
      <c r="D22" s="123">
        <v>138.87799999999999</v>
      </c>
      <c r="E22" s="123">
        <v>139.13200000000001</v>
      </c>
      <c r="F22" s="107">
        <v>28.681000000000001</v>
      </c>
      <c r="G22" s="107">
        <v>28.681000000000001</v>
      </c>
      <c r="H22" s="107">
        <v>28.681000000000001</v>
      </c>
      <c r="I22" s="107">
        <v>16.353999999999999</v>
      </c>
      <c r="J22" s="107">
        <v>16.353999999999999</v>
      </c>
      <c r="K22" s="107">
        <v>16.353999999999999</v>
      </c>
      <c r="L22" s="107">
        <v>53.280999999999999</v>
      </c>
      <c r="M22" s="107">
        <v>53.027999999999999</v>
      </c>
      <c r="N22" s="107">
        <v>53.280999999999999</v>
      </c>
      <c r="O22" s="107">
        <v>40.816000000000003</v>
      </c>
      <c r="P22" s="107">
        <v>40.814999999999998</v>
      </c>
      <c r="Q22" s="107">
        <v>40.816000000000003</v>
      </c>
      <c r="R22" s="124">
        <v>6</v>
      </c>
      <c r="T22" s="109"/>
      <c r="U22" s="109"/>
    </row>
    <row r="23" spans="1:34" s="97" customFormat="1" ht="15" customHeight="1">
      <c r="A23" s="97">
        <v>7</v>
      </c>
      <c r="B23" s="122" t="s">
        <v>70</v>
      </c>
      <c r="C23" s="123">
        <v>69.034000000000006</v>
      </c>
      <c r="D23" s="123">
        <v>68.843000000000004</v>
      </c>
      <c r="E23" s="126">
        <v>69.034000000000006</v>
      </c>
      <c r="F23" s="21" t="s">
        <v>37</v>
      </c>
      <c r="G23" s="21" t="s">
        <v>37</v>
      </c>
      <c r="H23" s="21" t="s">
        <v>37</v>
      </c>
      <c r="I23" s="107">
        <v>38.453000000000003</v>
      </c>
      <c r="J23" s="107">
        <v>38.453000000000003</v>
      </c>
      <c r="K23" s="107">
        <v>38.453000000000003</v>
      </c>
      <c r="L23" s="107">
        <v>3.2189999999999999</v>
      </c>
      <c r="M23" s="107">
        <v>3.2189999999999999</v>
      </c>
      <c r="N23" s="107">
        <v>3.2189999999999999</v>
      </c>
      <c r="O23" s="107">
        <v>27.361999999999998</v>
      </c>
      <c r="P23" s="107">
        <v>27.170999999999999</v>
      </c>
      <c r="Q23" s="107">
        <v>27.361999999999998</v>
      </c>
      <c r="R23" s="124">
        <v>7</v>
      </c>
      <c r="T23" s="109"/>
      <c r="U23" s="109"/>
    </row>
    <row r="24" spans="1:34" s="97" customFormat="1" ht="15" customHeight="1">
      <c r="A24" s="97">
        <v>8</v>
      </c>
      <c r="B24" s="122" t="s">
        <v>71</v>
      </c>
      <c r="C24" s="123">
        <v>85.73</v>
      </c>
      <c r="D24" s="123">
        <v>79.131</v>
      </c>
      <c r="E24" s="123">
        <v>85.73</v>
      </c>
      <c r="F24" s="107">
        <v>15.907</v>
      </c>
      <c r="G24" s="107">
        <v>15.907</v>
      </c>
      <c r="H24" s="107">
        <v>15.907</v>
      </c>
      <c r="I24" s="107">
        <v>10.532</v>
      </c>
      <c r="J24" s="107">
        <v>10.532</v>
      </c>
      <c r="K24" s="107">
        <v>10.532</v>
      </c>
      <c r="L24" s="107">
        <v>21.759</v>
      </c>
      <c r="M24" s="107">
        <v>21.759</v>
      </c>
      <c r="N24" s="107">
        <v>21.759</v>
      </c>
      <c r="O24" s="107">
        <v>37.531999999999996</v>
      </c>
      <c r="P24" s="107">
        <v>30.933</v>
      </c>
      <c r="Q24" s="107">
        <v>37.531999999999996</v>
      </c>
      <c r="R24" s="124">
        <v>8</v>
      </c>
      <c r="T24" s="109"/>
      <c r="U24" s="109"/>
    </row>
    <row r="25" spans="1:34" s="97" customFormat="1" ht="15" customHeight="1">
      <c r="A25" s="97">
        <v>9</v>
      </c>
      <c r="B25" s="122" t="s">
        <v>72</v>
      </c>
      <c r="C25" s="123">
        <v>90.753</v>
      </c>
      <c r="D25" s="123">
        <v>82.227999999999994</v>
      </c>
      <c r="E25" s="123">
        <v>90.753</v>
      </c>
      <c r="F25" s="107">
        <v>9.9629999999999992</v>
      </c>
      <c r="G25" s="107">
        <v>9.9629999999999992</v>
      </c>
      <c r="H25" s="107">
        <v>9.9629999999999992</v>
      </c>
      <c r="I25" s="107">
        <v>6.8890000000000002</v>
      </c>
      <c r="J25" s="107">
        <v>6.8890000000000002</v>
      </c>
      <c r="K25" s="107">
        <v>6.8890000000000002</v>
      </c>
      <c r="L25" s="107">
        <v>29.683</v>
      </c>
      <c r="M25" s="107">
        <v>27.864999999999998</v>
      </c>
      <c r="N25" s="107">
        <v>29.683</v>
      </c>
      <c r="O25" s="107">
        <v>44.218000000000004</v>
      </c>
      <c r="P25" s="107">
        <v>37.511000000000003</v>
      </c>
      <c r="Q25" s="107">
        <v>44.218000000000004</v>
      </c>
      <c r="R25" s="124">
        <v>9</v>
      </c>
      <c r="T25" s="109"/>
      <c r="U25" s="109"/>
    </row>
    <row r="26" spans="1:34" s="97" customFormat="1" ht="15" customHeight="1">
      <c r="A26" s="97">
        <v>10</v>
      </c>
      <c r="B26" s="122" t="s">
        <v>73</v>
      </c>
      <c r="C26" s="123">
        <v>106.979</v>
      </c>
      <c r="D26" s="123">
        <v>103.136</v>
      </c>
      <c r="E26" s="123">
        <v>106.979</v>
      </c>
      <c r="F26" s="107">
        <v>6.0650000000000004</v>
      </c>
      <c r="G26" s="107">
        <v>6.0650000000000004</v>
      </c>
      <c r="H26" s="107">
        <v>6.0650000000000004</v>
      </c>
      <c r="I26" s="107">
        <v>18.765000000000001</v>
      </c>
      <c r="J26" s="107">
        <v>18.742000000000001</v>
      </c>
      <c r="K26" s="107">
        <v>18.765000000000001</v>
      </c>
      <c r="L26" s="107">
        <v>54.899000000000001</v>
      </c>
      <c r="M26" s="107">
        <v>51.552</v>
      </c>
      <c r="N26" s="107">
        <v>54.899000000000001</v>
      </c>
      <c r="O26" s="107">
        <v>27.25</v>
      </c>
      <c r="P26" s="107">
        <v>26.777000000000001</v>
      </c>
      <c r="Q26" s="107">
        <v>27.25</v>
      </c>
      <c r="R26" s="124">
        <v>10</v>
      </c>
      <c r="T26" s="109"/>
      <c r="U26" s="109"/>
    </row>
    <row r="27" spans="1:34" s="115" customFormat="1" ht="15" customHeight="1">
      <c r="B27" s="120" t="s">
        <v>74</v>
      </c>
      <c r="C27" s="118">
        <v>40.238</v>
      </c>
      <c r="D27" s="118">
        <v>38.932000000000002</v>
      </c>
      <c r="E27" s="118">
        <v>40.238</v>
      </c>
      <c r="F27" s="112">
        <v>3.641</v>
      </c>
      <c r="G27" s="112">
        <v>3.641</v>
      </c>
      <c r="H27" s="112">
        <v>3.641</v>
      </c>
      <c r="I27" s="112">
        <v>19.11</v>
      </c>
      <c r="J27" s="112">
        <v>18.869</v>
      </c>
      <c r="K27" s="112">
        <v>19.11</v>
      </c>
      <c r="L27" s="112">
        <v>9.0120000000000005</v>
      </c>
      <c r="M27" s="112">
        <v>8.2170000000000005</v>
      </c>
      <c r="N27" s="112">
        <v>9.0120000000000005</v>
      </c>
      <c r="O27" s="112">
        <v>8.4749999999999996</v>
      </c>
      <c r="P27" s="112">
        <v>8.2050000000000001</v>
      </c>
      <c r="Q27" s="112">
        <v>8.4749999999999996</v>
      </c>
      <c r="R27" s="119" t="s">
        <v>75</v>
      </c>
      <c r="T27" s="114"/>
      <c r="U27" s="114"/>
    </row>
    <row r="28" spans="1:34" s="97" customFormat="1" ht="15" customHeight="1">
      <c r="A28" s="97">
        <v>11</v>
      </c>
      <c r="B28" s="127" t="s">
        <v>76</v>
      </c>
      <c r="C28" s="123">
        <v>40.238</v>
      </c>
      <c r="D28" s="123">
        <v>38.932000000000002</v>
      </c>
      <c r="E28" s="123">
        <v>40.238</v>
      </c>
      <c r="F28" s="107">
        <v>3.641</v>
      </c>
      <c r="G28" s="107">
        <v>3.641</v>
      </c>
      <c r="H28" s="107">
        <v>3.641</v>
      </c>
      <c r="I28" s="107">
        <v>19.11</v>
      </c>
      <c r="J28" s="107">
        <v>18.869</v>
      </c>
      <c r="K28" s="107">
        <v>19.11</v>
      </c>
      <c r="L28" s="107">
        <v>9.0120000000000005</v>
      </c>
      <c r="M28" s="107">
        <v>8.2170000000000005</v>
      </c>
      <c r="N28" s="107">
        <v>9.0120000000000005</v>
      </c>
      <c r="O28" s="107">
        <v>8.4749999999999996</v>
      </c>
      <c r="P28" s="107">
        <v>8.2050000000000001</v>
      </c>
      <c r="Q28" s="107">
        <v>8.4749999999999996</v>
      </c>
      <c r="R28" s="124">
        <v>11</v>
      </c>
      <c r="T28" s="109"/>
      <c r="U28" s="109"/>
    </row>
    <row r="29" spans="1:34" s="115" customFormat="1" ht="15" customHeight="1">
      <c r="B29" s="120" t="s">
        <v>77</v>
      </c>
      <c r="C29" s="118">
        <v>90.8</v>
      </c>
      <c r="D29" s="118">
        <v>87</v>
      </c>
      <c r="E29" s="118">
        <v>90.8</v>
      </c>
      <c r="F29" s="118">
        <v>8.3770000000000007</v>
      </c>
      <c r="G29" s="118">
        <v>8.3770000000000007</v>
      </c>
      <c r="H29" s="118">
        <v>8.3770000000000007</v>
      </c>
      <c r="I29" s="118">
        <v>9.6</v>
      </c>
      <c r="J29" s="118">
        <v>9.5</v>
      </c>
      <c r="K29" s="118">
        <v>9.6</v>
      </c>
      <c r="L29" s="118">
        <v>23.5</v>
      </c>
      <c r="M29" s="118">
        <v>23.1</v>
      </c>
      <c r="N29" s="118">
        <v>23.5</v>
      </c>
      <c r="O29" s="118">
        <v>49.3</v>
      </c>
      <c r="P29" s="118">
        <v>46</v>
      </c>
      <c r="Q29" s="118">
        <v>49.3</v>
      </c>
      <c r="R29" s="119" t="s">
        <v>78</v>
      </c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</row>
    <row r="30" spans="1:34" s="97" customFormat="1" ht="15" customHeight="1">
      <c r="A30" s="97">
        <v>12</v>
      </c>
      <c r="B30" s="122" t="s">
        <v>79</v>
      </c>
      <c r="C30" s="123">
        <v>21.004000000000001</v>
      </c>
      <c r="D30" s="123">
        <v>21.004000000000001</v>
      </c>
      <c r="E30" s="123">
        <v>21.004000000000001</v>
      </c>
      <c r="F30" s="128">
        <v>4.3</v>
      </c>
      <c r="G30" s="128">
        <v>4.3</v>
      </c>
      <c r="H30" s="128">
        <v>4.3</v>
      </c>
      <c r="I30" s="21" t="s">
        <v>37</v>
      </c>
      <c r="J30" s="21" t="s">
        <v>37</v>
      </c>
      <c r="K30" s="21" t="s">
        <v>37</v>
      </c>
      <c r="L30" s="129">
        <v>4.3380000000000001</v>
      </c>
      <c r="M30" s="129">
        <v>4.3380000000000001</v>
      </c>
      <c r="N30" s="129">
        <v>4.3380000000000001</v>
      </c>
      <c r="O30" s="107">
        <v>12.366</v>
      </c>
      <c r="P30" s="107">
        <v>12.366</v>
      </c>
      <c r="Q30" s="107">
        <v>12.366</v>
      </c>
      <c r="R30" s="124">
        <v>12</v>
      </c>
      <c r="T30" s="109"/>
      <c r="U30" s="109"/>
    </row>
    <row r="31" spans="1:34" s="97" customFormat="1" ht="15" customHeight="1">
      <c r="A31" s="97">
        <v>13</v>
      </c>
      <c r="B31" s="122" t="s">
        <v>80</v>
      </c>
      <c r="C31" s="123">
        <v>16.315000000000001</v>
      </c>
      <c r="D31" s="123">
        <v>16.152000000000001</v>
      </c>
      <c r="E31" s="123">
        <v>16.315000000000001</v>
      </c>
      <c r="F31" s="107">
        <v>1.7669999999999999</v>
      </c>
      <c r="G31" s="107">
        <v>1.7669999999999999</v>
      </c>
      <c r="H31" s="107">
        <v>1.7669999999999999</v>
      </c>
      <c r="I31" s="21" t="s">
        <v>37</v>
      </c>
      <c r="J31" s="21" t="s">
        <v>37</v>
      </c>
      <c r="K31" s="21" t="s">
        <v>37</v>
      </c>
      <c r="L31" s="128">
        <v>5.8680000000000003</v>
      </c>
      <c r="M31" s="128">
        <v>5.8680000000000003</v>
      </c>
      <c r="N31" s="128">
        <v>5.8680000000000003</v>
      </c>
      <c r="O31" s="107">
        <v>8.68</v>
      </c>
      <c r="P31" s="107">
        <v>8.5169999999999995</v>
      </c>
      <c r="Q31" s="107">
        <v>8.68</v>
      </c>
      <c r="R31" s="124">
        <v>13</v>
      </c>
      <c r="T31" s="109"/>
      <c r="U31" s="109"/>
    </row>
    <row r="32" spans="1:34" s="97" customFormat="1" ht="15" customHeight="1">
      <c r="A32" s="97">
        <v>14</v>
      </c>
      <c r="B32" s="122" t="s">
        <v>81</v>
      </c>
      <c r="C32" s="130">
        <v>53.476999999999997</v>
      </c>
      <c r="D32" s="123">
        <v>49.856999999999999</v>
      </c>
      <c r="E32" s="123">
        <v>53.476999999999997</v>
      </c>
      <c r="F32" s="107">
        <v>2.31</v>
      </c>
      <c r="G32" s="107">
        <v>2.31</v>
      </c>
      <c r="H32" s="107">
        <v>2.31</v>
      </c>
      <c r="I32" s="107">
        <v>9.6280000000000001</v>
      </c>
      <c r="J32" s="107">
        <v>9.4969999999999999</v>
      </c>
      <c r="K32" s="107">
        <v>9.6280000000000001</v>
      </c>
      <c r="L32" s="107">
        <v>13.285</v>
      </c>
      <c r="M32" s="107">
        <v>12.884</v>
      </c>
      <c r="N32" s="107">
        <v>13.285</v>
      </c>
      <c r="O32" s="107">
        <v>28.254000000000001</v>
      </c>
      <c r="P32" s="107">
        <v>25.166</v>
      </c>
      <c r="Q32" s="107">
        <v>28.254000000000001</v>
      </c>
      <c r="R32" s="124">
        <v>14</v>
      </c>
      <c r="T32" s="109"/>
      <c r="U32" s="109"/>
    </row>
    <row r="33" spans="1:34" s="115" customFormat="1" ht="15" customHeight="1">
      <c r="B33" s="120" t="s">
        <v>82</v>
      </c>
      <c r="C33" s="118">
        <v>28.504999999999999</v>
      </c>
      <c r="D33" s="118">
        <v>28.38</v>
      </c>
      <c r="E33" s="118">
        <v>28.504999999999999</v>
      </c>
      <c r="F33" s="70" t="s">
        <v>37</v>
      </c>
      <c r="G33" s="70" t="s">
        <v>37</v>
      </c>
      <c r="H33" s="70" t="s">
        <v>37</v>
      </c>
      <c r="I33" s="112">
        <v>9.3780000000000001</v>
      </c>
      <c r="J33" s="112">
        <v>9.3780000000000001</v>
      </c>
      <c r="K33" s="112">
        <v>9.3780000000000001</v>
      </c>
      <c r="L33" s="112">
        <v>9.7899999999999991</v>
      </c>
      <c r="M33" s="112">
        <v>9.6649999999999991</v>
      </c>
      <c r="N33" s="112">
        <v>9.7899999999999991</v>
      </c>
      <c r="O33" s="112">
        <v>9.3369999999999997</v>
      </c>
      <c r="P33" s="112">
        <v>9.3369999999999997</v>
      </c>
      <c r="Q33" s="112">
        <v>9.3369999999999997</v>
      </c>
      <c r="R33" s="119" t="s">
        <v>83</v>
      </c>
      <c r="T33" s="114"/>
      <c r="U33" s="114"/>
    </row>
    <row r="34" spans="1:34" s="97" customFormat="1" ht="15" customHeight="1">
      <c r="A34" s="97">
        <v>15</v>
      </c>
      <c r="B34" s="122" t="s">
        <v>84</v>
      </c>
      <c r="C34" s="123">
        <v>28.504999999999999</v>
      </c>
      <c r="D34" s="123">
        <v>28.38</v>
      </c>
      <c r="E34" s="123">
        <v>28.504999999999999</v>
      </c>
      <c r="F34" s="21" t="s">
        <v>37</v>
      </c>
      <c r="G34" s="21" t="s">
        <v>37</v>
      </c>
      <c r="H34" s="21" t="s">
        <v>37</v>
      </c>
      <c r="I34" s="107">
        <v>9.3780000000000001</v>
      </c>
      <c r="J34" s="107">
        <v>9.3780000000000001</v>
      </c>
      <c r="K34" s="107">
        <v>9.3780000000000001</v>
      </c>
      <c r="L34" s="107">
        <v>9.7899999999999991</v>
      </c>
      <c r="M34" s="107">
        <v>9.6649999999999991</v>
      </c>
      <c r="N34" s="107">
        <v>9.7899999999999991</v>
      </c>
      <c r="O34" s="107">
        <v>9.3369999999999997</v>
      </c>
      <c r="P34" s="107">
        <v>9.3369999999999997</v>
      </c>
      <c r="Q34" s="107">
        <v>9.3369999999999997</v>
      </c>
      <c r="R34" s="124">
        <v>15</v>
      </c>
      <c r="T34" s="109"/>
      <c r="U34" s="109"/>
    </row>
    <row r="35" spans="1:34" s="115" customFormat="1" ht="15" customHeight="1">
      <c r="B35" s="120" t="s">
        <v>85</v>
      </c>
      <c r="C35" s="118">
        <v>59.225000000000001</v>
      </c>
      <c r="D35" s="118">
        <v>50.65</v>
      </c>
      <c r="E35" s="118">
        <v>59.225000000000001</v>
      </c>
      <c r="F35" s="112">
        <v>13.765000000000001</v>
      </c>
      <c r="G35" s="112">
        <v>13.765000000000001</v>
      </c>
      <c r="H35" s="112">
        <v>13.765000000000001</v>
      </c>
      <c r="I35" s="112">
        <v>3.22</v>
      </c>
      <c r="J35" s="112">
        <v>3.22</v>
      </c>
      <c r="K35" s="112">
        <v>3.22</v>
      </c>
      <c r="L35" s="112">
        <v>3.0329999999999999</v>
      </c>
      <c r="M35" s="112">
        <v>3.0329999999999999</v>
      </c>
      <c r="N35" s="112">
        <v>3.0329999999999999</v>
      </c>
      <c r="O35" s="112">
        <v>39.207000000000001</v>
      </c>
      <c r="P35" s="112">
        <v>30.632000000000001</v>
      </c>
      <c r="Q35" s="112">
        <v>39.207000000000001</v>
      </c>
      <c r="R35" s="119" t="s">
        <v>86</v>
      </c>
      <c r="T35" s="114"/>
      <c r="U35" s="114"/>
    </row>
    <row r="36" spans="1:34" s="97" customFormat="1" ht="15" customHeight="1">
      <c r="A36" s="97">
        <v>16</v>
      </c>
      <c r="B36" s="122" t="s">
        <v>87</v>
      </c>
      <c r="C36" s="123">
        <v>59.225000000000001</v>
      </c>
      <c r="D36" s="123">
        <v>50.65</v>
      </c>
      <c r="E36" s="123">
        <v>59.225000000000001</v>
      </c>
      <c r="F36" s="107">
        <v>13.765000000000001</v>
      </c>
      <c r="G36" s="107">
        <v>13.765000000000001</v>
      </c>
      <c r="H36" s="107">
        <v>13.765000000000001</v>
      </c>
      <c r="I36" s="129">
        <v>3.22</v>
      </c>
      <c r="J36" s="107">
        <v>3.22</v>
      </c>
      <c r="K36" s="129">
        <v>3.22</v>
      </c>
      <c r="L36" s="107">
        <v>3.0329999999999999</v>
      </c>
      <c r="M36" s="107">
        <v>3.0329999999999999</v>
      </c>
      <c r="N36" s="107">
        <v>3.0329999999999999</v>
      </c>
      <c r="O36" s="107">
        <v>39.207000000000001</v>
      </c>
      <c r="P36" s="107">
        <v>30.632000000000001</v>
      </c>
      <c r="Q36" s="107">
        <v>39.207000000000001</v>
      </c>
      <c r="R36" s="124">
        <v>16</v>
      </c>
      <c r="T36" s="109"/>
      <c r="U36" s="109"/>
    </row>
    <row r="37" spans="1:34" s="115" customFormat="1" ht="15" customHeight="1">
      <c r="B37" s="120" t="s">
        <v>88</v>
      </c>
      <c r="C37" s="118">
        <v>80.7</v>
      </c>
      <c r="D37" s="118">
        <v>76.599999999999994</v>
      </c>
      <c r="E37" s="118">
        <v>80.7</v>
      </c>
      <c r="F37" s="118">
        <v>8.8049999999999997</v>
      </c>
      <c r="G37" s="118">
        <v>8.8049999999999997</v>
      </c>
      <c r="H37" s="118">
        <v>8.8049999999999997</v>
      </c>
      <c r="I37" s="118">
        <v>25.9</v>
      </c>
      <c r="J37" s="118">
        <v>25.9</v>
      </c>
      <c r="K37" s="118">
        <v>25.9</v>
      </c>
      <c r="L37" s="118">
        <v>16.399999999999999</v>
      </c>
      <c r="M37" s="118">
        <v>16.399999999999999</v>
      </c>
      <c r="N37" s="118">
        <v>16.399999999999999</v>
      </c>
      <c r="O37" s="118">
        <v>29.6</v>
      </c>
      <c r="P37" s="118">
        <v>25.5</v>
      </c>
      <c r="Q37" s="118">
        <v>29.6</v>
      </c>
      <c r="R37" s="119" t="s">
        <v>89</v>
      </c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</row>
    <row r="38" spans="1:34" s="97" customFormat="1" ht="15" customHeight="1">
      <c r="A38" s="97">
        <v>17</v>
      </c>
      <c r="B38" s="122" t="s">
        <v>90</v>
      </c>
      <c r="C38" s="123">
        <v>6.69</v>
      </c>
      <c r="D38" s="123">
        <v>6.69</v>
      </c>
      <c r="E38" s="123">
        <v>6.69</v>
      </c>
      <c r="F38" s="107">
        <v>4.0990000000000002</v>
      </c>
      <c r="G38" s="107">
        <v>4.0990000000000002</v>
      </c>
      <c r="H38" s="107">
        <v>4.0990000000000002</v>
      </c>
      <c r="I38" s="21" t="s">
        <v>37</v>
      </c>
      <c r="J38" s="21" t="s">
        <v>37</v>
      </c>
      <c r="K38" s="21" t="s">
        <v>37</v>
      </c>
      <c r="L38" s="21" t="s">
        <v>37</v>
      </c>
      <c r="M38" s="21" t="s">
        <v>37</v>
      </c>
      <c r="N38" s="21" t="s">
        <v>37</v>
      </c>
      <c r="O38" s="107">
        <v>2.5910000000000002</v>
      </c>
      <c r="P38" s="107">
        <v>2.5910000000000002</v>
      </c>
      <c r="Q38" s="107">
        <v>2.5910000000000002</v>
      </c>
      <c r="R38" s="124">
        <v>17</v>
      </c>
      <c r="T38" s="109"/>
      <c r="U38" s="109"/>
    </row>
    <row r="39" spans="1:34" s="97" customFormat="1" ht="15" customHeight="1">
      <c r="A39" s="97">
        <v>18</v>
      </c>
      <c r="B39" s="122" t="s">
        <v>91</v>
      </c>
      <c r="C39" s="123">
        <v>15.055</v>
      </c>
      <c r="D39" s="123">
        <v>15.055</v>
      </c>
      <c r="E39" s="123">
        <v>15.055</v>
      </c>
      <c r="F39" s="107">
        <v>4.7060000000000004</v>
      </c>
      <c r="G39" s="107">
        <v>4.7060000000000004</v>
      </c>
      <c r="H39" s="107">
        <v>4.7060000000000004</v>
      </c>
      <c r="I39" s="107">
        <v>2.9180000000000001</v>
      </c>
      <c r="J39" s="107">
        <v>2.9180000000000001</v>
      </c>
      <c r="K39" s="107">
        <v>2.9180000000000001</v>
      </c>
      <c r="L39" s="107">
        <v>6.04</v>
      </c>
      <c r="M39" s="107">
        <v>6.04</v>
      </c>
      <c r="N39" s="107">
        <v>6.04</v>
      </c>
      <c r="O39" s="107">
        <v>1.391</v>
      </c>
      <c r="P39" s="107">
        <v>1.391</v>
      </c>
      <c r="Q39" s="107">
        <v>1.391</v>
      </c>
      <c r="R39" s="124">
        <v>18</v>
      </c>
      <c r="T39" s="109"/>
      <c r="U39" s="109"/>
    </row>
    <row r="40" spans="1:34" s="97" customFormat="1" ht="15" customHeight="1">
      <c r="A40" s="97">
        <v>19</v>
      </c>
      <c r="B40" s="122" t="s">
        <v>92</v>
      </c>
      <c r="C40" s="123">
        <v>58.927</v>
      </c>
      <c r="D40" s="123">
        <v>54.816000000000003</v>
      </c>
      <c r="E40" s="123">
        <v>58.927</v>
      </c>
      <c r="F40" s="21" t="s">
        <v>37</v>
      </c>
      <c r="G40" s="21" t="s">
        <v>37</v>
      </c>
      <c r="H40" s="21" t="s">
        <v>37</v>
      </c>
      <c r="I40" s="107">
        <v>22.963999999999999</v>
      </c>
      <c r="J40" s="107">
        <v>22.963999999999999</v>
      </c>
      <c r="K40" s="107">
        <v>22.963999999999999</v>
      </c>
      <c r="L40" s="107">
        <v>10.382999999999999</v>
      </c>
      <c r="M40" s="107">
        <v>10.382999999999999</v>
      </c>
      <c r="N40" s="107">
        <v>10.382999999999999</v>
      </c>
      <c r="O40" s="107">
        <v>25.58</v>
      </c>
      <c r="P40" s="107">
        <v>21.469000000000001</v>
      </c>
      <c r="Q40" s="107">
        <v>25.58</v>
      </c>
      <c r="R40" s="124">
        <v>19</v>
      </c>
      <c r="T40" s="109"/>
      <c r="U40" s="109"/>
    </row>
    <row r="41" spans="1:34" s="115" customFormat="1" ht="15" customHeight="1">
      <c r="B41" s="120" t="s">
        <v>93</v>
      </c>
      <c r="C41" s="118">
        <v>25.995999999999999</v>
      </c>
      <c r="D41" s="118">
        <v>25.503</v>
      </c>
      <c r="E41" s="118">
        <v>25.995999999999999</v>
      </c>
      <c r="F41" s="70" t="s">
        <v>37</v>
      </c>
      <c r="G41" s="70" t="s">
        <v>37</v>
      </c>
      <c r="H41" s="70" t="s">
        <v>37</v>
      </c>
      <c r="I41" s="112">
        <v>12.523</v>
      </c>
      <c r="J41" s="112">
        <v>12.523</v>
      </c>
      <c r="K41" s="112">
        <v>12.523</v>
      </c>
      <c r="L41" s="131" t="s">
        <v>37</v>
      </c>
      <c r="M41" s="131" t="s">
        <v>37</v>
      </c>
      <c r="N41" s="131" t="s">
        <v>37</v>
      </c>
      <c r="O41" s="112">
        <v>13.473000000000001</v>
      </c>
      <c r="P41" s="112">
        <v>12.98</v>
      </c>
      <c r="Q41" s="112">
        <v>13.473000000000001</v>
      </c>
      <c r="R41" s="119" t="s">
        <v>94</v>
      </c>
      <c r="T41" s="114"/>
      <c r="U41" s="114"/>
    </row>
    <row r="42" spans="1:34" s="97" customFormat="1" ht="15" customHeight="1" thickBot="1">
      <c r="A42" s="94">
        <v>20</v>
      </c>
      <c r="B42" s="132" t="s">
        <v>95</v>
      </c>
      <c r="C42" s="133">
        <v>25.995999999999999</v>
      </c>
      <c r="D42" s="134">
        <v>25.503</v>
      </c>
      <c r="E42" s="134">
        <v>25.995999999999999</v>
      </c>
      <c r="F42" s="81" t="s">
        <v>37</v>
      </c>
      <c r="G42" s="81" t="s">
        <v>37</v>
      </c>
      <c r="H42" s="81" t="s">
        <v>37</v>
      </c>
      <c r="I42" s="135">
        <v>12.523</v>
      </c>
      <c r="J42" s="135">
        <v>12.523</v>
      </c>
      <c r="K42" s="135">
        <v>12.523</v>
      </c>
      <c r="L42" s="81" t="s">
        <v>37</v>
      </c>
      <c r="M42" s="81" t="s">
        <v>37</v>
      </c>
      <c r="N42" s="81" t="s">
        <v>37</v>
      </c>
      <c r="O42" s="135">
        <v>13.473000000000001</v>
      </c>
      <c r="P42" s="135">
        <v>12.98</v>
      </c>
      <c r="Q42" s="135">
        <v>13.473000000000001</v>
      </c>
      <c r="R42" s="136">
        <v>20</v>
      </c>
      <c r="T42" s="109"/>
      <c r="U42" s="109"/>
    </row>
    <row r="43" spans="1:34" s="97" customFormat="1" ht="15" customHeight="1">
      <c r="A43" s="97" t="s">
        <v>39</v>
      </c>
      <c r="B43" s="122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37"/>
      <c r="R43" s="138"/>
    </row>
    <row r="44" spans="1:34" s="97" customFormat="1" ht="13.5" customHeight="1">
      <c r="A44" s="139" t="s">
        <v>96</v>
      </c>
      <c r="B44" s="140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29"/>
      <c r="N44" s="107"/>
      <c r="O44" s="107"/>
      <c r="P44" s="107"/>
      <c r="Q44" s="107"/>
      <c r="R44" s="138"/>
    </row>
    <row r="45" spans="1:34" s="141" customFormat="1" ht="11"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</row>
    <row r="46" spans="1:34" ht="13">
      <c r="A46" s="143"/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</row>
    <row r="47" spans="1:34" ht="13">
      <c r="A47" s="143"/>
      <c r="B47" s="143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</row>
    <row r="48" spans="1:34" ht="13">
      <c r="A48" s="143"/>
      <c r="B48" s="143"/>
      <c r="C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</row>
    <row r="49" spans="2:25" ht="13">
      <c r="B49" s="143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3"/>
      <c r="S49" s="143"/>
      <c r="T49" s="143"/>
      <c r="U49" s="143"/>
      <c r="V49" s="143"/>
      <c r="W49" s="143"/>
      <c r="X49" s="143"/>
      <c r="Y49" s="143"/>
    </row>
    <row r="50" spans="2:25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</row>
    <row r="51" spans="2:25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</row>
    <row r="52" spans="2:25"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</row>
    <row r="53" spans="2:25"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2:25"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2:25"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  <row r="56" spans="2:25">
      <c r="C56" s="149"/>
      <c r="D56" s="149"/>
      <c r="E56" s="150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</row>
    <row r="57" spans="2:25">
      <c r="C57" s="151"/>
      <c r="D57" s="151"/>
      <c r="E57" s="151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</row>
    <row r="58" spans="2:25">
      <c r="C58" s="151"/>
      <c r="D58" s="151"/>
      <c r="E58" s="151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</row>
    <row r="59" spans="2:25">
      <c r="C59" s="151"/>
      <c r="D59" s="151"/>
      <c r="E59" s="151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</row>
    <row r="60" spans="2:25">
      <c r="C60" s="151"/>
      <c r="D60" s="151"/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</row>
    <row r="61" spans="2:25">
      <c r="C61" s="151"/>
      <c r="D61" s="151"/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</row>
    <row r="62" spans="2:25">
      <c r="C62" s="151"/>
      <c r="D62" s="151"/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</row>
    <row r="63" spans="2:25">
      <c r="C63" s="151"/>
      <c r="D63" s="151"/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</row>
    <row r="64" spans="2:25">
      <c r="C64" s="151"/>
      <c r="D64" s="151"/>
      <c r="E64" s="151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</row>
    <row r="65" spans="2:25">
      <c r="C65" s="151"/>
      <c r="D65" s="151"/>
      <c r="E65" s="151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</row>
    <row r="66" spans="2:25">
      <c r="C66" s="151"/>
      <c r="D66" s="151"/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</row>
    <row r="67" spans="2:25">
      <c r="C67" s="149"/>
      <c r="D67" s="149"/>
      <c r="E67" s="149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</row>
    <row r="68" spans="2:25">
      <c r="C68" s="151"/>
      <c r="D68" s="151"/>
      <c r="E68" s="151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</row>
    <row r="69" spans="2:25"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</row>
    <row r="70" spans="2:25">
      <c r="C70" s="151"/>
      <c r="D70" s="151"/>
      <c r="E70" s="151"/>
      <c r="F70" s="154"/>
      <c r="G70" s="154"/>
      <c r="H70" s="154"/>
      <c r="I70" s="152"/>
      <c r="J70" s="152"/>
      <c r="K70" s="152"/>
      <c r="L70" s="155"/>
      <c r="M70" s="155"/>
      <c r="N70" s="155"/>
      <c r="O70" s="152"/>
      <c r="P70" s="152"/>
      <c r="Q70" s="152"/>
    </row>
    <row r="71" spans="2:25">
      <c r="C71" s="151"/>
      <c r="D71" s="151"/>
      <c r="E71" s="151"/>
      <c r="F71" s="152"/>
      <c r="G71" s="152"/>
      <c r="H71" s="152"/>
      <c r="I71" s="152"/>
      <c r="J71" s="152"/>
      <c r="K71" s="152"/>
      <c r="L71" s="154"/>
      <c r="M71" s="154"/>
      <c r="N71" s="154"/>
      <c r="O71" s="152"/>
      <c r="P71" s="152"/>
      <c r="Q71" s="152"/>
    </row>
    <row r="72" spans="2:25">
      <c r="C72" s="151"/>
      <c r="D72" s="151"/>
      <c r="E72" s="151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</row>
    <row r="73" spans="2:25">
      <c r="C73" s="149"/>
      <c r="D73" s="149"/>
      <c r="E73" s="149"/>
      <c r="F73" s="156"/>
      <c r="G73" s="156"/>
      <c r="H73" s="156"/>
      <c r="I73" s="153"/>
      <c r="J73" s="153"/>
      <c r="K73" s="153"/>
      <c r="L73" s="153"/>
      <c r="M73" s="153"/>
      <c r="N73" s="153"/>
      <c r="O73" s="153"/>
      <c r="P73" s="153"/>
      <c r="Q73" s="153"/>
    </row>
    <row r="74" spans="2:25">
      <c r="C74" s="151"/>
      <c r="D74" s="151"/>
      <c r="E74" s="151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</row>
    <row r="75" spans="2:25">
      <c r="C75" s="149"/>
      <c r="D75" s="149"/>
      <c r="E75" s="149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</row>
    <row r="76" spans="2:25">
      <c r="C76" s="151"/>
      <c r="D76" s="151"/>
      <c r="E76" s="151"/>
      <c r="F76" s="152"/>
      <c r="G76" s="152"/>
      <c r="H76" s="152"/>
      <c r="I76" s="155"/>
      <c r="J76" s="152"/>
      <c r="K76" s="155"/>
      <c r="L76" s="152"/>
      <c r="M76" s="152"/>
      <c r="N76" s="152"/>
      <c r="O76" s="152"/>
      <c r="P76" s="152"/>
      <c r="Q76" s="152"/>
    </row>
    <row r="77" spans="2:25"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</row>
    <row r="78" spans="2:25">
      <c r="C78" s="151"/>
      <c r="D78" s="151"/>
      <c r="E78" s="151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</row>
    <row r="79" spans="2:25" ht="13">
      <c r="B79" s="143"/>
      <c r="C79" s="151"/>
      <c r="D79" s="151"/>
      <c r="E79" s="151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S79" s="143"/>
      <c r="T79" s="143"/>
      <c r="U79" s="143"/>
      <c r="V79" s="143"/>
      <c r="W79" s="143"/>
      <c r="X79" s="143"/>
      <c r="Y79" s="143"/>
    </row>
    <row r="80" spans="2:25" ht="13">
      <c r="B80" s="143"/>
      <c r="C80" s="151"/>
      <c r="D80" s="151"/>
      <c r="E80" s="151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S80" s="143"/>
      <c r="T80" s="143"/>
      <c r="U80" s="143"/>
      <c r="V80" s="143"/>
      <c r="W80" s="143"/>
      <c r="X80" s="143"/>
      <c r="Y80" s="143"/>
    </row>
    <row r="81" spans="3:17">
      <c r="C81" s="149"/>
      <c r="D81" s="149"/>
      <c r="E81" s="149"/>
      <c r="F81" s="156"/>
      <c r="G81" s="156"/>
      <c r="H81" s="156"/>
      <c r="I81" s="153"/>
      <c r="J81" s="153"/>
      <c r="K81" s="153"/>
      <c r="L81" s="156"/>
      <c r="M81" s="156"/>
      <c r="N81" s="156"/>
      <c r="O81" s="153"/>
      <c r="P81" s="153"/>
      <c r="Q81" s="153"/>
    </row>
    <row r="82" spans="3:17" ht="12.5" thickBot="1">
      <c r="C82" s="157"/>
      <c r="D82" s="158"/>
      <c r="E82" s="158"/>
      <c r="F82" s="159"/>
      <c r="G82" s="159"/>
      <c r="H82" s="152"/>
      <c r="I82" s="152"/>
      <c r="J82" s="152"/>
      <c r="K82" s="152"/>
      <c r="L82" s="152"/>
      <c r="M82" s="152"/>
      <c r="N82" s="152"/>
      <c r="O82" s="152"/>
      <c r="P82" s="152"/>
      <c r="Q82" s="152"/>
    </row>
    <row r="83" spans="3:17" ht="13">
      <c r="C83" s="143"/>
      <c r="D83" s="143"/>
      <c r="E83" s="143"/>
      <c r="F83" s="143"/>
      <c r="G83" s="143"/>
    </row>
    <row r="84" spans="3:17" ht="13">
      <c r="C84" s="143"/>
      <c r="D84" s="143"/>
      <c r="E84" s="143"/>
      <c r="F84" s="143"/>
      <c r="G84" s="143"/>
    </row>
    <row r="85" spans="3:17" ht="13">
      <c r="C85" s="143"/>
      <c r="D85" s="143"/>
      <c r="E85" s="143"/>
      <c r="F85" s="143"/>
      <c r="G85" s="143"/>
    </row>
    <row r="86" spans="3:17" ht="13">
      <c r="C86" s="143"/>
      <c r="D86" s="143"/>
      <c r="E86" s="143"/>
      <c r="F86" s="143"/>
      <c r="G86" s="143"/>
    </row>
    <row r="87" spans="3:17" ht="13">
      <c r="C87" s="143"/>
      <c r="D87" s="143"/>
      <c r="E87" s="143"/>
      <c r="F87" s="143"/>
      <c r="G87" s="143"/>
    </row>
  </sheetData>
  <mergeCells count="7">
    <mergeCell ref="A12:B12"/>
    <mergeCell ref="A5:B6"/>
    <mergeCell ref="R5:R6"/>
    <mergeCell ref="A8:B8"/>
    <mergeCell ref="A9:B9"/>
    <mergeCell ref="A10:B10"/>
    <mergeCell ref="A11:B11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AA33-7FCA-420C-8BB8-B1606ED12B5E}">
  <sheetPr>
    <tabColor rgb="FF92D050"/>
  </sheetPr>
  <dimension ref="A1:Q44"/>
  <sheetViews>
    <sheetView showGridLines="0" view="pageBreakPreview" zoomScaleNormal="100" zoomScaleSheetLayoutView="100" workbookViewId="0">
      <selection activeCell="K32" sqref="K32"/>
    </sheetView>
  </sheetViews>
  <sheetFormatPr defaultColWidth="7.33203125" defaultRowHeight="12"/>
  <cols>
    <col min="1" max="1" width="10.9140625" style="193" customWidth="1"/>
    <col min="2" max="2" width="10.08203125" style="194" customWidth="1"/>
    <col min="3" max="9" width="9.75" style="194" customWidth="1"/>
    <col min="10" max="11" width="7.33203125" style="193"/>
    <col min="12" max="12" width="8.1640625" style="193" customWidth="1"/>
    <col min="13" max="16384" width="7.33203125" style="193"/>
  </cols>
  <sheetData>
    <row r="1" spans="1:17" s="162" customFormat="1" ht="18.75" customHeight="1">
      <c r="A1" s="160" t="s">
        <v>97</v>
      </c>
      <c r="B1" s="161"/>
      <c r="C1" s="161"/>
      <c r="D1" s="161"/>
      <c r="E1" s="161"/>
      <c r="F1" s="161"/>
      <c r="G1" s="161"/>
      <c r="H1" s="161"/>
      <c r="I1" s="161"/>
    </row>
    <row r="2" spans="1:17" s="162" customFormat="1" ht="18.75" customHeight="1">
      <c r="A2" s="160"/>
      <c r="B2" s="161"/>
      <c r="C2" s="161"/>
      <c r="D2" s="161"/>
      <c r="E2" s="161"/>
      <c r="F2" s="161"/>
      <c r="G2" s="161"/>
      <c r="H2" s="161"/>
      <c r="I2" s="161"/>
    </row>
    <row r="3" spans="1:17" s="162" customFormat="1" ht="11.25" customHeight="1">
      <c r="A3" s="160"/>
      <c r="B3" s="161"/>
      <c r="C3" s="161"/>
      <c r="D3" s="161"/>
      <c r="E3" s="161"/>
      <c r="F3" s="161"/>
      <c r="G3" s="161"/>
      <c r="H3" s="161"/>
      <c r="I3" s="161"/>
    </row>
    <row r="4" spans="1:17" s="166" customFormat="1" ht="12.75" customHeight="1" thickBot="1">
      <c r="A4" s="163" t="s">
        <v>98</v>
      </c>
      <c r="B4" s="164"/>
      <c r="C4" s="164"/>
      <c r="D4" s="164"/>
      <c r="E4" s="164"/>
      <c r="F4" s="164"/>
      <c r="G4" s="164"/>
      <c r="H4" s="164"/>
      <c r="I4" s="165" t="s">
        <v>99</v>
      </c>
    </row>
    <row r="5" spans="1:17" s="166" customFormat="1" ht="16.5" customHeight="1">
      <c r="A5" s="720" t="s">
        <v>53</v>
      </c>
      <c r="B5" s="725" t="s">
        <v>100</v>
      </c>
      <c r="C5" s="727" t="s">
        <v>101</v>
      </c>
      <c r="D5" s="728"/>
      <c r="E5" s="727" t="s">
        <v>102</v>
      </c>
      <c r="F5" s="728"/>
      <c r="G5" s="167" t="s">
        <v>103</v>
      </c>
      <c r="H5" s="725" t="s">
        <v>104</v>
      </c>
      <c r="I5" s="729" t="s">
        <v>105</v>
      </c>
    </row>
    <row r="6" spans="1:17" s="166" customFormat="1" ht="16.5" customHeight="1">
      <c r="A6" s="722"/>
      <c r="B6" s="726"/>
      <c r="C6" s="169" t="s">
        <v>106</v>
      </c>
      <c r="D6" s="169" t="s">
        <v>107</v>
      </c>
      <c r="E6" s="169" t="s">
        <v>108</v>
      </c>
      <c r="F6" s="169" t="s">
        <v>109</v>
      </c>
      <c r="G6" s="168" t="s">
        <v>31</v>
      </c>
      <c r="H6" s="726"/>
      <c r="I6" s="730"/>
    </row>
    <row r="7" spans="1:17" s="166" customFormat="1" ht="7.5" customHeight="1">
      <c r="A7" s="170"/>
      <c r="B7" s="171"/>
      <c r="C7" s="171"/>
      <c r="D7" s="171"/>
      <c r="E7" s="171"/>
      <c r="F7" s="171"/>
      <c r="H7" s="171"/>
      <c r="I7" s="171"/>
    </row>
    <row r="8" spans="1:17" s="166" customFormat="1" ht="18" customHeight="1">
      <c r="A8" s="19" t="s">
        <v>12</v>
      </c>
      <c r="B8" s="172">
        <v>9054.2000000000007</v>
      </c>
      <c r="C8" s="172">
        <v>6413.3</v>
      </c>
      <c r="D8" s="172">
        <v>2640.9</v>
      </c>
      <c r="E8" s="172">
        <v>8718.6</v>
      </c>
      <c r="F8" s="172">
        <v>335.6</v>
      </c>
      <c r="G8" s="172">
        <v>795.1</v>
      </c>
      <c r="H8" s="173">
        <v>70.8</v>
      </c>
      <c r="I8" s="173">
        <v>96.3</v>
      </c>
    </row>
    <row r="9" spans="1:17" s="166" customFormat="1" ht="18" customHeight="1">
      <c r="A9" s="19" t="s">
        <v>13</v>
      </c>
      <c r="B9" s="172">
        <v>9063.7900000000009</v>
      </c>
      <c r="C9" s="172">
        <v>6433.8919999999998</v>
      </c>
      <c r="D9" s="172">
        <v>2629.898000000001</v>
      </c>
      <c r="E9" s="172">
        <v>8728.8610000000008</v>
      </c>
      <c r="F9" s="172">
        <v>334.92900000000009</v>
      </c>
      <c r="G9" s="172">
        <v>799.20600000000002</v>
      </c>
      <c r="H9" s="173">
        <v>71</v>
      </c>
      <c r="I9" s="173">
        <v>96.3</v>
      </c>
    </row>
    <row r="10" spans="1:17" s="166" customFormat="1" ht="18" customHeight="1">
      <c r="A10" s="19" t="s">
        <v>14</v>
      </c>
      <c r="B10" s="174">
        <v>9083.2710000000006</v>
      </c>
      <c r="C10" s="174">
        <v>6463.2960000000003</v>
      </c>
      <c r="D10" s="174">
        <v>2619.9750000000004</v>
      </c>
      <c r="E10" s="174">
        <v>8762.92</v>
      </c>
      <c r="F10" s="174">
        <v>320.35100000000057</v>
      </c>
      <c r="G10" s="174">
        <v>806.56799999999998</v>
      </c>
      <c r="H10" s="128">
        <v>71.2</v>
      </c>
      <c r="I10" s="128">
        <v>96.5</v>
      </c>
    </row>
    <row r="11" spans="1:17" s="166" customFormat="1" ht="18" customHeight="1">
      <c r="A11" s="19" t="s">
        <v>15</v>
      </c>
      <c r="B11" s="174">
        <v>9096.4950000000008</v>
      </c>
      <c r="C11" s="174">
        <v>6486.893</v>
      </c>
      <c r="D11" s="174">
        <v>2609.6020000000008</v>
      </c>
      <c r="E11" s="174">
        <v>8779.6010000000006</v>
      </c>
      <c r="F11" s="174">
        <v>316.89400000000023</v>
      </c>
      <c r="G11" s="174">
        <v>811.76199999999994</v>
      </c>
      <c r="H11" s="128">
        <v>71.3</v>
      </c>
      <c r="I11" s="128">
        <v>96.5</v>
      </c>
    </row>
    <row r="12" spans="1:17" s="177" customFormat="1" ht="18" customHeight="1">
      <c r="A12" s="26" t="s">
        <v>16</v>
      </c>
      <c r="B12" s="175">
        <v>9100</v>
      </c>
      <c r="C12" s="175">
        <v>6532.4</v>
      </c>
      <c r="D12" s="175">
        <v>2567.6000000000004</v>
      </c>
      <c r="E12" s="175">
        <v>8789.2000000000007</v>
      </c>
      <c r="F12" s="175">
        <v>310.79999999999927</v>
      </c>
      <c r="G12" s="175">
        <v>816.6</v>
      </c>
      <c r="H12" s="176">
        <v>71.8</v>
      </c>
      <c r="I12" s="176">
        <v>96.6</v>
      </c>
      <c r="J12" s="175"/>
      <c r="K12" s="175"/>
      <c r="L12" s="175"/>
      <c r="M12" s="175"/>
      <c r="N12" s="175"/>
      <c r="O12" s="175"/>
      <c r="P12" s="175"/>
      <c r="Q12" s="175"/>
    </row>
    <row r="13" spans="1:17" s="177" customFormat="1" ht="6" customHeight="1">
      <c r="A13" s="178"/>
      <c r="B13" s="175"/>
      <c r="C13" s="175"/>
      <c r="D13" s="175"/>
      <c r="E13" s="175"/>
      <c r="F13" s="175"/>
      <c r="G13" s="175"/>
      <c r="H13" s="176"/>
      <c r="I13" s="176"/>
      <c r="M13" s="179"/>
    </row>
    <row r="14" spans="1:17" s="177" customFormat="1" ht="18.75" customHeight="1">
      <c r="A14" s="180" t="s">
        <v>110</v>
      </c>
      <c r="B14" s="175">
        <v>7200.8</v>
      </c>
      <c r="C14" s="175">
        <v>5046.3999999999996</v>
      </c>
      <c r="D14" s="175">
        <v>2154.4000000000005</v>
      </c>
      <c r="E14" s="175">
        <v>6942.7</v>
      </c>
      <c r="F14" s="175">
        <v>258.10000000000036</v>
      </c>
      <c r="G14" s="175">
        <v>634.20000000000005</v>
      </c>
      <c r="H14" s="181">
        <v>70.099999999999994</v>
      </c>
      <c r="I14" s="175">
        <v>96.4</v>
      </c>
      <c r="J14" s="175"/>
      <c r="K14" s="175"/>
      <c r="L14" s="175"/>
      <c r="M14" s="175"/>
      <c r="N14" s="175"/>
      <c r="O14" s="175"/>
      <c r="P14" s="175"/>
      <c r="Q14" s="175"/>
    </row>
    <row r="15" spans="1:17" s="177" customFormat="1" ht="18.75" customHeight="1">
      <c r="A15" s="180" t="s">
        <v>111</v>
      </c>
      <c r="B15" s="175">
        <v>1899.2</v>
      </c>
      <c r="C15" s="175">
        <v>1486</v>
      </c>
      <c r="D15" s="175">
        <v>413.20000000000005</v>
      </c>
      <c r="E15" s="175">
        <v>1846.5</v>
      </c>
      <c r="F15" s="175">
        <v>52.700000000000045</v>
      </c>
      <c r="G15" s="175">
        <v>182.4</v>
      </c>
      <c r="H15" s="175">
        <v>78.2</v>
      </c>
      <c r="I15" s="175">
        <v>97.2</v>
      </c>
      <c r="J15" s="175"/>
      <c r="K15" s="175"/>
      <c r="L15" s="175"/>
      <c r="M15" s="175"/>
      <c r="N15" s="175"/>
      <c r="O15" s="175"/>
      <c r="P15" s="175"/>
      <c r="Q15" s="175"/>
    </row>
    <row r="16" spans="1:17" s="166" customFormat="1" ht="6.75" customHeight="1">
      <c r="A16" s="182"/>
      <c r="B16" s="174"/>
      <c r="C16" s="174"/>
      <c r="D16" s="174"/>
      <c r="E16" s="174"/>
      <c r="F16" s="128"/>
      <c r="G16" s="128"/>
      <c r="H16" s="128"/>
      <c r="I16" s="128"/>
    </row>
    <row r="17" spans="1:17" s="166" customFormat="1" ht="19.5" customHeight="1">
      <c r="A17" s="182" t="s">
        <v>64</v>
      </c>
      <c r="B17" s="172">
        <v>1754.57</v>
      </c>
      <c r="C17" s="174">
        <v>1266.152</v>
      </c>
      <c r="D17" s="174">
        <v>488.41799999999989</v>
      </c>
      <c r="E17" s="174">
        <v>1712.607</v>
      </c>
      <c r="F17" s="174">
        <v>41.962999999999965</v>
      </c>
      <c r="G17" s="128">
        <v>172.33099999999999</v>
      </c>
      <c r="H17" s="174">
        <v>72.2</v>
      </c>
      <c r="I17" s="174">
        <v>97.6</v>
      </c>
      <c r="K17" s="128"/>
      <c r="L17" s="183"/>
    </row>
    <row r="18" spans="1:17" s="166" customFormat="1" ht="19.5" customHeight="1">
      <c r="A18" s="182" t="s">
        <v>65</v>
      </c>
      <c r="B18" s="172">
        <v>1446.0740000000001</v>
      </c>
      <c r="C18" s="174">
        <v>1074.8530000000001</v>
      </c>
      <c r="D18" s="174">
        <v>371.221</v>
      </c>
      <c r="E18" s="174">
        <v>1406.6669999999999</v>
      </c>
      <c r="F18" s="174">
        <v>39.407000000000153</v>
      </c>
      <c r="G18" s="128">
        <v>128.262</v>
      </c>
      <c r="H18" s="174">
        <v>74.3</v>
      </c>
      <c r="I18" s="174">
        <v>97.3</v>
      </c>
      <c r="K18" s="128"/>
      <c r="L18" s="183"/>
    </row>
    <row r="19" spans="1:17" s="166" customFormat="1" ht="19.5" customHeight="1">
      <c r="A19" s="182" t="s">
        <v>66</v>
      </c>
      <c r="B19" s="172">
        <v>631.87400000000002</v>
      </c>
      <c r="C19" s="174">
        <v>372.44299999999998</v>
      </c>
      <c r="D19" s="174">
        <v>259.43100000000004</v>
      </c>
      <c r="E19" s="174">
        <v>575.22699999999998</v>
      </c>
      <c r="F19" s="174">
        <v>56.647000000000048</v>
      </c>
      <c r="G19" s="128">
        <v>66.695999999999998</v>
      </c>
      <c r="H19" s="174">
        <v>58.9</v>
      </c>
      <c r="I19" s="174">
        <v>91</v>
      </c>
      <c r="K19" s="128"/>
      <c r="L19" s="183"/>
    </row>
    <row r="20" spans="1:17" s="166" customFormat="1" ht="19.5" customHeight="1">
      <c r="A20" s="182" t="s">
        <v>67</v>
      </c>
      <c r="B20" s="172">
        <v>326.28500000000003</v>
      </c>
      <c r="C20" s="174">
        <v>218.17500000000001</v>
      </c>
      <c r="D20" s="174">
        <v>108.11000000000001</v>
      </c>
      <c r="E20" s="174">
        <v>310.02100000000002</v>
      </c>
      <c r="F20" s="174">
        <v>16.26400000000001</v>
      </c>
      <c r="G20" s="128">
        <v>31.521999999999998</v>
      </c>
      <c r="H20" s="174">
        <v>66.900000000000006</v>
      </c>
      <c r="I20" s="174">
        <v>95</v>
      </c>
      <c r="K20" s="128"/>
      <c r="L20" s="183"/>
    </row>
    <row r="21" spans="1:17" s="166" customFormat="1" ht="19.5" customHeight="1">
      <c r="A21" s="182" t="s">
        <v>68</v>
      </c>
      <c r="B21" s="172">
        <v>944.43799999999999</v>
      </c>
      <c r="C21" s="174">
        <v>510.96300000000002</v>
      </c>
      <c r="D21" s="174">
        <v>433.47499999999997</v>
      </c>
      <c r="E21" s="174">
        <v>868.08100000000002</v>
      </c>
      <c r="F21" s="174">
        <v>76.356999999999971</v>
      </c>
      <c r="G21" s="128">
        <v>63.984999999999999</v>
      </c>
      <c r="H21" s="174">
        <v>54.1</v>
      </c>
      <c r="I21" s="174">
        <v>91.9</v>
      </c>
      <c r="K21" s="128"/>
      <c r="L21" s="183"/>
    </row>
    <row r="22" spans="1:17" s="166" customFormat="1" ht="19.5" customHeight="1">
      <c r="A22" s="182" t="s">
        <v>69</v>
      </c>
      <c r="B22" s="172">
        <v>607.06600000000003</v>
      </c>
      <c r="C22" s="174">
        <v>470.589</v>
      </c>
      <c r="D22" s="174">
        <v>136.47700000000003</v>
      </c>
      <c r="E22" s="174">
        <v>601.85500000000002</v>
      </c>
      <c r="F22" s="174">
        <v>5.2110000000000127</v>
      </c>
      <c r="G22" s="128">
        <v>68.177999999999997</v>
      </c>
      <c r="H22" s="174">
        <v>77.5</v>
      </c>
      <c r="I22" s="174">
        <v>99.1</v>
      </c>
      <c r="K22" s="128"/>
      <c r="L22" s="183"/>
    </row>
    <row r="23" spans="1:17" s="166" customFormat="1" ht="19.5" customHeight="1">
      <c r="A23" s="182" t="s">
        <v>70</v>
      </c>
      <c r="B23" s="172">
        <v>342.23200000000003</v>
      </c>
      <c r="C23" s="174">
        <v>256.38799999999998</v>
      </c>
      <c r="D23" s="174">
        <v>85.844000000000051</v>
      </c>
      <c r="E23" s="174">
        <v>339.45800000000003</v>
      </c>
      <c r="F23" s="174">
        <v>2.7740000000000009</v>
      </c>
      <c r="G23" s="128">
        <v>18.059000000000001</v>
      </c>
      <c r="H23" s="174">
        <v>74.900000000000006</v>
      </c>
      <c r="I23" s="174">
        <v>99.2</v>
      </c>
      <c r="K23" s="128"/>
      <c r="L23" s="183"/>
    </row>
    <row r="24" spans="1:17" s="166" customFormat="1" ht="19.5" customHeight="1">
      <c r="A24" s="182" t="s">
        <v>71</v>
      </c>
      <c r="B24" s="172">
        <v>356.39</v>
      </c>
      <c r="C24" s="174">
        <v>281.86900000000003</v>
      </c>
      <c r="D24" s="174">
        <v>74.520999999999958</v>
      </c>
      <c r="E24" s="174">
        <v>355.92700000000002</v>
      </c>
      <c r="F24" s="128">
        <v>0.46299999999996544</v>
      </c>
      <c r="G24" s="128">
        <v>30.210999999999999</v>
      </c>
      <c r="H24" s="174">
        <v>79.099999999999994</v>
      </c>
      <c r="I24" s="174">
        <v>99.9</v>
      </c>
      <c r="K24" s="128"/>
      <c r="L24" s="183"/>
    </row>
    <row r="25" spans="1:17" s="166" customFormat="1" ht="19.5" customHeight="1">
      <c r="A25" s="182" t="s">
        <v>112</v>
      </c>
      <c r="B25" s="172">
        <v>306.61799999999999</v>
      </c>
      <c r="C25" s="174">
        <v>216.37</v>
      </c>
      <c r="D25" s="174">
        <v>90.24799999999999</v>
      </c>
      <c r="E25" s="174">
        <v>301.13600000000002</v>
      </c>
      <c r="F25" s="174">
        <v>5.4819999999999709</v>
      </c>
      <c r="G25" s="128">
        <v>24.795999999999999</v>
      </c>
      <c r="H25" s="174">
        <v>70.599999999999994</v>
      </c>
      <c r="I25" s="174">
        <v>98.2</v>
      </c>
      <c r="K25" s="128"/>
      <c r="L25" s="183"/>
    </row>
    <row r="26" spans="1:17" s="166" customFormat="1" ht="19.5" customHeight="1">
      <c r="A26" s="182" t="s">
        <v>73</v>
      </c>
      <c r="B26" s="172">
        <v>485.21</v>
      </c>
      <c r="C26" s="174">
        <v>378.83699999999999</v>
      </c>
      <c r="D26" s="174">
        <v>106.37299999999999</v>
      </c>
      <c r="E26" s="174">
        <v>471.71899999999999</v>
      </c>
      <c r="F26" s="174">
        <v>13.490999999999985</v>
      </c>
      <c r="G26" s="128">
        <v>30.202999999999999</v>
      </c>
      <c r="H26" s="174">
        <v>78.099999999999994</v>
      </c>
      <c r="I26" s="174">
        <v>97.2</v>
      </c>
      <c r="K26" s="128"/>
      <c r="L26" s="183"/>
    </row>
    <row r="27" spans="1:17" s="177" customFormat="1" ht="19.5" customHeight="1">
      <c r="A27" s="180" t="s">
        <v>74</v>
      </c>
      <c r="B27" s="175">
        <v>136.32</v>
      </c>
      <c r="C27" s="175">
        <v>117.93300000000001</v>
      </c>
      <c r="D27" s="175">
        <v>18.386999999999986</v>
      </c>
      <c r="E27" s="175">
        <v>132.221</v>
      </c>
      <c r="F27" s="175">
        <v>4.0989999999999895</v>
      </c>
      <c r="G27" s="176">
        <v>22.437999999999999</v>
      </c>
      <c r="H27" s="175">
        <v>86.5</v>
      </c>
      <c r="I27" s="175">
        <v>97</v>
      </c>
      <c r="K27" s="176"/>
      <c r="L27" s="179"/>
    </row>
    <row r="28" spans="1:17" s="166" customFormat="1" ht="19.5" customHeight="1">
      <c r="A28" s="182" t="s">
        <v>76</v>
      </c>
      <c r="B28" s="174">
        <v>136.32</v>
      </c>
      <c r="C28" s="174">
        <v>117.93300000000001</v>
      </c>
      <c r="D28" s="174">
        <v>18.386999999999986</v>
      </c>
      <c r="E28" s="174">
        <v>132.221</v>
      </c>
      <c r="F28" s="174">
        <v>4.0989999999999895</v>
      </c>
      <c r="G28" s="128">
        <v>22.437999999999999</v>
      </c>
      <c r="H28" s="174">
        <v>86.5</v>
      </c>
      <c r="I28" s="174">
        <v>97</v>
      </c>
      <c r="K28" s="128"/>
      <c r="L28" s="183"/>
    </row>
    <row r="29" spans="1:17" s="177" customFormat="1" ht="19.5" customHeight="1">
      <c r="A29" s="180" t="s">
        <v>77</v>
      </c>
      <c r="B29" s="175">
        <v>504</v>
      </c>
      <c r="C29" s="175">
        <v>373.8</v>
      </c>
      <c r="D29" s="175">
        <v>130.19999999999999</v>
      </c>
      <c r="E29" s="175">
        <v>489.6</v>
      </c>
      <c r="F29" s="175">
        <v>14.399999999999977</v>
      </c>
      <c r="G29" s="175">
        <v>54.6</v>
      </c>
      <c r="H29" s="175">
        <v>74.2</v>
      </c>
      <c r="I29" s="175">
        <v>97.1</v>
      </c>
      <c r="J29" s="175"/>
      <c r="K29" s="175"/>
      <c r="L29" s="175"/>
      <c r="M29" s="175"/>
      <c r="N29" s="175"/>
      <c r="O29" s="175"/>
      <c r="P29" s="175"/>
      <c r="Q29" s="175"/>
    </row>
    <row r="30" spans="1:17" s="166" customFormat="1" ht="19.5" customHeight="1">
      <c r="A30" s="182" t="s">
        <v>79</v>
      </c>
      <c r="B30" s="174">
        <v>141.404</v>
      </c>
      <c r="C30" s="174">
        <v>95.710999999999999</v>
      </c>
      <c r="D30" s="174">
        <v>45.692999999999998</v>
      </c>
      <c r="E30" s="174">
        <v>130.35300000000001</v>
      </c>
      <c r="F30" s="174">
        <v>11.050999999999988</v>
      </c>
      <c r="G30" s="174">
        <v>22.364999999999998</v>
      </c>
      <c r="H30" s="174">
        <v>67.7</v>
      </c>
      <c r="I30" s="174">
        <v>92.2</v>
      </c>
      <c r="K30" s="128"/>
      <c r="L30" s="183"/>
    </row>
    <row r="31" spans="1:17" s="166" customFormat="1" ht="19.5" customHeight="1">
      <c r="A31" s="182" t="s">
        <v>80</v>
      </c>
      <c r="B31" s="174">
        <v>81.924999999999997</v>
      </c>
      <c r="C31" s="174">
        <v>64.959999999999994</v>
      </c>
      <c r="D31" s="174">
        <v>16.965000000000003</v>
      </c>
      <c r="E31" s="174">
        <v>79.453000000000003</v>
      </c>
      <c r="F31" s="174">
        <v>2.4719999999999942</v>
      </c>
      <c r="G31" s="128">
        <v>6.992</v>
      </c>
      <c r="H31" s="174">
        <v>79.3</v>
      </c>
      <c r="I31" s="174">
        <v>97</v>
      </c>
      <c r="K31" s="128"/>
      <c r="L31" s="183"/>
    </row>
    <row r="32" spans="1:17" s="166" customFormat="1" ht="19.5" customHeight="1">
      <c r="A32" s="182" t="s">
        <v>81</v>
      </c>
      <c r="B32" s="174">
        <v>280.66899999999998</v>
      </c>
      <c r="C32" s="174">
        <v>213.167</v>
      </c>
      <c r="D32" s="174">
        <v>67.501999999999981</v>
      </c>
      <c r="E32" s="174">
        <v>279.75900000000001</v>
      </c>
      <c r="F32" s="128">
        <v>0.90999999999996817</v>
      </c>
      <c r="G32" s="128">
        <v>25.238</v>
      </c>
      <c r="H32" s="174">
        <v>75.900000000000006</v>
      </c>
      <c r="I32" s="174">
        <v>99.7</v>
      </c>
      <c r="K32" s="128"/>
      <c r="L32" s="183"/>
    </row>
    <row r="33" spans="1:17" s="177" customFormat="1" ht="19.5" customHeight="1">
      <c r="A33" s="180" t="s">
        <v>82</v>
      </c>
      <c r="B33" s="175">
        <v>139.214</v>
      </c>
      <c r="C33" s="175">
        <v>118.601</v>
      </c>
      <c r="D33" s="175">
        <v>20.613</v>
      </c>
      <c r="E33" s="175">
        <v>138.90700000000001</v>
      </c>
      <c r="F33" s="176">
        <v>0.30699999999998795</v>
      </c>
      <c r="G33" s="176">
        <v>13.542</v>
      </c>
      <c r="H33" s="175">
        <v>85.2</v>
      </c>
      <c r="I33" s="175">
        <v>99.8</v>
      </c>
      <c r="K33" s="176"/>
      <c r="L33" s="179"/>
    </row>
    <row r="34" spans="1:17" s="166" customFormat="1" ht="19.5" customHeight="1">
      <c r="A34" s="182" t="s">
        <v>84</v>
      </c>
      <c r="B34" s="174">
        <v>139.214</v>
      </c>
      <c r="C34" s="174">
        <v>118.601</v>
      </c>
      <c r="D34" s="174">
        <v>20.613</v>
      </c>
      <c r="E34" s="174">
        <v>138.90700000000001</v>
      </c>
      <c r="F34" s="128">
        <v>0.30699999999998795</v>
      </c>
      <c r="G34" s="128">
        <v>13.542</v>
      </c>
      <c r="H34" s="174">
        <v>85.2</v>
      </c>
      <c r="I34" s="174">
        <v>99.8</v>
      </c>
      <c r="K34" s="128"/>
      <c r="L34" s="183"/>
    </row>
    <row r="35" spans="1:17" s="177" customFormat="1" ht="19.5" customHeight="1">
      <c r="A35" s="180" t="s">
        <v>85</v>
      </c>
      <c r="B35" s="175">
        <v>290.50400000000002</v>
      </c>
      <c r="C35" s="175">
        <v>218.61</v>
      </c>
      <c r="D35" s="175">
        <v>71.894000000000005</v>
      </c>
      <c r="E35" s="175">
        <v>263.91699999999997</v>
      </c>
      <c r="F35" s="175">
        <v>26.587000000000046</v>
      </c>
      <c r="G35" s="176">
        <v>23.431000000000001</v>
      </c>
      <c r="H35" s="175">
        <v>75.3</v>
      </c>
      <c r="I35" s="175">
        <v>90.8</v>
      </c>
      <c r="K35" s="176"/>
      <c r="L35" s="179"/>
    </row>
    <row r="36" spans="1:17" s="166" customFormat="1" ht="19.5" customHeight="1">
      <c r="A36" s="182" t="s">
        <v>87</v>
      </c>
      <c r="B36" s="174">
        <v>290.50400000000002</v>
      </c>
      <c r="C36" s="174">
        <v>218.61</v>
      </c>
      <c r="D36" s="174">
        <v>71.894000000000005</v>
      </c>
      <c r="E36" s="174">
        <v>263.91699999999997</v>
      </c>
      <c r="F36" s="174">
        <v>26.587000000000046</v>
      </c>
      <c r="G36" s="174">
        <v>23.431000000000001</v>
      </c>
      <c r="H36" s="174">
        <v>75.3</v>
      </c>
      <c r="I36" s="174">
        <v>90.8</v>
      </c>
      <c r="K36" s="128"/>
      <c r="L36" s="183"/>
    </row>
    <row r="37" spans="1:17" s="177" customFormat="1" ht="19.5" customHeight="1">
      <c r="A37" s="180" t="s">
        <v>88</v>
      </c>
      <c r="B37" s="175">
        <v>582</v>
      </c>
      <c r="C37" s="175">
        <v>525.79999999999995</v>
      </c>
      <c r="D37" s="175">
        <v>56.200000000000045</v>
      </c>
      <c r="E37" s="175">
        <v>574.70000000000005</v>
      </c>
      <c r="F37" s="175">
        <v>7.2999999999999545</v>
      </c>
      <c r="G37" s="175">
        <v>66.599999999999994</v>
      </c>
      <c r="H37" s="175">
        <v>90.4</v>
      </c>
      <c r="I37" s="175">
        <v>98.7</v>
      </c>
      <c r="J37" s="175"/>
      <c r="K37" s="175"/>
      <c r="L37" s="175"/>
      <c r="M37" s="175"/>
      <c r="N37" s="175"/>
      <c r="O37" s="175"/>
      <c r="P37" s="175"/>
      <c r="Q37" s="175"/>
    </row>
    <row r="38" spans="1:17" s="166" customFormat="1" ht="19.5" customHeight="1">
      <c r="A38" s="182" t="s">
        <v>90</v>
      </c>
      <c r="B38" s="174">
        <v>52.5</v>
      </c>
      <c r="C38" s="174">
        <v>50.128</v>
      </c>
      <c r="D38" s="174">
        <v>2.3719999999999999</v>
      </c>
      <c r="E38" s="174">
        <v>52.469000000000001</v>
      </c>
      <c r="F38" s="128">
        <v>3.0999999999998806E-2</v>
      </c>
      <c r="G38" s="128">
        <v>4.9569999999999999</v>
      </c>
      <c r="H38" s="174">
        <v>95.5</v>
      </c>
      <c r="I38" s="174">
        <v>99.9</v>
      </c>
      <c r="K38" s="128"/>
      <c r="L38" s="183"/>
    </row>
    <row r="39" spans="1:17" s="166" customFormat="1" ht="19.5" customHeight="1">
      <c r="A39" s="182" t="s">
        <v>91</v>
      </c>
      <c r="B39" s="174">
        <v>98.909000000000006</v>
      </c>
      <c r="C39" s="174">
        <v>83.263999999999996</v>
      </c>
      <c r="D39" s="174">
        <v>15.64500000000001</v>
      </c>
      <c r="E39" s="174">
        <v>98.274000000000001</v>
      </c>
      <c r="F39" s="128">
        <v>0.63500000000000512</v>
      </c>
      <c r="G39" s="174">
        <v>21.067</v>
      </c>
      <c r="H39" s="174">
        <v>84.2</v>
      </c>
      <c r="I39" s="174">
        <v>99.4</v>
      </c>
      <c r="K39" s="128"/>
      <c r="L39" s="183"/>
    </row>
    <row r="40" spans="1:17" s="166" customFormat="1" ht="19.5" customHeight="1">
      <c r="A40" s="182" t="s">
        <v>92</v>
      </c>
      <c r="B40" s="174">
        <v>430.59199999999998</v>
      </c>
      <c r="C40" s="174">
        <v>392.45499999999998</v>
      </c>
      <c r="D40" s="174">
        <v>38.137</v>
      </c>
      <c r="E40" s="174">
        <v>423.95499999999998</v>
      </c>
      <c r="F40" s="174">
        <v>6.6370000000000005</v>
      </c>
      <c r="G40" s="128">
        <v>40.61</v>
      </c>
      <c r="H40" s="174">
        <v>91.1</v>
      </c>
      <c r="I40" s="174">
        <v>98.5</v>
      </c>
      <c r="K40" s="128"/>
      <c r="L40" s="183"/>
    </row>
    <row r="41" spans="1:17" s="177" customFormat="1" ht="19.5" customHeight="1">
      <c r="A41" s="180" t="s">
        <v>93</v>
      </c>
      <c r="B41" s="175">
        <v>247.18299999999999</v>
      </c>
      <c r="C41" s="175">
        <v>131.25399999999999</v>
      </c>
      <c r="D41" s="175">
        <v>115.929</v>
      </c>
      <c r="E41" s="175">
        <v>247.18299999999999</v>
      </c>
      <c r="F41" s="176">
        <v>0</v>
      </c>
      <c r="G41" s="176">
        <v>1.8169999999999999</v>
      </c>
      <c r="H41" s="175">
        <v>53.1</v>
      </c>
      <c r="I41" s="175">
        <v>100</v>
      </c>
      <c r="K41" s="176"/>
      <c r="L41" s="179"/>
    </row>
    <row r="42" spans="1:17" s="166" customFormat="1" ht="19.5" customHeight="1" thickBot="1">
      <c r="A42" s="184" t="s">
        <v>95</v>
      </c>
      <c r="B42" s="185">
        <v>247.18299999999999</v>
      </c>
      <c r="C42" s="186">
        <v>131.25399999999999</v>
      </c>
      <c r="D42" s="186">
        <v>115.929</v>
      </c>
      <c r="E42" s="186">
        <v>247.18299999999999</v>
      </c>
      <c r="F42" s="164">
        <v>0</v>
      </c>
      <c r="G42" s="164">
        <v>1.8169999999999999</v>
      </c>
      <c r="H42" s="186">
        <v>53.1</v>
      </c>
      <c r="I42" s="186">
        <v>100</v>
      </c>
      <c r="K42" s="128"/>
      <c r="L42" s="183"/>
    </row>
    <row r="43" spans="1:17" s="187" customFormat="1" ht="15" customHeight="1">
      <c r="A43" s="187" t="s">
        <v>113</v>
      </c>
      <c r="B43" s="188"/>
      <c r="C43" s="188"/>
      <c r="D43" s="189"/>
      <c r="E43" s="188"/>
      <c r="F43" s="188"/>
      <c r="G43" s="188"/>
      <c r="H43" s="188"/>
      <c r="I43" s="188"/>
    </row>
    <row r="44" spans="1:17" s="192" customFormat="1" ht="13.5" customHeight="1">
      <c r="A44" s="190" t="s">
        <v>114</v>
      </c>
      <c r="B44" s="191"/>
      <c r="C44" s="191"/>
      <c r="D44" s="191"/>
      <c r="E44" s="191"/>
      <c r="F44" s="191"/>
      <c r="G44" s="191"/>
      <c r="H44" s="191"/>
      <c r="I44" s="191"/>
    </row>
  </sheetData>
  <mergeCells count="6">
    <mergeCell ref="I5:I6"/>
    <mergeCell ref="A5:A6"/>
    <mergeCell ref="B5:B6"/>
    <mergeCell ref="C5:D5"/>
    <mergeCell ref="E5:F5"/>
    <mergeCell ref="H5:H6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34FA-C96D-4B61-AC00-B6F1974E49C1}">
  <sheetPr>
    <tabColor rgb="FF92D050"/>
  </sheetPr>
  <dimension ref="A1:J58"/>
  <sheetViews>
    <sheetView showGridLines="0" view="pageBreakPreview" zoomScaleNormal="100" zoomScaleSheetLayoutView="100" workbookViewId="0">
      <selection activeCell="H1" sqref="H1"/>
    </sheetView>
  </sheetViews>
  <sheetFormatPr defaultColWidth="8.1640625" defaultRowHeight="13"/>
  <cols>
    <col min="1" max="1" width="5.75" style="223" customWidth="1"/>
    <col min="2" max="2" width="10.33203125" style="223" customWidth="1"/>
    <col min="3" max="3" width="5.75" style="223" customWidth="1"/>
    <col min="4" max="4" width="2.83203125" style="223" customWidth="1"/>
    <col min="5" max="5" width="21.6640625" style="223" customWidth="1"/>
    <col min="6" max="7" width="21.4140625" style="223" customWidth="1"/>
    <col min="8" max="8" width="8.58203125" style="223" bestFit="1" customWidth="1"/>
    <col min="9" max="16384" width="8.1640625" style="223"/>
  </cols>
  <sheetData>
    <row r="1" spans="1:10" s="195" customFormat="1" ht="19.5" customHeight="1">
      <c r="A1" s="739" t="s">
        <v>115</v>
      </c>
      <c r="B1" s="739"/>
      <c r="C1" s="739"/>
      <c r="D1" s="739"/>
      <c r="E1" s="739"/>
      <c r="F1" s="739"/>
      <c r="G1" s="739"/>
    </row>
    <row r="2" spans="1:10" s="195" customFormat="1" ht="9" customHeight="1">
      <c r="A2" s="196"/>
      <c r="B2" s="196"/>
      <c r="C2" s="196"/>
      <c r="D2" s="196"/>
      <c r="E2" s="196"/>
      <c r="F2" s="196"/>
      <c r="G2" s="196"/>
    </row>
    <row r="3" spans="1:10" s="195" customFormat="1" ht="15" customHeight="1">
      <c r="A3" s="83" t="s">
        <v>116</v>
      </c>
      <c r="B3" s="196"/>
      <c r="C3" s="196"/>
      <c r="D3" s="196"/>
      <c r="E3" s="196"/>
      <c r="F3" s="196"/>
      <c r="G3" s="196"/>
    </row>
    <row r="4" spans="1:10" s="195" customFormat="1" ht="13.5" customHeight="1" thickBot="1">
      <c r="A4" s="197" t="s">
        <v>117</v>
      </c>
      <c r="B4" s="197"/>
      <c r="C4" s="197"/>
      <c r="D4" s="197"/>
      <c r="E4" s="197"/>
      <c r="F4" s="198"/>
      <c r="G4" s="198" t="s">
        <v>118</v>
      </c>
    </row>
    <row r="5" spans="1:10" s="195" customFormat="1" ht="22.5" customHeight="1">
      <c r="A5" s="736" t="s">
        <v>119</v>
      </c>
      <c r="B5" s="736"/>
      <c r="C5" s="736"/>
      <c r="D5" s="737"/>
      <c r="E5" s="54" t="s">
        <v>32</v>
      </c>
      <c r="F5" s="199" t="s">
        <v>120</v>
      </c>
      <c r="G5" s="13" t="s">
        <v>121</v>
      </c>
    </row>
    <row r="6" spans="1:10" s="195" customFormat="1" ht="15.65" customHeight="1">
      <c r="A6" s="714" t="s">
        <v>12</v>
      </c>
      <c r="B6" s="714"/>
      <c r="C6" s="714"/>
      <c r="D6" s="715"/>
      <c r="E6" s="66">
        <v>560591</v>
      </c>
      <c r="F6" s="66">
        <v>286860</v>
      </c>
      <c r="G6" s="66">
        <v>273731</v>
      </c>
    </row>
    <row r="7" spans="1:10" s="195" customFormat="1" ht="15.65" customHeight="1">
      <c r="A7" s="731" t="s">
        <v>13</v>
      </c>
      <c r="B7" s="731"/>
      <c r="C7" s="731"/>
      <c r="D7" s="732"/>
      <c r="E7" s="200">
        <v>558559</v>
      </c>
      <c r="F7" s="66">
        <v>285219</v>
      </c>
      <c r="G7" s="66">
        <v>273340</v>
      </c>
    </row>
    <row r="8" spans="1:10" s="195" customFormat="1" ht="15.65" customHeight="1">
      <c r="A8" s="731" t="s">
        <v>14</v>
      </c>
      <c r="B8" s="731"/>
      <c r="C8" s="731"/>
      <c r="D8" s="732"/>
      <c r="E8" s="200">
        <v>557076</v>
      </c>
      <c r="F8" s="66">
        <v>284103</v>
      </c>
      <c r="G8" s="66">
        <v>272973</v>
      </c>
    </row>
    <row r="9" spans="1:10" s="195" customFormat="1" ht="15.65" customHeight="1">
      <c r="A9" s="731" t="s">
        <v>15</v>
      </c>
      <c r="B9" s="731"/>
      <c r="C9" s="731"/>
      <c r="D9" s="732"/>
      <c r="E9" s="200">
        <v>555334</v>
      </c>
      <c r="F9" s="66">
        <v>282958</v>
      </c>
      <c r="G9" s="66">
        <v>272376</v>
      </c>
    </row>
    <row r="10" spans="1:10" s="203" customFormat="1" ht="15.65" customHeight="1">
      <c r="A10" s="733" t="s">
        <v>16</v>
      </c>
      <c r="B10" s="733"/>
      <c r="C10" s="733"/>
      <c r="D10" s="734"/>
      <c r="E10" s="201">
        <v>553589</v>
      </c>
      <c r="F10" s="71">
        <v>281431</v>
      </c>
      <c r="G10" s="71">
        <v>272158</v>
      </c>
      <c r="H10" s="202"/>
      <c r="I10" s="202"/>
      <c r="J10" s="202"/>
    </row>
    <row r="11" spans="1:10" s="195" customFormat="1" ht="11.25" customHeight="1">
      <c r="A11" s="204"/>
      <c r="B11" s="205"/>
      <c r="C11" s="205"/>
      <c r="D11" s="203"/>
      <c r="E11" s="206"/>
      <c r="F11" s="207"/>
      <c r="G11" s="207"/>
    </row>
    <row r="12" spans="1:10" s="203" customFormat="1" ht="15.65" customHeight="1">
      <c r="A12" s="738" t="s">
        <v>122</v>
      </c>
      <c r="B12" s="738"/>
      <c r="C12" s="208"/>
      <c r="D12" s="209"/>
      <c r="E12" s="207"/>
      <c r="F12" s="207"/>
      <c r="G12" s="207"/>
    </row>
    <row r="13" spans="1:10" s="195" customFormat="1" ht="15.65" customHeight="1">
      <c r="A13" s="210"/>
      <c r="B13" s="735" t="s">
        <v>123</v>
      </c>
      <c r="C13" s="735"/>
      <c r="D13" s="211"/>
      <c r="E13" s="67">
        <v>5397</v>
      </c>
      <c r="F13" s="67">
        <v>5322</v>
      </c>
      <c r="G13" s="67">
        <v>75</v>
      </c>
      <c r="H13" s="212"/>
    </row>
    <row r="14" spans="1:10" s="195" customFormat="1" ht="15.65" customHeight="1">
      <c r="A14" s="210"/>
      <c r="B14" s="735" t="s">
        <v>124</v>
      </c>
      <c r="C14" s="735"/>
      <c r="D14" s="211"/>
      <c r="E14" s="67">
        <v>25</v>
      </c>
      <c r="F14" s="67">
        <v>24</v>
      </c>
      <c r="G14" s="67">
        <v>1</v>
      </c>
      <c r="H14" s="212"/>
    </row>
    <row r="15" spans="1:10" s="195" customFormat="1" ht="15.65" customHeight="1">
      <c r="A15" s="68" t="s">
        <v>125</v>
      </c>
      <c r="B15" s="735" t="s">
        <v>126</v>
      </c>
      <c r="C15" s="735"/>
      <c r="D15" s="211"/>
      <c r="E15" s="67">
        <v>4155</v>
      </c>
      <c r="F15" s="67">
        <v>3898</v>
      </c>
      <c r="G15" s="67">
        <v>257</v>
      </c>
      <c r="H15" s="212"/>
    </row>
    <row r="16" spans="1:10" s="195" customFormat="1" ht="15.65" customHeight="1">
      <c r="A16" s="210"/>
      <c r="B16" s="735" t="s">
        <v>127</v>
      </c>
      <c r="C16" s="735"/>
      <c r="D16" s="211"/>
      <c r="E16" s="67">
        <v>368</v>
      </c>
      <c r="F16" s="67">
        <v>307</v>
      </c>
      <c r="G16" s="67">
        <v>61</v>
      </c>
      <c r="H16" s="212"/>
    </row>
    <row r="17" spans="1:8" s="195" customFormat="1" ht="15.65" customHeight="1">
      <c r="A17" s="210"/>
      <c r="B17" s="735" t="s">
        <v>128</v>
      </c>
      <c r="C17" s="735"/>
      <c r="D17" s="211"/>
      <c r="E17" s="67">
        <v>4</v>
      </c>
      <c r="F17" s="67">
        <v>4</v>
      </c>
      <c r="G17" s="213" t="s">
        <v>129</v>
      </c>
      <c r="H17" s="212"/>
    </row>
    <row r="18" spans="1:8" s="195" customFormat="1" ht="15.65" customHeight="1">
      <c r="A18" s="210"/>
      <c r="B18" s="735" t="s">
        <v>130</v>
      </c>
      <c r="C18" s="735"/>
      <c r="D18" s="211"/>
      <c r="E18" s="67">
        <v>1</v>
      </c>
      <c r="F18" s="67">
        <v>1</v>
      </c>
      <c r="G18" s="213" t="s">
        <v>129</v>
      </c>
      <c r="H18" s="212"/>
    </row>
    <row r="19" spans="1:8" s="203" customFormat="1" ht="15.65" customHeight="1">
      <c r="A19" s="738" t="s">
        <v>131</v>
      </c>
      <c r="B19" s="738"/>
      <c r="C19" s="208"/>
      <c r="D19" s="209"/>
      <c r="E19" s="207"/>
      <c r="F19" s="207"/>
      <c r="G19" s="207"/>
      <c r="H19" s="212"/>
    </row>
    <row r="20" spans="1:8" s="195" customFormat="1" ht="15.65" customHeight="1">
      <c r="A20" s="210"/>
      <c r="B20" s="735" t="s">
        <v>123</v>
      </c>
      <c r="C20" s="735"/>
      <c r="D20" s="211"/>
      <c r="E20" s="67">
        <v>35554</v>
      </c>
      <c r="F20" s="67">
        <v>34341</v>
      </c>
      <c r="G20" s="67">
        <v>1213</v>
      </c>
      <c r="H20" s="212"/>
    </row>
    <row r="21" spans="1:8" s="195" customFormat="1" ht="15.65" customHeight="1">
      <c r="A21" s="210"/>
      <c r="B21" s="735" t="s">
        <v>124</v>
      </c>
      <c r="C21" s="735"/>
      <c r="D21" s="211"/>
      <c r="E21" s="67">
        <v>6742</v>
      </c>
      <c r="F21" s="67">
        <v>6482</v>
      </c>
      <c r="G21" s="67">
        <v>260</v>
      </c>
      <c r="H21" s="212"/>
    </row>
    <row r="22" spans="1:8" s="195" customFormat="1" ht="15.65" customHeight="1">
      <c r="A22" s="68" t="s">
        <v>125</v>
      </c>
      <c r="B22" s="735" t="s">
        <v>126</v>
      </c>
      <c r="C22" s="735"/>
      <c r="D22" s="211"/>
      <c r="E22" s="67">
        <v>386072</v>
      </c>
      <c r="F22" s="67">
        <v>175282</v>
      </c>
      <c r="G22" s="67">
        <v>210790</v>
      </c>
      <c r="H22" s="212"/>
    </row>
    <row r="23" spans="1:8" s="195" customFormat="1" ht="15.65" customHeight="1">
      <c r="A23" s="48"/>
      <c r="B23" s="735" t="s">
        <v>132</v>
      </c>
      <c r="C23" s="735"/>
      <c r="D23" s="211"/>
      <c r="E23" s="67">
        <v>2023</v>
      </c>
      <c r="F23" s="67">
        <v>1914</v>
      </c>
      <c r="G23" s="67">
        <v>109</v>
      </c>
      <c r="H23" s="212"/>
    </row>
    <row r="24" spans="1:8" s="195" customFormat="1" ht="15.65" customHeight="1">
      <c r="A24" s="68" t="s">
        <v>133</v>
      </c>
      <c r="B24" s="735" t="s">
        <v>134</v>
      </c>
      <c r="C24" s="735"/>
      <c r="D24" s="211"/>
      <c r="E24" s="67">
        <v>62554</v>
      </c>
      <c r="F24" s="67">
        <v>29109</v>
      </c>
      <c r="G24" s="67">
        <v>33445</v>
      </c>
      <c r="H24" s="212"/>
    </row>
    <row r="25" spans="1:8" s="195" customFormat="1" ht="15.65" customHeight="1">
      <c r="A25" s="210"/>
      <c r="B25" s="735" t="s">
        <v>127</v>
      </c>
      <c r="C25" s="735"/>
      <c r="D25" s="211"/>
      <c r="E25" s="67">
        <v>46816</v>
      </c>
      <c r="F25" s="67">
        <v>23034</v>
      </c>
      <c r="G25" s="67">
        <v>23782</v>
      </c>
      <c r="H25" s="212"/>
    </row>
    <row r="26" spans="1:8" s="195" customFormat="1" ht="15.65" customHeight="1">
      <c r="A26" s="210"/>
      <c r="B26" s="735" t="s">
        <v>128</v>
      </c>
      <c r="C26" s="735"/>
      <c r="D26" s="211"/>
      <c r="E26" s="67">
        <v>3</v>
      </c>
      <c r="F26" s="67">
        <v>3</v>
      </c>
      <c r="G26" s="213" t="s">
        <v>129</v>
      </c>
      <c r="H26" s="212"/>
    </row>
    <row r="27" spans="1:8" s="195" customFormat="1" ht="15.65" customHeight="1">
      <c r="A27" s="210"/>
      <c r="B27" s="735" t="s">
        <v>130</v>
      </c>
      <c r="C27" s="735"/>
      <c r="D27" s="211"/>
      <c r="E27" s="67" t="s">
        <v>129</v>
      </c>
      <c r="F27" s="67" t="s">
        <v>129</v>
      </c>
      <c r="G27" s="67" t="s">
        <v>129</v>
      </c>
      <c r="H27" s="212"/>
    </row>
    <row r="28" spans="1:8" s="195" customFormat="1" ht="15.65" customHeight="1">
      <c r="A28" s="210"/>
      <c r="B28" s="735" t="s">
        <v>135</v>
      </c>
      <c r="C28" s="735"/>
      <c r="D28" s="211"/>
      <c r="E28" s="67">
        <v>449</v>
      </c>
      <c r="F28" s="67">
        <v>331</v>
      </c>
      <c r="G28" s="67">
        <v>118</v>
      </c>
      <c r="H28" s="212"/>
    </row>
    <row r="29" spans="1:8" s="195" customFormat="1" ht="15.65" customHeight="1">
      <c r="A29" s="210"/>
      <c r="B29" s="735" t="s">
        <v>136</v>
      </c>
      <c r="C29" s="735"/>
      <c r="D29" s="211"/>
      <c r="E29" s="67">
        <v>99</v>
      </c>
      <c r="F29" s="67">
        <v>49</v>
      </c>
      <c r="G29" s="67">
        <v>50</v>
      </c>
      <c r="H29" s="212"/>
    </row>
    <row r="30" spans="1:8" s="195" customFormat="1" ht="15.65" customHeight="1" thickBot="1">
      <c r="A30" s="210"/>
      <c r="B30" s="735" t="s">
        <v>137</v>
      </c>
      <c r="C30" s="735"/>
      <c r="D30" s="211"/>
      <c r="E30" s="67">
        <v>3327</v>
      </c>
      <c r="F30" s="67">
        <v>1330</v>
      </c>
      <c r="G30" s="67">
        <v>1997</v>
      </c>
      <c r="H30" s="212"/>
    </row>
    <row r="31" spans="1:8" s="195" customFormat="1" ht="15" customHeight="1">
      <c r="A31" s="214" t="s">
        <v>138</v>
      </c>
      <c r="B31" s="214"/>
      <c r="C31" s="214"/>
      <c r="D31" s="214"/>
      <c r="E31" s="215"/>
      <c r="F31" s="215"/>
      <c r="G31" s="215"/>
    </row>
    <row r="32" spans="1:8" s="195" customFormat="1">
      <c r="A32" s="64" t="s">
        <v>139</v>
      </c>
      <c r="F32" s="212"/>
      <c r="G32" s="196"/>
    </row>
    <row r="33" spans="1:10" s="195" customFormat="1">
      <c r="A33" s="64" t="s">
        <v>140</v>
      </c>
      <c r="F33" s="212"/>
      <c r="G33" s="196"/>
    </row>
    <row r="34" spans="1:10" s="195" customFormat="1" ht="22.5" customHeight="1">
      <c r="A34" s="196"/>
      <c r="B34" s="196"/>
      <c r="C34" s="196"/>
      <c r="D34" s="196"/>
      <c r="E34" s="196"/>
      <c r="F34" s="196"/>
      <c r="G34" s="212"/>
    </row>
    <row r="35" spans="1:10" s="195" customFormat="1">
      <c r="A35" s="83" t="s">
        <v>141</v>
      </c>
      <c r="B35" s="196"/>
      <c r="C35" s="196"/>
      <c r="D35" s="196"/>
      <c r="E35" s="216"/>
      <c r="F35" s="216"/>
      <c r="G35" s="216"/>
    </row>
    <row r="36" spans="1:10" s="195" customFormat="1" ht="13.5" thickBot="1">
      <c r="A36" s="47" t="s">
        <v>117</v>
      </c>
      <c r="B36" s="47"/>
      <c r="C36" s="47"/>
      <c r="D36" s="47"/>
      <c r="E36" s="68"/>
      <c r="F36" s="68"/>
      <c r="G36" s="68" t="s">
        <v>142</v>
      </c>
    </row>
    <row r="37" spans="1:10" s="195" customFormat="1" ht="22.5" customHeight="1">
      <c r="A37" s="736" t="s">
        <v>119</v>
      </c>
      <c r="B37" s="736"/>
      <c r="C37" s="736"/>
      <c r="D37" s="737"/>
      <c r="E37" s="217" t="s">
        <v>32</v>
      </c>
      <c r="F37" s="217" t="s">
        <v>120</v>
      </c>
      <c r="G37" s="218" t="s">
        <v>121</v>
      </c>
    </row>
    <row r="38" spans="1:10" s="195" customFormat="1">
      <c r="A38" s="714" t="s">
        <v>12</v>
      </c>
      <c r="B38" s="714"/>
      <c r="C38" s="714"/>
      <c r="D38" s="715"/>
      <c r="E38" s="67">
        <v>560591</v>
      </c>
      <c r="F38" s="219">
        <v>286860</v>
      </c>
      <c r="G38" s="220">
        <v>273731</v>
      </c>
    </row>
    <row r="39" spans="1:10" s="195" customFormat="1">
      <c r="A39" s="731" t="s">
        <v>13</v>
      </c>
      <c r="B39" s="731"/>
      <c r="C39" s="731"/>
      <c r="D39" s="732"/>
      <c r="E39" s="67">
        <v>558559</v>
      </c>
      <c r="F39" s="219">
        <v>285219</v>
      </c>
      <c r="G39" s="219">
        <v>273340</v>
      </c>
    </row>
    <row r="40" spans="1:10" s="195" customFormat="1">
      <c r="A40" s="731" t="s">
        <v>14</v>
      </c>
      <c r="B40" s="731"/>
      <c r="C40" s="731"/>
      <c r="D40" s="732"/>
      <c r="E40" s="67">
        <v>557076</v>
      </c>
      <c r="F40" s="219">
        <v>284103</v>
      </c>
      <c r="G40" s="219">
        <v>272973</v>
      </c>
    </row>
    <row r="41" spans="1:10" s="195" customFormat="1">
      <c r="A41" s="731" t="s">
        <v>15</v>
      </c>
      <c r="B41" s="731"/>
      <c r="C41" s="731"/>
      <c r="D41" s="732"/>
      <c r="E41" s="67">
        <v>555334</v>
      </c>
      <c r="F41" s="66">
        <v>282958</v>
      </c>
      <c r="G41" s="66">
        <v>272376</v>
      </c>
    </row>
    <row r="42" spans="1:10" s="203" customFormat="1">
      <c r="A42" s="733" t="s">
        <v>16</v>
      </c>
      <c r="B42" s="733"/>
      <c r="C42" s="733"/>
      <c r="D42" s="734"/>
      <c r="E42" s="207">
        <v>553589</v>
      </c>
      <c r="F42" s="71">
        <v>281431</v>
      </c>
      <c r="G42" s="71">
        <v>272158</v>
      </c>
      <c r="H42" s="221"/>
      <c r="I42" s="221"/>
      <c r="J42" s="221"/>
    </row>
    <row r="43" spans="1:10" s="195" customFormat="1">
      <c r="A43" s="47"/>
      <c r="B43" s="47"/>
      <c r="C43" s="47"/>
      <c r="D43" s="211"/>
      <c r="E43" s="67"/>
      <c r="F43" s="67"/>
      <c r="G43" s="67"/>
      <c r="H43" s="221"/>
    </row>
    <row r="44" spans="1:10" s="195" customFormat="1">
      <c r="A44" s="47"/>
      <c r="B44" s="48">
        <v>16</v>
      </c>
      <c r="C44" s="47" t="s">
        <v>143</v>
      </c>
      <c r="D44" s="59"/>
      <c r="E44" s="220">
        <v>42</v>
      </c>
      <c r="F44" s="220">
        <v>36</v>
      </c>
      <c r="G44" s="220">
        <v>6</v>
      </c>
      <c r="H44" s="221"/>
    </row>
    <row r="45" spans="1:10" s="195" customFormat="1">
      <c r="A45" s="47"/>
      <c r="B45" s="48">
        <v>17</v>
      </c>
      <c r="C45" s="47"/>
      <c r="D45" s="59"/>
      <c r="E45" s="220">
        <v>119</v>
      </c>
      <c r="F45" s="220">
        <v>92</v>
      </c>
      <c r="G45" s="220">
        <v>27</v>
      </c>
      <c r="H45" s="221"/>
    </row>
    <row r="46" spans="1:10" s="195" customFormat="1">
      <c r="A46" s="47"/>
      <c r="B46" s="48">
        <v>18</v>
      </c>
      <c r="C46" s="47"/>
      <c r="D46" s="59"/>
      <c r="E46" s="220">
        <v>1337</v>
      </c>
      <c r="F46" s="220">
        <v>719</v>
      </c>
      <c r="G46" s="220">
        <v>618</v>
      </c>
      <c r="H46" s="221"/>
    </row>
    <row r="47" spans="1:10" s="195" customFormat="1">
      <c r="A47" s="47"/>
      <c r="B47" s="48">
        <v>19</v>
      </c>
      <c r="C47" s="47"/>
      <c r="D47" s="59"/>
      <c r="E47" s="220">
        <v>5012</v>
      </c>
      <c r="F47" s="220">
        <v>2607</v>
      </c>
      <c r="G47" s="220">
        <v>2405</v>
      </c>
      <c r="H47" s="221"/>
    </row>
    <row r="48" spans="1:10" s="195" customFormat="1">
      <c r="A48" s="47">
        <v>20</v>
      </c>
      <c r="B48" s="48" t="s">
        <v>144</v>
      </c>
      <c r="C48" s="44">
        <v>24</v>
      </c>
      <c r="D48" s="49" t="s">
        <v>143</v>
      </c>
      <c r="E48" s="220">
        <v>31647</v>
      </c>
      <c r="F48" s="220">
        <v>16155</v>
      </c>
      <c r="G48" s="220">
        <v>15492</v>
      </c>
      <c r="H48" s="221"/>
    </row>
    <row r="49" spans="1:8" s="195" customFormat="1">
      <c r="A49" s="47">
        <v>25</v>
      </c>
      <c r="B49" s="48" t="s">
        <v>144</v>
      </c>
      <c r="C49" s="44">
        <v>29</v>
      </c>
      <c r="D49" s="59"/>
      <c r="E49" s="220">
        <v>31575</v>
      </c>
      <c r="F49" s="220">
        <v>16042</v>
      </c>
      <c r="G49" s="220">
        <v>15533</v>
      </c>
      <c r="H49" s="221"/>
    </row>
    <row r="50" spans="1:8" s="195" customFormat="1">
      <c r="A50" s="47">
        <v>30</v>
      </c>
      <c r="B50" s="48" t="s">
        <v>144</v>
      </c>
      <c r="C50" s="44">
        <v>39</v>
      </c>
      <c r="D50" s="59"/>
      <c r="E50" s="220">
        <v>75961</v>
      </c>
      <c r="F50" s="220">
        <v>37997</v>
      </c>
      <c r="G50" s="220">
        <v>37964</v>
      </c>
      <c r="H50" s="221"/>
    </row>
    <row r="51" spans="1:8" s="195" customFormat="1">
      <c r="A51" s="47">
        <v>40</v>
      </c>
      <c r="B51" s="48" t="s">
        <v>144</v>
      </c>
      <c r="C51" s="44">
        <v>49</v>
      </c>
      <c r="D51" s="59"/>
      <c r="E51" s="220">
        <v>98948</v>
      </c>
      <c r="F51" s="220">
        <v>49482</v>
      </c>
      <c r="G51" s="220">
        <v>49466</v>
      </c>
      <c r="H51" s="221"/>
    </row>
    <row r="52" spans="1:8" s="195" customFormat="1">
      <c r="A52" s="47">
        <v>50</v>
      </c>
      <c r="B52" s="48" t="s">
        <v>144</v>
      </c>
      <c r="C52" s="44">
        <v>59</v>
      </c>
      <c r="D52" s="59"/>
      <c r="E52" s="220">
        <v>97222</v>
      </c>
      <c r="F52" s="220">
        <v>47445</v>
      </c>
      <c r="G52" s="220">
        <v>49777</v>
      </c>
      <c r="H52" s="221"/>
    </row>
    <row r="53" spans="1:8" s="195" customFormat="1">
      <c r="A53" s="47">
        <v>60</v>
      </c>
      <c r="B53" s="48" t="s">
        <v>144</v>
      </c>
      <c r="C53" s="44">
        <v>64</v>
      </c>
      <c r="D53" s="59"/>
      <c r="E53" s="220">
        <v>48394</v>
      </c>
      <c r="F53" s="220">
        <v>23681</v>
      </c>
      <c r="G53" s="220">
        <v>24713</v>
      </c>
      <c r="H53" s="221"/>
    </row>
    <row r="54" spans="1:8" s="195" customFormat="1">
      <c r="A54" s="68">
        <v>65</v>
      </c>
      <c r="B54" s="48" t="s">
        <v>144</v>
      </c>
      <c r="C54" s="44">
        <v>69</v>
      </c>
      <c r="D54" s="59"/>
      <c r="E54" s="220">
        <v>50601</v>
      </c>
      <c r="F54" s="220">
        <v>25175</v>
      </c>
      <c r="G54" s="220">
        <v>25426</v>
      </c>
      <c r="H54" s="221"/>
    </row>
    <row r="55" spans="1:8" s="195" customFormat="1" ht="13.5" thickBot="1">
      <c r="A55" s="68">
        <v>70</v>
      </c>
      <c r="B55" s="47"/>
      <c r="C55" s="44" t="s">
        <v>145</v>
      </c>
      <c r="D55" s="59"/>
      <c r="E55" s="220">
        <v>112731</v>
      </c>
      <c r="F55" s="220">
        <v>62000</v>
      </c>
      <c r="G55" s="220">
        <v>50731</v>
      </c>
      <c r="H55" s="221"/>
    </row>
    <row r="56" spans="1:8" s="195" customFormat="1" ht="15" customHeight="1">
      <c r="A56" s="214" t="s">
        <v>138</v>
      </c>
      <c r="B56" s="214"/>
      <c r="C56" s="214"/>
      <c r="D56" s="214"/>
      <c r="E56" s="215"/>
      <c r="F56" s="215"/>
      <c r="G56" s="215"/>
    </row>
    <row r="58" spans="1:8">
      <c r="A58" s="143"/>
      <c r="B58" s="143"/>
      <c r="C58" s="143"/>
      <c r="D58" s="143"/>
      <c r="E58" s="222"/>
      <c r="F58" s="222"/>
      <c r="G58" s="222"/>
    </row>
  </sheetData>
  <mergeCells count="32">
    <mergeCell ref="B16:C16"/>
    <mergeCell ref="A1:G1"/>
    <mergeCell ref="A5:D5"/>
    <mergeCell ref="A6:D6"/>
    <mergeCell ref="A7:D7"/>
    <mergeCell ref="A8:D8"/>
    <mergeCell ref="A9:D9"/>
    <mergeCell ref="A10:D10"/>
    <mergeCell ref="A12:B12"/>
    <mergeCell ref="B13:C13"/>
    <mergeCell ref="B14:C14"/>
    <mergeCell ref="B15:C15"/>
    <mergeCell ref="B28:C28"/>
    <mergeCell ref="B17:C17"/>
    <mergeCell ref="B18:C18"/>
    <mergeCell ref="A19:B19"/>
    <mergeCell ref="B20:C20"/>
    <mergeCell ref="B21:C21"/>
    <mergeCell ref="B22:C22"/>
    <mergeCell ref="B23:C23"/>
    <mergeCell ref="B24:C24"/>
    <mergeCell ref="B25:C25"/>
    <mergeCell ref="B26:C26"/>
    <mergeCell ref="B27:C27"/>
    <mergeCell ref="A41:D41"/>
    <mergeCell ref="A42:D42"/>
    <mergeCell ref="B29:C29"/>
    <mergeCell ref="B30:C30"/>
    <mergeCell ref="A37:D37"/>
    <mergeCell ref="A38:D38"/>
    <mergeCell ref="A39:D39"/>
    <mergeCell ref="A40:D40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32F2-FD85-483D-B2D4-8A52DA0706E0}">
  <sheetPr>
    <tabColor rgb="FF92D050"/>
    <pageSetUpPr fitToPage="1"/>
  </sheetPr>
  <dimension ref="A1:G14"/>
  <sheetViews>
    <sheetView showGridLines="0" view="pageBreakPreview" zoomScaleNormal="100" zoomScaleSheetLayoutView="100" workbookViewId="0">
      <selection activeCell="H9" sqref="H9"/>
    </sheetView>
  </sheetViews>
  <sheetFormatPr defaultColWidth="7.33203125" defaultRowHeight="12"/>
  <cols>
    <col min="1" max="1" width="3.4140625" style="226" customWidth="1"/>
    <col min="2" max="2" width="12.5" style="226" customWidth="1"/>
    <col min="3" max="8" width="14.6640625" style="226" customWidth="1"/>
    <col min="9" max="16384" width="7.33203125" style="226"/>
  </cols>
  <sheetData>
    <row r="1" spans="1:7" s="82" customFormat="1" ht="18.75" customHeight="1">
      <c r="A1" s="740" t="s">
        <v>146</v>
      </c>
      <c r="B1" s="740"/>
      <c r="C1" s="740"/>
      <c r="D1" s="740"/>
      <c r="E1" s="740"/>
      <c r="F1" s="740"/>
      <c r="G1" s="740"/>
    </row>
    <row r="2" spans="1:7" s="82" customFormat="1" ht="7.5" customHeight="1">
      <c r="A2" s="224"/>
      <c r="B2" s="224"/>
      <c r="C2" s="225"/>
      <c r="D2" s="225"/>
      <c r="E2" s="225"/>
      <c r="F2" s="225"/>
      <c r="G2" s="225"/>
    </row>
    <row r="3" spans="1:7" ht="8.25" customHeight="1"/>
    <row r="4" spans="1:7" ht="14.25" customHeight="1" thickBot="1">
      <c r="A4" s="226" t="s">
        <v>147</v>
      </c>
      <c r="D4" s="227"/>
      <c r="G4" s="228" t="s">
        <v>148</v>
      </c>
    </row>
    <row r="5" spans="1:7" ht="14.25" customHeight="1">
      <c r="A5" s="741" t="s">
        <v>149</v>
      </c>
      <c r="B5" s="742"/>
      <c r="C5" s="229" t="s">
        <v>150</v>
      </c>
      <c r="D5" s="229" t="s">
        <v>151</v>
      </c>
      <c r="E5" s="229" t="s">
        <v>152</v>
      </c>
      <c r="F5" s="229" t="s">
        <v>153</v>
      </c>
      <c r="G5" s="230" t="s">
        <v>154</v>
      </c>
    </row>
    <row r="6" spans="1:7" ht="14.25" customHeight="1">
      <c r="A6" s="231"/>
      <c r="B6" s="231" t="s">
        <v>155</v>
      </c>
      <c r="C6" s="232">
        <v>72178</v>
      </c>
      <c r="D6" s="232">
        <v>61675</v>
      </c>
      <c r="E6" s="232">
        <v>65707</v>
      </c>
      <c r="F6" s="232">
        <v>69075</v>
      </c>
      <c r="G6" s="233">
        <v>71882</v>
      </c>
    </row>
    <row r="7" spans="1:7" ht="14.25" customHeight="1">
      <c r="A7" s="231"/>
      <c r="B7" s="231" t="s">
        <v>156</v>
      </c>
      <c r="C7" s="232">
        <v>20072</v>
      </c>
      <c r="D7" s="232">
        <v>16390</v>
      </c>
      <c r="E7" s="232">
        <v>17456</v>
      </c>
      <c r="F7" s="232">
        <v>19288</v>
      </c>
      <c r="G7" s="233">
        <v>20637</v>
      </c>
    </row>
    <row r="8" spans="1:7" ht="14.25" customHeight="1">
      <c r="A8" s="231"/>
      <c r="B8" s="231" t="s">
        <v>157</v>
      </c>
      <c r="C8" s="232">
        <v>35403</v>
      </c>
      <c r="D8" s="232">
        <v>29801</v>
      </c>
      <c r="E8" s="232">
        <v>31862</v>
      </c>
      <c r="F8" s="232">
        <v>34568</v>
      </c>
      <c r="G8" s="233">
        <v>35843</v>
      </c>
    </row>
    <row r="9" spans="1:7" ht="14.25" customHeight="1">
      <c r="A9" s="231"/>
      <c r="B9" s="231" t="s">
        <v>158</v>
      </c>
      <c r="C9" s="232">
        <v>50847</v>
      </c>
      <c r="D9" s="232">
        <v>40366</v>
      </c>
      <c r="E9" s="232">
        <v>42680</v>
      </c>
      <c r="F9" s="232">
        <v>46655</v>
      </c>
      <c r="G9" s="233">
        <v>48711</v>
      </c>
    </row>
    <row r="10" spans="1:7" ht="14.25" customHeight="1">
      <c r="A10" s="231"/>
      <c r="B10" s="231" t="s">
        <v>159</v>
      </c>
      <c r="C10" s="232">
        <v>18270</v>
      </c>
      <c r="D10" s="232">
        <v>14834</v>
      </c>
      <c r="E10" s="232">
        <v>15670</v>
      </c>
      <c r="F10" s="232">
        <v>16907</v>
      </c>
      <c r="G10" s="233">
        <v>17517</v>
      </c>
    </row>
    <row r="11" spans="1:7" ht="14.25" customHeight="1">
      <c r="A11" s="231"/>
      <c r="B11" s="231" t="s">
        <v>160</v>
      </c>
      <c r="C11" s="232">
        <v>30268</v>
      </c>
      <c r="D11" s="232">
        <v>22652</v>
      </c>
      <c r="E11" s="232">
        <v>23475</v>
      </c>
      <c r="F11" s="232">
        <v>26040</v>
      </c>
      <c r="G11" s="233">
        <v>26898</v>
      </c>
    </row>
    <row r="12" spans="1:7" ht="14.25" customHeight="1" thickBot="1">
      <c r="A12" s="234"/>
      <c r="B12" s="234" t="s">
        <v>161</v>
      </c>
      <c r="C12" s="235">
        <v>13721</v>
      </c>
      <c r="D12" s="235">
        <v>9421</v>
      </c>
      <c r="E12" s="235">
        <v>9770</v>
      </c>
      <c r="F12" s="235">
        <v>11660</v>
      </c>
      <c r="G12" s="236">
        <v>12624</v>
      </c>
    </row>
    <row r="13" spans="1:7">
      <c r="A13" s="231" t="s">
        <v>162</v>
      </c>
    </row>
    <row r="14" spans="1:7">
      <c r="A14" s="237" t="s">
        <v>163</v>
      </c>
    </row>
  </sheetData>
  <mergeCells count="2">
    <mergeCell ref="A1:G1"/>
    <mergeCell ref="A5:B5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2FE4-D0B8-41F1-B45A-3426B4A182AD}">
  <sheetPr>
    <tabColor rgb="FF92D050"/>
  </sheetPr>
  <dimension ref="A1:AA75"/>
  <sheetViews>
    <sheetView showGridLines="0" view="pageBreakPreview" zoomScaleNormal="100" zoomScaleSheetLayoutView="100" workbookViewId="0">
      <selection activeCell="AC70" sqref="AC70"/>
    </sheetView>
  </sheetViews>
  <sheetFormatPr defaultColWidth="7.33203125" defaultRowHeight="11"/>
  <cols>
    <col min="1" max="1" width="7.4140625" style="239" customWidth="1"/>
    <col min="2" max="4" width="6.83203125" style="239" customWidth="1"/>
    <col min="5" max="8" width="5.75" style="239" customWidth="1"/>
    <col min="9" max="12" width="7.58203125" style="239" customWidth="1"/>
    <col min="13" max="15" width="7.9140625" style="239" customWidth="1"/>
    <col min="16" max="16384" width="7.33203125" style="239"/>
  </cols>
  <sheetData>
    <row r="1" spans="1:27" ht="18.75" customHeight="1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N1" s="240" t="s">
        <v>164</v>
      </c>
      <c r="O1" s="238" t="s">
        <v>165</v>
      </c>
      <c r="P1" s="238"/>
      <c r="Q1" s="238"/>
      <c r="R1" s="238"/>
      <c r="S1" s="238"/>
      <c r="T1" s="238"/>
      <c r="U1" s="238"/>
      <c r="V1" s="238"/>
      <c r="W1" s="238"/>
    </row>
    <row r="3" spans="1:27" ht="11.5" thickBot="1">
      <c r="A3" s="239" t="s">
        <v>166</v>
      </c>
      <c r="W3" s="241"/>
      <c r="Y3" s="241"/>
      <c r="AA3" s="241" t="s">
        <v>167</v>
      </c>
    </row>
    <row r="4" spans="1:27" ht="18.75" customHeight="1">
      <c r="A4" s="775" t="s">
        <v>168</v>
      </c>
      <c r="B4" s="777" t="s">
        <v>169</v>
      </c>
      <c r="C4" s="736"/>
      <c r="D4" s="737"/>
      <c r="E4" s="778" t="s">
        <v>170</v>
      </c>
      <c r="F4" s="777" t="s">
        <v>171</v>
      </c>
      <c r="G4" s="736"/>
      <c r="H4" s="736"/>
      <c r="I4" s="736"/>
      <c r="J4" s="736"/>
      <c r="K4" s="736"/>
      <c r="L4" s="736"/>
      <c r="M4" s="736"/>
      <c r="N4" s="736"/>
      <c r="O4" s="737"/>
      <c r="P4" s="777" t="s">
        <v>172</v>
      </c>
      <c r="Q4" s="736"/>
      <c r="R4" s="736"/>
      <c r="S4" s="736"/>
      <c r="T4" s="736"/>
      <c r="U4" s="736"/>
      <c r="V4" s="736"/>
      <c r="W4" s="736"/>
      <c r="X4" s="736"/>
      <c r="Y4" s="736"/>
      <c r="Z4" s="242"/>
      <c r="AA4" s="242"/>
    </row>
    <row r="5" spans="1:27" ht="18.75" customHeight="1">
      <c r="A5" s="776"/>
      <c r="B5" s="779" t="s">
        <v>173</v>
      </c>
      <c r="C5" s="781" t="s">
        <v>174</v>
      </c>
      <c r="D5" s="717" t="s">
        <v>175</v>
      </c>
      <c r="E5" s="771"/>
      <c r="F5" s="753" t="s">
        <v>176</v>
      </c>
      <c r="G5" s="753" t="s">
        <v>177</v>
      </c>
      <c r="H5" s="753" t="s">
        <v>178</v>
      </c>
      <c r="I5" s="765" t="s">
        <v>179</v>
      </c>
      <c r="J5" s="766"/>
      <c r="K5" s="766"/>
      <c r="L5" s="766"/>
      <c r="M5" s="768"/>
      <c r="N5" s="769" t="s">
        <v>180</v>
      </c>
      <c r="O5" s="772" t="s">
        <v>181</v>
      </c>
      <c r="P5" s="765" t="s">
        <v>182</v>
      </c>
      <c r="Q5" s="768"/>
      <c r="R5" s="765" t="s">
        <v>183</v>
      </c>
      <c r="S5" s="766"/>
      <c r="T5" s="765" t="s">
        <v>184</v>
      </c>
      <c r="U5" s="766"/>
      <c r="V5" s="765" t="s">
        <v>185</v>
      </c>
      <c r="W5" s="766"/>
      <c r="X5" s="765" t="s">
        <v>186</v>
      </c>
      <c r="Y5" s="766"/>
      <c r="Z5" s="765" t="s">
        <v>187</v>
      </c>
      <c r="AA5" s="766"/>
    </row>
    <row r="6" spans="1:27" ht="18.75" customHeight="1">
      <c r="A6" s="776"/>
      <c r="B6" s="780"/>
      <c r="C6" s="782"/>
      <c r="D6" s="699"/>
      <c r="E6" s="771"/>
      <c r="F6" s="763"/>
      <c r="G6" s="763"/>
      <c r="H6" s="763"/>
      <c r="I6" s="767" t="s">
        <v>188</v>
      </c>
      <c r="J6" s="768"/>
      <c r="K6" s="767" t="s">
        <v>189</v>
      </c>
      <c r="L6" s="768"/>
      <c r="M6" s="769" t="s">
        <v>190</v>
      </c>
      <c r="N6" s="771"/>
      <c r="O6" s="773"/>
      <c r="P6" s="753" t="s">
        <v>191</v>
      </c>
      <c r="Q6" s="753" t="s">
        <v>192</v>
      </c>
      <c r="R6" s="753" t="s">
        <v>191</v>
      </c>
      <c r="S6" s="753" t="s">
        <v>192</v>
      </c>
      <c r="T6" s="753" t="s">
        <v>191</v>
      </c>
      <c r="U6" s="753" t="s">
        <v>192</v>
      </c>
      <c r="V6" s="753" t="s">
        <v>191</v>
      </c>
      <c r="W6" s="755" t="s">
        <v>192</v>
      </c>
      <c r="X6" s="753" t="s">
        <v>191</v>
      </c>
      <c r="Y6" s="753" t="s">
        <v>192</v>
      </c>
      <c r="Z6" s="753" t="s">
        <v>191</v>
      </c>
      <c r="AA6" s="755" t="s">
        <v>192</v>
      </c>
    </row>
    <row r="7" spans="1:27" ht="45" customHeight="1">
      <c r="A7" s="776"/>
      <c r="B7" s="780"/>
      <c r="C7" s="782"/>
      <c r="D7" s="11" t="s">
        <v>193</v>
      </c>
      <c r="E7" s="770"/>
      <c r="F7" s="754"/>
      <c r="G7" s="754"/>
      <c r="H7" s="754"/>
      <c r="I7" s="757" t="s">
        <v>194</v>
      </c>
      <c r="J7" s="758"/>
      <c r="K7" s="757" t="s">
        <v>195</v>
      </c>
      <c r="L7" s="758"/>
      <c r="M7" s="770"/>
      <c r="N7" s="770"/>
      <c r="O7" s="774"/>
      <c r="P7" s="754"/>
      <c r="Q7" s="754"/>
      <c r="R7" s="754"/>
      <c r="S7" s="754"/>
      <c r="T7" s="763"/>
      <c r="U7" s="754"/>
      <c r="V7" s="754"/>
      <c r="W7" s="764"/>
      <c r="X7" s="763"/>
      <c r="Y7" s="754"/>
      <c r="Z7" s="754"/>
      <c r="AA7" s="756"/>
    </row>
    <row r="8" spans="1:27" ht="12" customHeight="1">
      <c r="A8" s="759" t="s">
        <v>196</v>
      </c>
      <c r="B8" s="760" t="s">
        <v>197</v>
      </c>
      <c r="C8" s="761"/>
      <c r="D8" s="762"/>
      <c r="E8" s="243" t="s">
        <v>198</v>
      </c>
      <c r="F8" s="244" t="s">
        <v>37</v>
      </c>
      <c r="G8" s="244" t="s">
        <v>37</v>
      </c>
      <c r="H8" s="244" t="s">
        <v>37</v>
      </c>
      <c r="I8" s="245">
        <v>62823</v>
      </c>
      <c r="J8" s="245"/>
      <c r="K8" s="245">
        <v>17061</v>
      </c>
      <c r="L8" s="245"/>
      <c r="M8" s="245">
        <f>I8+K8</f>
        <v>79884</v>
      </c>
      <c r="N8" s="751">
        <v>1.29</v>
      </c>
      <c r="O8" s="698" t="s">
        <v>199</v>
      </c>
      <c r="P8" s="245">
        <v>43454</v>
      </c>
      <c r="Q8" s="247"/>
      <c r="R8" s="245">
        <v>55907</v>
      </c>
      <c r="S8" s="746">
        <v>1.27</v>
      </c>
      <c r="T8" s="248">
        <v>62297</v>
      </c>
      <c r="U8" s="743">
        <v>1.2995168306660032</v>
      </c>
      <c r="V8" s="245">
        <v>67482</v>
      </c>
      <c r="W8" s="752">
        <v>1.29714590557482</v>
      </c>
      <c r="X8" s="248">
        <v>74485</v>
      </c>
      <c r="Y8" s="743">
        <v>1.2883533597368597</v>
      </c>
      <c r="Z8" s="245">
        <v>73263</v>
      </c>
      <c r="AA8" s="743">
        <v>1.3051199104595772</v>
      </c>
    </row>
    <row r="9" spans="1:27" ht="12" customHeight="1">
      <c r="A9" s="747"/>
      <c r="B9" s="748"/>
      <c r="C9" s="749"/>
      <c r="D9" s="750"/>
      <c r="E9" s="243" t="s">
        <v>200</v>
      </c>
      <c r="F9" s="244" t="s">
        <v>37</v>
      </c>
      <c r="G9" s="244" t="s">
        <v>37</v>
      </c>
      <c r="H9" s="244" t="s">
        <v>37</v>
      </c>
      <c r="I9" s="245">
        <f>I10-I8</f>
        <v>13913</v>
      </c>
      <c r="J9" s="245"/>
      <c r="K9" s="245">
        <f>K10-K8</f>
        <v>9293</v>
      </c>
      <c r="L9" s="245"/>
      <c r="M9" s="245">
        <f>I9+K9</f>
        <v>23206</v>
      </c>
      <c r="N9" s="751"/>
      <c r="O9" s="698"/>
      <c r="P9" s="245">
        <v>13968</v>
      </c>
      <c r="Q9" s="247">
        <v>1.32</v>
      </c>
      <c r="R9" s="245">
        <v>14910</v>
      </c>
      <c r="S9" s="746"/>
      <c r="T9" s="245">
        <v>18659</v>
      </c>
      <c r="U9" s="743"/>
      <c r="V9" s="245">
        <v>20052</v>
      </c>
      <c r="W9" s="746"/>
      <c r="X9" s="245">
        <v>21478</v>
      </c>
      <c r="Y9" s="743"/>
      <c r="Z9" s="245">
        <v>22354</v>
      </c>
      <c r="AA9" s="743"/>
    </row>
    <row r="10" spans="1:27" ht="12" customHeight="1">
      <c r="A10" s="747"/>
      <c r="B10" s="748"/>
      <c r="C10" s="749"/>
      <c r="D10" s="750"/>
      <c r="E10" s="243" t="s">
        <v>32</v>
      </c>
      <c r="F10" s="244" t="s">
        <v>37</v>
      </c>
      <c r="G10" s="244" t="s">
        <v>37</v>
      </c>
      <c r="H10" s="244" t="s">
        <v>37</v>
      </c>
      <c r="I10" s="245">
        <v>76736</v>
      </c>
      <c r="J10" s="245"/>
      <c r="K10" s="245">
        <v>26354</v>
      </c>
      <c r="L10" s="245"/>
      <c r="M10" s="245">
        <f>I10+K10</f>
        <v>103090</v>
      </c>
      <c r="N10" s="751"/>
      <c r="O10" s="698"/>
      <c r="P10" s="245">
        <v>57422</v>
      </c>
      <c r="Q10" s="247"/>
      <c r="R10" s="245">
        <v>70817</v>
      </c>
      <c r="S10" s="746"/>
      <c r="T10" s="245">
        <v>80956</v>
      </c>
      <c r="U10" s="743"/>
      <c r="V10" s="245">
        <v>87534</v>
      </c>
      <c r="W10" s="746"/>
      <c r="X10" s="245">
        <v>95963</v>
      </c>
      <c r="Y10" s="743"/>
      <c r="Z10" s="245">
        <v>95617</v>
      </c>
      <c r="AA10" s="743"/>
    </row>
    <row r="11" spans="1:27" ht="4.5" customHeight="1">
      <c r="B11" s="252"/>
      <c r="D11" s="50"/>
      <c r="E11" s="253"/>
      <c r="F11" s="244"/>
      <c r="G11" s="244"/>
      <c r="H11" s="244"/>
      <c r="I11" s="245"/>
      <c r="J11" s="245"/>
      <c r="K11" s="245"/>
      <c r="L11" s="245"/>
      <c r="M11" s="245"/>
      <c r="N11" s="10"/>
      <c r="O11" s="10"/>
      <c r="P11" s="245"/>
      <c r="Q11" s="247"/>
      <c r="R11" s="245"/>
      <c r="S11" s="247"/>
      <c r="T11" s="245"/>
      <c r="U11" s="241"/>
      <c r="V11" s="245"/>
      <c r="W11" s="247"/>
      <c r="X11" s="245"/>
      <c r="Y11" s="241"/>
      <c r="Z11" s="245"/>
      <c r="AA11" s="241"/>
    </row>
    <row r="12" spans="1:27" ht="12" customHeight="1">
      <c r="A12" s="747" t="s">
        <v>201</v>
      </c>
      <c r="B12" s="748" t="s">
        <v>202</v>
      </c>
      <c r="C12" s="749"/>
      <c r="D12" s="750"/>
      <c r="E12" s="243" t="s">
        <v>198</v>
      </c>
      <c r="F12" s="244" t="s">
        <v>37</v>
      </c>
      <c r="G12" s="244" t="s">
        <v>37</v>
      </c>
      <c r="H12" s="244" t="s">
        <v>37</v>
      </c>
      <c r="I12" s="245">
        <v>29377</v>
      </c>
      <c r="J12" s="245"/>
      <c r="K12" s="245">
        <v>10807</v>
      </c>
      <c r="L12" s="245"/>
      <c r="M12" s="245">
        <f>I12+K12</f>
        <v>40184</v>
      </c>
      <c r="N12" s="751">
        <v>1.28</v>
      </c>
      <c r="O12" s="698" t="s">
        <v>203</v>
      </c>
      <c r="P12" s="245">
        <v>20102</v>
      </c>
      <c r="R12" s="245">
        <v>29498</v>
      </c>
      <c r="S12" s="746">
        <v>1.25</v>
      </c>
      <c r="T12" s="245">
        <v>33738</v>
      </c>
      <c r="U12" s="743">
        <v>1.2569209793111624</v>
      </c>
      <c r="V12" s="245">
        <v>33819</v>
      </c>
      <c r="W12" s="746">
        <v>1.2706171087258642</v>
      </c>
      <c r="X12" s="245">
        <v>67146</v>
      </c>
      <c r="Y12" s="743">
        <v>1.1501802043308611</v>
      </c>
      <c r="Z12" s="245">
        <v>37723</v>
      </c>
      <c r="AA12" s="743">
        <v>1.2715849746838799</v>
      </c>
    </row>
    <row r="13" spans="1:27" ht="12" customHeight="1">
      <c r="A13" s="747"/>
      <c r="B13" s="748"/>
      <c r="C13" s="749"/>
      <c r="D13" s="750"/>
      <c r="E13" s="243" t="s">
        <v>200</v>
      </c>
      <c r="F13" s="244" t="s">
        <v>37</v>
      </c>
      <c r="G13" s="244" t="s">
        <v>37</v>
      </c>
      <c r="H13" s="244" t="s">
        <v>37</v>
      </c>
      <c r="I13" s="245">
        <f>I14-I12</f>
        <v>6081</v>
      </c>
      <c r="J13" s="245"/>
      <c r="K13" s="245">
        <f>K14-K12</f>
        <v>5033</v>
      </c>
      <c r="L13" s="245"/>
      <c r="M13" s="245">
        <f>I13+K13</f>
        <v>11114</v>
      </c>
      <c r="N13" s="751"/>
      <c r="O13" s="698"/>
      <c r="P13" s="245">
        <v>5646</v>
      </c>
      <c r="Q13" s="247">
        <v>1.28</v>
      </c>
      <c r="R13" s="245">
        <v>7481</v>
      </c>
      <c r="S13" s="746"/>
      <c r="T13" s="245">
        <v>8668</v>
      </c>
      <c r="U13" s="743"/>
      <c r="V13" s="245">
        <v>9152</v>
      </c>
      <c r="W13" s="746"/>
      <c r="X13" s="245">
        <v>10084</v>
      </c>
      <c r="Y13" s="743"/>
      <c r="Z13" s="245">
        <v>10245</v>
      </c>
      <c r="AA13" s="743"/>
    </row>
    <row r="14" spans="1:27" ht="12" customHeight="1">
      <c r="A14" s="747"/>
      <c r="B14" s="748"/>
      <c r="C14" s="749"/>
      <c r="D14" s="750"/>
      <c r="E14" s="243" t="s">
        <v>32</v>
      </c>
      <c r="F14" s="244" t="s">
        <v>37</v>
      </c>
      <c r="G14" s="244" t="s">
        <v>37</v>
      </c>
      <c r="H14" s="244" t="s">
        <v>37</v>
      </c>
      <c r="I14" s="245">
        <v>35458</v>
      </c>
      <c r="J14" s="245"/>
      <c r="K14" s="245">
        <v>15840</v>
      </c>
      <c r="L14" s="245"/>
      <c r="M14" s="245">
        <f>I14+K14</f>
        <v>51298</v>
      </c>
      <c r="N14" s="751"/>
      <c r="O14" s="698"/>
      <c r="P14" s="245">
        <v>25748</v>
      </c>
      <c r="Q14" s="247"/>
      <c r="R14" s="245">
        <v>36979</v>
      </c>
      <c r="S14" s="746"/>
      <c r="T14" s="245">
        <v>42406</v>
      </c>
      <c r="U14" s="743"/>
      <c r="V14" s="245">
        <v>42971</v>
      </c>
      <c r="W14" s="746"/>
      <c r="X14" s="245">
        <v>77230</v>
      </c>
      <c r="Y14" s="743"/>
      <c r="Z14" s="245">
        <v>47968</v>
      </c>
      <c r="AA14" s="743"/>
    </row>
    <row r="15" spans="1:27" ht="4.5" customHeight="1">
      <c r="B15" s="252"/>
      <c r="D15" s="50"/>
      <c r="E15" s="253"/>
      <c r="F15" s="244"/>
      <c r="G15" s="244"/>
      <c r="H15" s="244"/>
      <c r="I15" s="245"/>
      <c r="J15" s="245"/>
      <c r="K15" s="245"/>
      <c r="L15" s="245"/>
      <c r="M15" s="245"/>
      <c r="N15" s="10"/>
      <c r="O15" s="10"/>
      <c r="P15" s="245"/>
      <c r="Q15" s="247"/>
      <c r="R15" s="245"/>
      <c r="S15" s="247"/>
      <c r="T15" s="245"/>
      <c r="U15" s="241"/>
      <c r="V15" s="245"/>
      <c r="W15" s="247"/>
      <c r="X15" s="245"/>
      <c r="Y15" s="241"/>
      <c r="Z15" s="245"/>
      <c r="AA15" s="241"/>
    </row>
    <row r="16" spans="1:27" ht="12" customHeight="1">
      <c r="A16" s="747" t="s">
        <v>204</v>
      </c>
      <c r="B16" s="748" t="s">
        <v>205</v>
      </c>
      <c r="C16" s="749"/>
      <c r="D16" s="750"/>
      <c r="E16" s="243" t="s">
        <v>198</v>
      </c>
      <c r="F16" s="244" t="s">
        <v>37</v>
      </c>
      <c r="G16" s="244" t="s">
        <v>37</v>
      </c>
      <c r="H16" s="244" t="s">
        <v>37</v>
      </c>
      <c r="I16" s="245">
        <v>22674</v>
      </c>
      <c r="J16" s="245"/>
      <c r="K16" s="245">
        <v>6532</v>
      </c>
      <c r="L16" s="245"/>
      <c r="M16" s="245">
        <f>I16+K16</f>
        <v>29206</v>
      </c>
      <c r="N16" s="751">
        <v>1.25</v>
      </c>
      <c r="O16" s="698" t="s">
        <v>206</v>
      </c>
      <c r="P16" s="245">
        <v>15350</v>
      </c>
      <c r="R16" s="245">
        <v>20212</v>
      </c>
      <c r="S16" s="247"/>
      <c r="T16" s="245">
        <v>23829</v>
      </c>
      <c r="U16" s="743">
        <v>1.245079524948592</v>
      </c>
      <c r="V16" s="245">
        <v>25208</v>
      </c>
      <c r="W16" s="746">
        <v>1.2468264043160902</v>
      </c>
      <c r="X16" s="245">
        <v>27020</v>
      </c>
      <c r="Y16" s="743">
        <v>1.2498889711324945</v>
      </c>
      <c r="Z16" s="245">
        <v>27883</v>
      </c>
      <c r="AA16" s="743">
        <v>1.2477495248000574</v>
      </c>
    </row>
    <row r="17" spans="1:27" ht="12" customHeight="1">
      <c r="A17" s="747"/>
      <c r="B17" s="748"/>
      <c r="C17" s="749"/>
      <c r="D17" s="750"/>
      <c r="E17" s="243" t="s">
        <v>200</v>
      </c>
      <c r="F17" s="244" t="s">
        <v>37</v>
      </c>
      <c r="G17" s="244" t="s">
        <v>37</v>
      </c>
      <c r="H17" s="244" t="s">
        <v>37</v>
      </c>
      <c r="I17" s="245">
        <f>I18-I16</f>
        <v>4572</v>
      </c>
      <c r="J17" s="245"/>
      <c r="K17" s="245">
        <f>K18-K16</f>
        <v>2823</v>
      </c>
      <c r="L17" s="245"/>
      <c r="M17" s="245">
        <f>I17+K17</f>
        <v>7395</v>
      </c>
      <c r="N17" s="751"/>
      <c r="O17" s="698"/>
      <c r="P17" s="245">
        <v>3887</v>
      </c>
      <c r="Q17" s="247">
        <v>1.25</v>
      </c>
      <c r="R17" s="245">
        <v>4481</v>
      </c>
      <c r="S17" s="247">
        <v>1.22</v>
      </c>
      <c r="T17" s="245">
        <v>5840</v>
      </c>
      <c r="U17" s="743"/>
      <c r="V17" s="245">
        <v>6222</v>
      </c>
      <c r="W17" s="746"/>
      <c r="X17" s="245">
        <v>6752</v>
      </c>
      <c r="Y17" s="743"/>
      <c r="Z17" s="245">
        <v>6908</v>
      </c>
      <c r="AA17" s="743"/>
    </row>
    <row r="18" spans="1:27" ht="12" customHeight="1">
      <c r="A18" s="747"/>
      <c r="B18" s="748"/>
      <c r="C18" s="749"/>
      <c r="D18" s="750"/>
      <c r="E18" s="243" t="s">
        <v>32</v>
      </c>
      <c r="F18" s="244" t="s">
        <v>37</v>
      </c>
      <c r="G18" s="244" t="s">
        <v>37</v>
      </c>
      <c r="H18" s="244" t="s">
        <v>37</v>
      </c>
      <c r="I18" s="245">
        <v>27246</v>
      </c>
      <c r="J18" s="245"/>
      <c r="K18" s="245">
        <v>9355</v>
      </c>
      <c r="L18" s="245"/>
      <c r="M18" s="245">
        <f>I18+K18</f>
        <v>36601</v>
      </c>
      <c r="N18" s="751"/>
      <c r="O18" s="698"/>
      <c r="P18" s="245">
        <v>19237</v>
      </c>
      <c r="Q18" s="247"/>
      <c r="R18" s="245">
        <v>24693</v>
      </c>
      <c r="S18" s="247"/>
      <c r="T18" s="245">
        <v>29669</v>
      </c>
      <c r="U18" s="743"/>
      <c r="V18" s="245">
        <v>31430</v>
      </c>
      <c r="W18" s="746"/>
      <c r="X18" s="245">
        <v>33772</v>
      </c>
      <c r="Y18" s="743"/>
      <c r="Z18" s="245">
        <v>34791</v>
      </c>
      <c r="AA18" s="743"/>
    </row>
    <row r="19" spans="1:27" ht="4.5" customHeight="1">
      <c r="B19" s="252"/>
      <c r="D19" s="50"/>
      <c r="E19" s="253"/>
      <c r="F19" s="244"/>
      <c r="G19" s="244"/>
      <c r="H19" s="244"/>
      <c r="I19" s="245"/>
      <c r="J19" s="245"/>
      <c r="K19" s="245"/>
      <c r="L19" s="245"/>
      <c r="M19" s="245"/>
      <c r="N19" s="10"/>
      <c r="O19" s="10"/>
      <c r="P19" s="245"/>
      <c r="Q19" s="247"/>
      <c r="R19" s="245"/>
      <c r="S19" s="247"/>
      <c r="T19" s="245"/>
      <c r="U19" s="241"/>
      <c r="V19" s="245"/>
      <c r="W19" s="247"/>
      <c r="X19" s="245"/>
      <c r="Y19" s="241"/>
      <c r="Z19" s="245"/>
      <c r="AA19" s="241"/>
    </row>
    <row r="20" spans="1:27" ht="12" customHeight="1">
      <c r="A20" s="747" t="s">
        <v>201</v>
      </c>
      <c r="B20" s="748" t="s">
        <v>207</v>
      </c>
      <c r="C20" s="749"/>
      <c r="D20" s="750"/>
      <c r="E20" s="243" t="s">
        <v>198</v>
      </c>
      <c r="F20" s="244" t="s">
        <v>37</v>
      </c>
      <c r="G20" s="244" t="s">
        <v>37</v>
      </c>
      <c r="H20" s="244" t="s">
        <v>37</v>
      </c>
      <c r="I20" s="245">
        <v>20590</v>
      </c>
      <c r="J20" s="245"/>
      <c r="K20" s="245">
        <v>5379</v>
      </c>
      <c r="L20" s="245"/>
      <c r="M20" s="245">
        <f>I20+K20</f>
        <v>25969</v>
      </c>
      <c r="N20" s="751">
        <v>1.25</v>
      </c>
      <c r="O20" s="698" t="s">
        <v>206</v>
      </c>
      <c r="P20" s="245">
        <v>14733</v>
      </c>
      <c r="R20" s="245">
        <v>20311</v>
      </c>
      <c r="S20" s="746">
        <v>1.22</v>
      </c>
      <c r="T20" s="245">
        <v>22354</v>
      </c>
      <c r="U20" s="743">
        <v>1.2459067728370761</v>
      </c>
      <c r="V20" s="245">
        <v>23292</v>
      </c>
      <c r="W20" s="746">
        <v>1.2495277348445819</v>
      </c>
      <c r="X20" s="245">
        <v>23989</v>
      </c>
      <c r="Y20" s="743">
        <v>1.2530326399599816</v>
      </c>
      <c r="Z20" s="245">
        <v>25318</v>
      </c>
      <c r="AA20" s="743">
        <v>1.2415672643968718</v>
      </c>
    </row>
    <row r="21" spans="1:27" ht="12" customHeight="1">
      <c r="A21" s="747"/>
      <c r="B21" s="748"/>
      <c r="C21" s="749"/>
      <c r="D21" s="750"/>
      <c r="E21" s="243" t="s">
        <v>200</v>
      </c>
      <c r="F21" s="244" t="s">
        <v>37</v>
      </c>
      <c r="G21" s="244" t="s">
        <v>37</v>
      </c>
      <c r="H21" s="244" t="s">
        <v>37</v>
      </c>
      <c r="I21" s="245">
        <f>I22-I20</f>
        <v>4033</v>
      </c>
      <c r="J21" s="245"/>
      <c r="K21" s="245">
        <f>K22-K20</f>
        <v>2427</v>
      </c>
      <c r="L21" s="245"/>
      <c r="M21" s="245">
        <f>I21+K21</f>
        <v>6460</v>
      </c>
      <c r="N21" s="751"/>
      <c r="O21" s="698"/>
      <c r="P21" s="245">
        <v>3745</v>
      </c>
      <c r="Q21" s="247">
        <v>1.25</v>
      </c>
      <c r="R21" s="245">
        <v>4462</v>
      </c>
      <c r="S21" s="746"/>
      <c r="T21" s="245">
        <v>5497</v>
      </c>
      <c r="U21" s="743"/>
      <c r="V21" s="245">
        <v>5812</v>
      </c>
      <c r="W21" s="746"/>
      <c r="X21" s="245">
        <v>6070</v>
      </c>
      <c r="Y21" s="743"/>
      <c r="Z21" s="245">
        <v>6116</v>
      </c>
      <c r="AA21" s="743"/>
    </row>
    <row r="22" spans="1:27" ht="12" customHeight="1">
      <c r="A22" s="747"/>
      <c r="B22" s="748"/>
      <c r="C22" s="749"/>
      <c r="D22" s="750"/>
      <c r="E22" s="243" t="s">
        <v>32</v>
      </c>
      <c r="F22" s="244" t="s">
        <v>37</v>
      </c>
      <c r="G22" s="244" t="s">
        <v>37</v>
      </c>
      <c r="H22" s="244" t="s">
        <v>37</v>
      </c>
      <c r="I22" s="245">
        <v>24623</v>
      </c>
      <c r="J22" s="245"/>
      <c r="K22" s="245">
        <v>7806</v>
      </c>
      <c r="L22" s="245"/>
      <c r="M22" s="245">
        <f>I22+K22</f>
        <v>32429</v>
      </c>
      <c r="N22" s="751"/>
      <c r="O22" s="698"/>
      <c r="P22" s="245">
        <v>18478</v>
      </c>
      <c r="Q22" s="247"/>
      <c r="R22" s="245">
        <v>24773</v>
      </c>
      <c r="S22" s="746"/>
      <c r="T22" s="245">
        <v>27851</v>
      </c>
      <c r="U22" s="743"/>
      <c r="V22" s="245">
        <v>29104</v>
      </c>
      <c r="W22" s="746"/>
      <c r="X22" s="245">
        <v>30059</v>
      </c>
      <c r="Y22" s="743"/>
      <c r="Z22" s="245">
        <v>31434</v>
      </c>
      <c r="AA22" s="743"/>
    </row>
    <row r="23" spans="1:27" ht="4.5" customHeight="1">
      <c r="B23" s="252"/>
      <c r="D23" s="50"/>
      <c r="E23" s="253"/>
      <c r="F23" s="244"/>
      <c r="G23" s="244"/>
      <c r="H23" s="244"/>
      <c r="I23" s="245"/>
      <c r="J23" s="245"/>
      <c r="K23" s="245"/>
      <c r="L23" s="245"/>
      <c r="M23" s="245"/>
      <c r="N23" s="10"/>
      <c r="O23" s="10"/>
      <c r="P23" s="245"/>
      <c r="Q23" s="247"/>
      <c r="R23" s="245"/>
      <c r="S23" s="247"/>
      <c r="T23" s="245"/>
      <c r="U23" s="241"/>
      <c r="V23" s="254"/>
      <c r="W23" s="247"/>
      <c r="X23" s="245"/>
      <c r="Y23" s="241"/>
      <c r="Z23" s="245"/>
      <c r="AA23" s="241"/>
    </row>
    <row r="24" spans="1:27" ht="12" customHeight="1">
      <c r="A24" s="747" t="s">
        <v>201</v>
      </c>
      <c r="B24" s="748" t="s">
        <v>208</v>
      </c>
      <c r="C24" s="749"/>
      <c r="D24" s="750"/>
      <c r="E24" s="243" t="s">
        <v>198</v>
      </c>
      <c r="F24" s="244" t="s">
        <v>37</v>
      </c>
      <c r="G24" s="244" t="s">
        <v>37</v>
      </c>
      <c r="H24" s="244" t="s">
        <v>37</v>
      </c>
      <c r="I24" s="245">
        <v>17291</v>
      </c>
      <c r="J24" s="245"/>
      <c r="K24" s="245">
        <v>4447</v>
      </c>
      <c r="L24" s="245"/>
      <c r="M24" s="245">
        <f>I24+K24</f>
        <v>21738</v>
      </c>
      <c r="N24" s="751">
        <v>1.24</v>
      </c>
      <c r="O24" s="698" t="s">
        <v>209</v>
      </c>
      <c r="P24" s="245">
        <v>12068</v>
      </c>
      <c r="R24" s="245">
        <v>16592</v>
      </c>
      <c r="S24" s="746">
        <v>1.23</v>
      </c>
      <c r="T24" s="245">
        <v>19029</v>
      </c>
      <c r="U24" s="743">
        <v>1.2360607493825213</v>
      </c>
      <c r="V24" s="245">
        <v>19543</v>
      </c>
      <c r="W24" s="746">
        <v>1.2413140254822699</v>
      </c>
      <c r="X24" s="245">
        <v>19685</v>
      </c>
      <c r="Y24" s="743">
        <v>1.2542037084074169</v>
      </c>
      <c r="Z24" s="245">
        <v>21582</v>
      </c>
      <c r="AA24" s="743">
        <v>1.2430729311463256</v>
      </c>
    </row>
    <row r="25" spans="1:27" ht="12" customHeight="1">
      <c r="A25" s="747"/>
      <c r="B25" s="748"/>
      <c r="C25" s="749"/>
      <c r="D25" s="750"/>
      <c r="E25" s="243" t="s">
        <v>200</v>
      </c>
      <c r="F25" s="244" t="s">
        <v>37</v>
      </c>
      <c r="G25" s="244" t="s">
        <v>37</v>
      </c>
      <c r="H25" s="244" t="s">
        <v>37</v>
      </c>
      <c r="I25" s="245">
        <f>I26-I24</f>
        <v>3224</v>
      </c>
      <c r="J25" s="245"/>
      <c r="K25" s="245">
        <f>K26-K24</f>
        <v>2040</v>
      </c>
      <c r="L25" s="245"/>
      <c r="M25" s="245">
        <f>I25+K25</f>
        <v>5264</v>
      </c>
      <c r="N25" s="751"/>
      <c r="O25" s="698"/>
      <c r="P25" s="245">
        <v>2970</v>
      </c>
      <c r="Q25" s="247">
        <v>1.25</v>
      </c>
      <c r="R25" s="245">
        <v>3740</v>
      </c>
      <c r="S25" s="746"/>
      <c r="T25" s="245">
        <v>4492</v>
      </c>
      <c r="U25" s="743"/>
      <c r="V25" s="245">
        <v>4716</v>
      </c>
      <c r="W25" s="746"/>
      <c r="X25" s="245">
        <v>5004</v>
      </c>
      <c r="Y25" s="743"/>
      <c r="Z25" s="245">
        <v>5246</v>
      </c>
      <c r="AA25" s="743"/>
    </row>
    <row r="26" spans="1:27" ht="12" customHeight="1">
      <c r="A26" s="747"/>
      <c r="B26" s="748"/>
      <c r="C26" s="749"/>
      <c r="D26" s="750"/>
      <c r="E26" s="243" t="s">
        <v>32</v>
      </c>
      <c r="F26" s="244" t="s">
        <v>37</v>
      </c>
      <c r="G26" s="244" t="s">
        <v>37</v>
      </c>
      <c r="H26" s="244" t="s">
        <v>37</v>
      </c>
      <c r="I26" s="245">
        <v>20515</v>
      </c>
      <c r="J26" s="245"/>
      <c r="K26" s="245">
        <v>6487</v>
      </c>
      <c r="L26" s="245"/>
      <c r="M26" s="245">
        <f>I26+K26</f>
        <v>27002</v>
      </c>
      <c r="N26" s="751"/>
      <c r="O26" s="698"/>
      <c r="P26" s="245">
        <v>15038</v>
      </c>
      <c r="Q26" s="247"/>
      <c r="R26" s="245">
        <v>20332</v>
      </c>
      <c r="S26" s="746"/>
      <c r="T26" s="245">
        <v>23521</v>
      </c>
      <c r="U26" s="743"/>
      <c r="V26" s="245">
        <v>24259</v>
      </c>
      <c r="W26" s="746"/>
      <c r="X26" s="245">
        <v>24689</v>
      </c>
      <c r="Y26" s="743"/>
      <c r="Z26" s="245">
        <v>26828</v>
      </c>
      <c r="AA26" s="743"/>
    </row>
    <row r="27" spans="1:27" ht="4.5" customHeight="1">
      <c r="B27" s="252"/>
      <c r="D27" s="50"/>
      <c r="E27" s="253"/>
      <c r="F27" s="244"/>
      <c r="G27" s="244"/>
      <c r="H27" s="244"/>
      <c r="I27" s="245"/>
      <c r="J27" s="245"/>
      <c r="K27" s="245"/>
      <c r="L27" s="245"/>
      <c r="M27" s="245"/>
      <c r="N27" s="10"/>
      <c r="O27" s="10"/>
      <c r="P27" s="245"/>
      <c r="Q27" s="247"/>
      <c r="R27" s="245"/>
      <c r="S27" s="247"/>
      <c r="T27" s="245"/>
      <c r="U27" s="241"/>
      <c r="V27" s="245"/>
      <c r="W27" s="247"/>
      <c r="X27" s="245"/>
      <c r="Y27" s="241"/>
      <c r="Z27" s="245"/>
      <c r="AA27" s="241"/>
    </row>
    <row r="28" spans="1:27" ht="12" customHeight="1">
      <c r="A28" s="747" t="s">
        <v>201</v>
      </c>
      <c r="B28" s="748" t="s">
        <v>210</v>
      </c>
      <c r="C28" s="749"/>
      <c r="D28" s="750"/>
      <c r="E28" s="243" t="s">
        <v>198</v>
      </c>
      <c r="F28" s="244" t="s">
        <v>37</v>
      </c>
      <c r="G28" s="244" t="s">
        <v>37</v>
      </c>
      <c r="H28" s="244" t="s">
        <v>37</v>
      </c>
      <c r="I28" s="245">
        <v>15877</v>
      </c>
      <c r="J28" s="245"/>
      <c r="K28" s="245">
        <v>3995</v>
      </c>
      <c r="L28" s="245"/>
      <c r="M28" s="245">
        <f>I28+K28</f>
        <v>19872</v>
      </c>
      <c r="N28" s="751">
        <v>1.25</v>
      </c>
      <c r="O28" s="698" t="s">
        <v>206</v>
      </c>
      <c r="P28" s="245">
        <v>10365</v>
      </c>
      <c r="R28" s="245">
        <v>14911</v>
      </c>
      <c r="S28" s="746">
        <v>1.22</v>
      </c>
      <c r="T28" s="245">
        <v>16893</v>
      </c>
      <c r="U28" s="743">
        <v>1.2390339193748889</v>
      </c>
      <c r="V28" s="245">
        <v>17275</v>
      </c>
      <c r="W28" s="746">
        <v>1.2510564399421129</v>
      </c>
      <c r="X28" s="245">
        <v>17612</v>
      </c>
      <c r="Y28" s="743">
        <v>1.2560186236656825</v>
      </c>
      <c r="Z28" s="245">
        <v>19545</v>
      </c>
      <c r="AA28" s="743">
        <v>1.2482476336658992</v>
      </c>
    </row>
    <row r="29" spans="1:27" ht="12" customHeight="1">
      <c r="A29" s="747"/>
      <c r="B29" s="748"/>
      <c r="C29" s="749"/>
      <c r="D29" s="750"/>
      <c r="E29" s="243" t="s">
        <v>200</v>
      </c>
      <c r="F29" s="244" t="s">
        <v>37</v>
      </c>
      <c r="G29" s="244" t="s">
        <v>37</v>
      </c>
      <c r="H29" s="244" t="s">
        <v>37</v>
      </c>
      <c r="I29" s="245">
        <f>I30-I28</f>
        <v>2930</v>
      </c>
      <c r="J29" s="245"/>
      <c r="K29" s="245">
        <f>K30-K28</f>
        <v>1944</v>
      </c>
      <c r="L29" s="245"/>
      <c r="M29" s="245">
        <f>I29+K29</f>
        <v>4874</v>
      </c>
      <c r="N29" s="751"/>
      <c r="O29" s="698"/>
      <c r="P29" s="245">
        <v>2805</v>
      </c>
      <c r="Q29" s="247">
        <v>1.27</v>
      </c>
      <c r="R29" s="245">
        <v>3277</v>
      </c>
      <c r="S29" s="746"/>
      <c r="T29" s="245">
        <v>4038</v>
      </c>
      <c r="U29" s="743"/>
      <c r="V29" s="245">
        <v>4337</v>
      </c>
      <c r="W29" s="746"/>
      <c r="X29" s="245">
        <v>4509</v>
      </c>
      <c r="Y29" s="743"/>
      <c r="Z29" s="245">
        <v>4852</v>
      </c>
      <c r="AA29" s="743"/>
    </row>
    <row r="30" spans="1:27" ht="12" customHeight="1">
      <c r="A30" s="747"/>
      <c r="B30" s="748"/>
      <c r="C30" s="749"/>
      <c r="D30" s="750"/>
      <c r="E30" s="243" t="s">
        <v>32</v>
      </c>
      <c r="F30" s="244" t="s">
        <v>37</v>
      </c>
      <c r="G30" s="244" t="s">
        <v>37</v>
      </c>
      <c r="H30" s="244" t="s">
        <v>37</v>
      </c>
      <c r="I30" s="245">
        <v>18807</v>
      </c>
      <c r="J30" s="245"/>
      <c r="K30" s="245">
        <v>5939</v>
      </c>
      <c r="L30" s="245"/>
      <c r="M30" s="245">
        <f>I30+K30</f>
        <v>24746</v>
      </c>
      <c r="N30" s="751"/>
      <c r="O30" s="698"/>
      <c r="P30" s="245">
        <v>13170</v>
      </c>
      <c r="Q30" s="247"/>
      <c r="R30" s="245">
        <v>18188</v>
      </c>
      <c r="S30" s="746"/>
      <c r="T30" s="245">
        <v>20931</v>
      </c>
      <c r="U30" s="743"/>
      <c r="V30" s="245">
        <v>21612</v>
      </c>
      <c r="W30" s="746"/>
      <c r="X30" s="245">
        <v>22121</v>
      </c>
      <c r="Y30" s="743"/>
      <c r="Z30" s="245">
        <v>24397</v>
      </c>
      <c r="AA30" s="743"/>
    </row>
    <row r="31" spans="1:27" ht="4.5" customHeight="1">
      <c r="B31" s="252"/>
      <c r="D31" s="50"/>
      <c r="E31" s="253"/>
      <c r="F31" s="244"/>
      <c r="G31" s="244"/>
      <c r="H31" s="244"/>
      <c r="I31" s="245"/>
      <c r="J31" s="245"/>
      <c r="K31" s="245"/>
      <c r="L31" s="245"/>
      <c r="M31" s="245"/>
      <c r="N31" s="10"/>
      <c r="O31" s="10"/>
      <c r="P31" s="245"/>
      <c r="Q31" s="247"/>
      <c r="R31" s="245"/>
      <c r="S31" s="247"/>
      <c r="T31" s="245"/>
      <c r="U31" s="241"/>
      <c r="V31" s="245"/>
      <c r="W31" s="247"/>
      <c r="X31" s="245"/>
      <c r="Y31" s="241"/>
      <c r="Z31" s="245"/>
      <c r="AA31" s="241"/>
    </row>
    <row r="32" spans="1:27" ht="12" customHeight="1">
      <c r="A32" s="747" t="s">
        <v>201</v>
      </c>
      <c r="B32" s="748" t="s">
        <v>211</v>
      </c>
      <c r="C32" s="749"/>
      <c r="D32" s="750"/>
      <c r="E32" s="243" t="s">
        <v>198</v>
      </c>
      <c r="F32" s="244" t="s">
        <v>37</v>
      </c>
      <c r="G32" s="244" t="s">
        <v>37</v>
      </c>
      <c r="H32" s="244" t="s">
        <v>37</v>
      </c>
      <c r="I32" s="245">
        <v>12988</v>
      </c>
      <c r="J32" s="245"/>
      <c r="K32" s="245">
        <v>3251</v>
      </c>
      <c r="L32" s="245"/>
      <c r="M32" s="245">
        <f>I32+K32</f>
        <v>16239</v>
      </c>
      <c r="N32" s="751">
        <v>1.25</v>
      </c>
      <c r="O32" s="698" t="s">
        <v>206</v>
      </c>
      <c r="P32" s="245">
        <v>7710</v>
      </c>
      <c r="R32" s="245">
        <v>11922</v>
      </c>
      <c r="S32" s="746">
        <v>1.23</v>
      </c>
      <c r="T32" s="245">
        <v>13386</v>
      </c>
      <c r="U32" s="743">
        <v>1.2474973853279545</v>
      </c>
      <c r="V32" s="245">
        <v>13662</v>
      </c>
      <c r="W32" s="746">
        <v>1.2581613233787148</v>
      </c>
      <c r="X32" s="245">
        <v>13749</v>
      </c>
      <c r="Y32" s="743">
        <v>1.2635828060222563</v>
      </c>
      <c r="Z32" s="245">
        <v>15892</v>
      </c>
      <c r="AA32" s="743">
        <v>1.2646614648879939</v>
      </c>
    </row>
    <row r="33" spans="1:27" ht="12" customHeight="1">
      <c r="A33" s="747"/>
      <c r="B33" s="748"/>
      <c r="C33" s="749"/>
      <c r="D33" s="750"/>
      <c r="E33" s="243" t="s">
        <v>200</v>
      </c>
      <c r="F33" s="244" t="s">
        <v>37</v>
      </c>
      <c r="G33" s="244" t="s">
        <v>37</v>
      </c>
      <c r="H33" s="244" t="s">
        <v>37</v>
      </c>
      <c r="I33" s="245">
        <f>I34-I32</f>
        <v>2392</v>
      </c>
      <c r="J33" s="245"/>
      <c r="K33" s="245">
        <f>K34-K32</f>
        <v>1654</v>
      </c>
      <c r="L33" s="245"/>
      <c r="M33" s="245">
        <f>I33+K33</f>
        <v>4046</v>
      </c>
      <c r="N33" s="751"/>
      <c r="O33" s="698"/>
      <c r="P33" s="245">
        <v>2112</v>
      </c>
      <c r="Q33" s="247">
        <v>1.27</v>
      </c>
      <c r="R33" s="245">
        <v>2753</v>
      </c>
      <c r="S33" s="746"/>
      <c r="T33" s="245">
        <v>3313</v>
      </c>
      <c r="U33" s="743"/>
      <c r="V33" s="245">
        <v>3527</v>
      </c>
      <c r="W33" s="746"/>
      <c r="X33" s="245">
        <v>3624</v>
      </c>
      <c r="Y33" s="743"/>
      <c r="Z33" s="245">
        <v>4206</v>
      </c>
      <c r="AA33" s="743"/>
    </row>
    <row r="34" spans="1:27" ht="12" customHeight="1">
      <c r="A34" s="747"/>
      <c r="B34" s="748"/>
      <c r="C34" s="749"/>
      <c r="D34" s="750"/>
      <c r="E34" s="243" t="s">
        <v>32</v>
      </c>
      <c r="F34" s="244" t="s">
        <v>37</v>
      </c>
      <c r="G34" s="244" t="s">
        <v>37</v>
      </c>
      <c r="H34" s="244" t="s">
        <v>37</v>
      </c>
      <c r="I34" s="245">
        <v>15380</v>
      </c>
      <c r="J34" s="245"/>
      <c r="K34" s="245">
        <v>4905</v>
      </c>
      <c r="L34" s="245"/>
      <c r="M34" s="245">
        <f>I34+K34</f>
        <v>20285</v>
      </c>
      <c r="N34" s="751"/>
      <c r="O34" s="698"/>
      <c r="P34" s="245">
        <v>9822</v>
      </c>
      <c r="Q34" s="247"/>
      <c r="R34" s="245">
        <v>14675</v>
      </c>
      <c r="S34" s="746"/>
      <c r="T34" s="245">
        <v>16699</v>
      </c>
      <c r="U34" s="743"/>
      <c r="V34" s="245">
        <v>17189</v>
      </c>
      <c r="W34" s="746"/>
      <c r="X34" s="245">
        <v>17373</v>
      </c>
      <c r="Y34" s="743"/>
      <c r="Z34" s="245">
        <v>20098</v>
      </c>
      <c r="AA34" s="743"/>
    </row>
    <row r="35" spans="1:27" ht="4.5" customHeight="1">
      <c r="B35" s="252"/>
      <c r="D35" s="50"/>
      <c r="E35" s="253"/>
      <c r="F35" s="244"/>
      <c r="G35" s="244"/>
      <c r="H35" s="244"/>
      <c r="I35" s="245"/>
      <c r="J35" s="245"/>
      <c r="K35" s="245"/>
      <c r="L35" s="245"/>
      <c r="M35" s="245"/>
      <c r="N35" s="10"/>
      <c r="O35" s="10"/>
      <c r="P35" s="245"/>
      <c r="Q35" s="247"/>
      <c r="R35" s="245"/>
      <c r="S35" s="247"/>
      <c r="T35" s="245"/>
      <c r="U35" s="241"/>
      <c r="V35" s="245"/>
      <c r="W35" s="247"/>
      <c r="X35" s="245"/>
      <c r="Y35" s="241"/>
      <c r="Z35" s="245"/>
      <c r="AA35" s="241"/>
    </row>
    <row r="36" spans="1:27" ht="12" customHeight="1">
      <c r="A36" s="747" t="s">
        <v>201</v>
      </c>
      <c r="B36" s="748" t="s">
        <v>212</v>
      </c>
      <c r="C36" s="749"/>
      <c r="D36" s="750"/>
      <c r="E36" s="243" t="s">
        <v>198</v>
      </c>
      <c r="F36" s="244" t="s">
        <v>37</v>
      </c>
      <c r="G36" s="244" t="s">
        <v>37</v>
      </c>
      <c r="H36" s="244" t="s">
        <v>37</v>
      </c>
      <c r="I36" s="245">
        <v>11539</v>
      </c>
      <c r="J36" s="245"/>
      <c r="K36" s="245">
        <v>2587</v>
      </c>
      <c r="L36" s="245"/>
      <c r="M36" s="245">
        <f>I36+K36</f>
        <v>14126</v>
      </c>
      <c r="N36" s="751">
        <v>1.24</v>
      </c>
      <c r="O36" s="698" t="s">
        <v>206</v>
      </c>
      <c r="P36" s="245">
        <v>6182</v>
      </c>
      <c r="R36" s="245">
        <v>9572</v>
      </c>
      <c r="S36" s="746">
        <v>1.23</v>
      </c>
      <c r="T36" s="245">
        <v>10890</v>
      </c>
      <c r="U36" s="743">
        <v>1.2419651056014693</v>
      </c>
      <c r="V36" s="245">
        <v>11249</v>
      </c>
      <c r="W36" s="746">
        <v>1.2511334340830296</v>
      </c>
      <c r="X36" s="245">
        <v>11658</v>
      </c>
      <c r="Y36" s="743">
        <v>1.2522731171727568</v>
      </c>
      <c r="Z36" s="245">
        <v>13922</v>
      </c>
      <c r="AA36" s="743">
        <v>1.2505387157017669</v>
      </c>
    </row>
    <row r="37" spans="1:27" ht="12" customHeight="1">
      <c r="A37" s="747"/>
      <c r="B37" s="748"/>
      <c r="C37" s="749"/>
      <c r="D37" s="750"/>
      <c r="E37" s="243" t="s">
        <v>200</v>
      </c>
      <c r="F37" s="244" t="s">
        <v>37</v>
      </c>
      <c r="G37" s="244" t="s">
        <v>37</v>
      </c>
      <c r="H37" s="244" t="s">
        <v>37</v>
      </c>
      <c r="I37" s="245">
        <f>I38-I36</f>
        <v>2072</v>
      </c>
      <c r="J37" s="245"/>
      <c r="K37" s="245">
        <f>K38-K36</f>
        <v>1311</v>
      </c>
      <c r="L37" s="245"/>
      <c r="M37" s="245">
        <f>I37+K37</f>
        <v>3383</v>
      </c>
      <c r="N37" s="751"/>
      <c r="O37" s="698"/>
      <c r="P37" s="245">
        <v>1745</v>
      </c>
      <c r="Q37" s="247">
        <v>1.28</v>
      </c>
      <c r="R37" s="245">
        <v>2215</v>
      </c>
      <c r="S37" s="746"/>
      <c r="T37" s="245">
        <v>2635</v>
      </c>
      <c r="U37" s="743"/>
      <c r="V37" s="245">
        <v>2825</v>
      </c>
      <c r="W37" s="746"/>
      <c r="X37" s="245">
        <v>2941</v>
      </c>
      <c r="Y37" s="743"/>
      <c r="Z37" s="245">
        <v>3488</v>
      </c>
      <c r="AA37" s="743"/>
    </row>
    <row r="38" spans="1:27" ht="12" customHeight="1">
      <c r="A38" s="747"/>
      <c r="B38" s="748"/>
      <c r="C38" s="749"/>
      <c r="D38" s="750"/>
      <c r="E38" s="243" t="s">
        <v>32</v>
      </c>
      <c r="F38" s="244" t="s">
        <v>37</v>
      </c>
      <c r="G38" s="244" t="s">
        <v>37</v>
      </c>
      <c r="H38" s="244" t="s">
        <v>37</v>
      </c>
      <c r="I38" s="245">
        <v>13611</v>
      </c>
      <c r="J38" s="245"/>
      <c r="K38" s="245">
        <v>3898</v>
      </c>
      <c r="L38" s="245"/>
      <c r="M38" s="245">
        <f>I38+K38</f>
        <v>17509</v>
      </c>
      <c r="N38" s="751"/>
      <c r="O38" s="698"/>
      <c r="P38" s="245">
        <v>7927</v>
      </c>
      <c r="Q38" s="247"/>
      <c r="R38" s="245">
        <v>11787</v>
      </c>
      <c r="S38" s="746"/>
      <c r="T38" s="245">
        <v>13525</v>
      </c>
      <c r="U38" s="743"/>
      <c r="V38" s="245">
        <v>14074</v>
      </c>
      <c r="W38" s="746"/>
      <c r="X38" s="245">
        <v>14599</v>
      </c>
      <c r="Y38" s="743"/>
      <c r="Z38" s="245">
        <v>17410</v>
      </c>
      <c r="AA38" s="743"/>
    </row>
    <row r="39" spans="1:27" ht="4.5" customHeight="1">
      <c r="B39" s="252"/>
      <c r="D39" s="50"/>
      <c r="E39" s="253"/>
      <c r="F39" s="244"/>
      <c r="G39" s="244"/>
      <c r="H39" s="244"/>
      <c r="I39" s="245"/>
      <c r="J39" s="245"/>
      <c r="K39" s="245"/>
      <c r="L39" s="245"/>
      <c r="M39" s="245"/>
      <c r="P39" s="245"/>
      <c r="Q39" s="247"/>
      <c r="R39" s="245"/>
      <c r="S39" s="247"/>
      <c r="T39" s="245"/>
      <c r="U39" s="241"/>
      <c r="V39" s="245"/>
      <c r="W39" s="247"/>
      <c r="X39" s="245"/>
      <c r="Y39" s="241"/>
      <c r="Z39" s="245"/>
      <c r="AA39" s="241"/>
    </row>
    <row r="40" spans="1:27" ht="12" customHeight="1">
      <c r="A40" s="747" t="s">
        <v>213</v>
      </c>
      <c r="B40" s="748" t="s">
        <v>214</v>
      </c>
      <c r="C40" s="749"/>
      <c r="D40" s="750"/>
      <c r="E40" s="243" t="s">
        <v>198</v>
      </c>
      <c r="F40" s="244" t="s">
        <v>37</v>
      </c>
      <c r="G40" s="244" t="s">
        <v>37</v>
      </c>
      <c r="H40" s="244" t="s">
        <v>37</v>
      </c>
      <c r="I40" s="245">
        <v>12002</v>
      </c>
      <c r="J40" s="245"/>
      <c r="K40" s="245">
        <v>4948</v>
      </c>
      <c r="L40" s="245"/>
      <c r="M40" s="245">
        <f>I40+K40</f>
        <v>16950</v>
      </c>
      <c r="N40" s="751">
        <v>1.44</v>
      </c>
      <c r="O40" s="698" t="s">
        <v>199</v>
      </c>
      <c r="P40" s="245">
        <v>14802</v>
      </c>
      <c r="R40" s="245">
        <v>15985</v>
      </c>
      <c r="S40" s="746">
        <v>1.56</v>
      </c>
      <c r="T40" s="245">
        <v>15992</v>
      </c>
      <c r="U40" s="743">
        <v>1.6179964982491246</v>
      </c>
      <c r="V40" s="245">
        <v>15395</v>
      </c>
      <c r="W40" s="746">
        <v>1.6050665800584605</v>
      </c>
      <c r="X40" s="245">
        <v>15824</v>
      </c>
      <c r="Y40" s="743">
        <v>1.5854398382204247</v>
      </c>
      <c r="Z40" s="245">
        <v>17030</v>
      </c>
      <c r="AA40" s="743">
        <v>1.4571931884908984</v>
      </c>
    </row>
    <row r="41" spans="1:27" ht="12" customHeight="1">
      <c r="A41" s="747"/>
      <c r="B41" s="748"/>
      <c r="C41" s="749"/>
      <c r="D41" s="750"/>
      <c r="E41" s="243" t="s">
        <v>200</v>
      </c>
      <c r="F41" s="244" t="s">
        <v>37</v>
      </c>
      <c r="G41" s="244" t="s">
        <v>37</v>
      </c>
      <c r="H41" s="244" t="s">
        <v>37</v>
      </c>
      <c r="I41" s="245">
        <f>I42-I40</f>
        <v>5885</v>
      </c>
      <c r="J41" s="245"/>
      <c r="K41" s="245">
        <f>K42-K40</f>
        <v>1606</v>
      </c>
      <c r="L41" s="245"/>
      <c r="M41" s="245">
        <f>I41+K41</f>
        <v>7491</v>
      </c>
      <c r="N41" s="751"/>
      <c r="O41" s="698"/>
      <c r="P41" s="245">
        <v>6964</v>
      </c>
      <c r="Q41" s="247">
        <v>1.47</v>
      </c>
      <c r="R41" s="245">
        <v>8935</v>
      </c>
      <c r="S41" s="746"/>
      <c r="T41" s="245">
        <v>9883</v>
      </c>
      <c r="U41" s="743"/>
      <c r="V41" s="245">
        <v>9315</v>
      </c>
      <c r="W41" s="746"/>
      <c r="X41" s="245">
        <v>9264</v>
      </c>
      <c r="Y41" s="743"/>
      <c r="Z41" s="245">
        <v>7786</v>
      </c>
      <c r="AA41" s="743"/>
    </row>
    <row r="42" spans="1:27" ht="12" customHeight="1">
      <c r="A42" s="747"/>
      <c r="B42" s="748"/>
      <c r="C42" s="749"/>
      <c r="D42" s="750"/>
      <c r="E42" s="243" t="s">
        <v>32</v>
      </c>
      <c r="F42" s="244" t="s">
        <v>37</v>
      </c>
      <c r="G42" s="244" t="s">
        <v>37</v>
      </c>
      <c r="H42" s="244" t="s">
        <v>37</v>
      </c>
      <c r="I42" s="245">
        <v>17887</v>
      </c>
      <c r="J42" s="245"/>
      <c r="K42" s="245">
        <v>6554</v>
      </c>
      <c r="L42" s="245"/>
      <c r="M42" s="245">
        <f>I42+K42</f>
        <v>24441</v>
      </c>
      <c r="N42" s="751"/>
      <c r="O42" s="698"/>
      <c r="P42" s="245">
        <v>21766</v>
      </c>
      <c r="Q42" s="247"/>
      <c r="R42" s="245">
        <v>24920</v>
      </c>
      <c r="S42" s="746"/>
      <c r="T42" s="245">
        <v>25875</v>
      </c>
      <c r="U42" s="743"/>
      <c r="V42" s="245">
        <v>24710</v>
      </c>
      <c r="W42" s="746"/>
      <c r="X42" s="245">
        <v>25088</v>
      </c>
      <c r="Y42" s="743"/>
      <c r="Z42" s="245">
        <v>24816</v>
      </c>
      <c r="AA42" s="743"/>
    </row>
    <row r="43" spans="1:27" ht="4.5" customHeight="1">
      <c r="B43" s="252"/>
      <c r="D43" s="50"/>
      <c r="E43" s="253"/>
      <c r="F43" s="244"/>
      <c r="G43" s="244"/>
      <c r="H43" s="244"/>
      <c r="I43" s="245"/>
      <c r="J43" s="245"/>
      <c r="K43" s="245"/>
      <c r="L43" s="245"/>
      <c r="M43" s="245"/>
      <c r="P43" s="245"/>
      <c r="Q43" s="247"/>
      <c r="R43" s="245"/>
      <c r="S43" s="247"/>
      <c r="T43" s="245"/>
      <c r="U43" s="241"/>
      <c r="V43" s="245"/>
      <c r="W43" s="247"/>
      <c r="X43" s="245"/>
      <c r="Y43" s="241"/>
      <c r="Z43" s="245"/>
      <c r="AA43" s="241"/>
    </row>
    <row r="44" spans="1:27" ht="12" customHeight="1">
      <c r="A44" s="747" t="s">
        <v>215</v>
      </c>
      <c r="B44" s="748" t="s">
        <v>216</v>
      </c>
      <c r="C44" s="749"/>
      <c r="D44" s="750"/>
      <c r="E44" s="243" t="s">
        <v>198</v>
      </c>
      <c r="F44" s="244" t="s">
        <v>37</v>
      </c>
      <c r="G44" s="244" t="s">
        <v>37</v>
      </c>
      <c r="H44" s="244" t="s">
        <v>37</v>
      </c>
      <c r="I44" s="245">
        <v>10826</v>
      </c>
      <c r="J44" s="245"/>
      <c r="K44" s="245">
        <v>4057</v>
      </c>
      <c r="L44" s="245"/>
      <c r="M44" s="245">
        <f>I44+K44</f>
        <v>14883</v>
      </c>
      <c r="N44" s="751">
        <v>1.43</v>
      </c>
      <c r="O44" s="698" t="s">
        <v>199</v>
      </c>
      <c r="P44" s="245">
        <v>15866</v>
      </c>
      <c r="R44" s="245">
        <v>18051</v>
      </c>
      <c r="S44" s="746">
        <v>1.42</v>
      </c>
      <c r="T44" s="245">
        <v>16185</v>
      </c>
      <c r="U44" s="743">
        <v>1.5079394501081249</v>
      </c>
      <c r="V44" s="245">
        <v>17471</v>
      </c>
      <c r="W44" s="746">
        <v>1.4640833381031424</v>
      </c>
      <c r="X44" s="245">
        <v>18963</v>
      </c>
      <c r="Y44" s="743">
        <v>1.4421768707482994</v>
      </c>
      <c r="Z44" s="245">
        <v>15422</v>
      </c>
      <c r="AA44" s="743">
        <v>1.4489041628841914</v>
      </c>
    </row>
    <row r="45" spans="1:27" ht="12" customHeight="1">
      <c r="A45" s="747"/>
      <c r="B45" s="748"/>
      <c r="C45" s="749"/>
      <c r="D45" s="750"/>
      <c r="E45" s="243" t="s">
        <v>200</v>
      </c>
      <c r="F45" s="244" t="s">
        <v>37</v>
      </c>
      <c r="G45" s="244" t="s">
        <v>37</v>
      </c>
      <c r="H45" s="244" t="s">
        <v>37</v>
      </c>
      <c r="I45" s="245">
        <f>I46-I44</f>
        <v>4470</v>
      </c>
      <c r="J45" s="245"/>
      <c r="K45" s="245">
        <f>K46-K44</f>
        <v>1976</v>
      </c>
      <c r="L45" s="245"/>
      <c r="M45" s="245">
        <f>I45+K45</f>
        <v>6446</v>
      </c>
      <c r="N45" s="751"/>
      <c r="O45" s="698"/>
      <c r="P45" s="245">
        <v>6473</v>
      </c>
      <c r="Q45" s="247">
        <v>1.41</v>
      </c>
      <c r="R45" s="245">
        <v>7497</v>
      </c>
      <c r="S45" s="746"/>
      <c r="T45" s="245">
        <v>8221</v>
      </c>
      <c r="U45" s="743"/>
      <c r="V45" s="245">
        <v>8108</v>
      </c>
      <c r="W45" s="746"/>
      <c r="X45" s="245">
        <v>8385</v>
      </c>
      <c r="Y45" s="743"/>
      <c r="Z45" s="245">
        <v>6923</v>
      </c>
      <c r="AA45" s="743"/>
    </row>
    <row r="46" spans="1:27" ht="12" customHeight="1">
      <c r="A46" s="747"/>
      <c r="B46" s="748"/>
      <c r="C46" s="749"/>
      <c r="D46" s="750"/>
      <c r="E46" s="243" t="s">
        <v>32</v>
      </c>
      <c r="F46" s="244" t="s">
        <v>37</v>
      </c>
      <c r="G46" s="244" t="s">
        <v>37</v>
      </c>
      <c r="H46" s="244" t="s">
        <v>37</v>
      </c>
      <c r="I46" s="245">
        <v>15296</v>
      </c>
      <c r="J46" s="245"/>
      <c r="K46" s="245">
        <v>6033</v>
      </c>
      <c r="L46" s="245"/>
      <c r="M46" s="245">
        <f>I46+K46</f>
        <v>21329</v>
      </c>
      <c r="N46" s="751"/>
      <c r="O46" s="698"/>
      <c r="P46" s="245">
        <v>22339</v>
      </c>
      <c r="Q46" s="247"/>
      <c r="R46" s="245">
        <v>25548</v>
      </c>
      <c r="S46" s="746"/>
      <c r="T46" s="245">
        <v>24406</v>
      </c>
      <c r="U46" s="743"/>
      <c r="V46" s="245">
        <v>25579</v>
      </c>
      <c r="W46" s="746"/>
      <c r="X46" s="245">
        <v>27348</v>
      </c>
      <c r="Y46" s="743"/>
      <c r="Z46" s="245">
        <v>22345</v>
      </c>
      <c r="AA46" s="743"/>
    </row>
    <row r="47" spans="1:27" ht="4.5" customHeight="1">
      <c r="B47" s="252"/>
      <c r="D47" s="50"/>
      <c r="E47" s="253"/>
      <c r="F47" s="244"/>
      <c r="G47" s="244"/>
      <c r="H47" s="244"/>
      <c r="I47" s="245"/>
      <c r="J47" s="245"/>
      <c r="K47" s="245"/>
      <c r="L47" s="245"/>
      <c r="M47" s="245"/>
      <c r="P47" s="245"/>
      <c r="Q47" s="247"/>
      <c r="R47" s="245"/>
      <c r="S47" s="247"/>
      <c r="T47" s="245"/>
      <c r="U47" s="241"/>
      <c r="V47" s="245"/>
      <c r="W47" s="247"/>
      <c r="X47" s="245"/>
      <c r="Y47" s="241"/>
      <c r="Z47" s="245"/>
      <c r="AA47" s="241"/>
    </row>
    <row r="48" spans="1:27" ht="12" customHeight="1">
      <c r="A48" s="747" t="s">
        <v>201</v>
      </c>
      <c r="B48" s="748" t="s">
        <v>217</v>
      </c>
      <c r="C48" s="749"/>
      <c r="D48" s="750"/>
      <c r="E48" s="243" t="s">
        <v>198</v>
      </c>
      <c r="F48" s="244" t="s">
        <v>37</v>
      </c>
      <c r="G48" s="244" t="s">
        <v>37</v>
      </c>
      <c r="H48" s="244" t="s">
        <v>37</v>
      </c>
      <c r="I48" s="245">
        <v>15615</v>
      </c>
      <c r="J48" s="245"/>
      <c r="K48" s="245">
        <v>2032</v>
      </c>
      <c r="L48" s="245"/>
      <c r="M48" s="245">
        <f>I48+K48</f>
        <v>17647</v>
      </c>
      <c r="N48" s="751">
        <v>1.4</v>
      </c>
      <c r="O48" s="698" t="s">
        <v>199</v>
      </c>
      <c r="P48" s="245">
        <v>19421</v>
      </c>
      <c r="R48" s="245">
        <v>17586</v>
      </c>
      <c r="S48" s="746">
        <v>1.43</v>
      </c>
      <c r="T48" s="245">
        <v>17662</v>
      </c>
      <c r="U48" s="743">
        <v>1.4181859359075983</v>
      </c>
      <c r="V48" s="245">
        <v>16393</v>
      </c>
      <c r="W48" s="746">
        <v>1.4167632526078204</v>
      </c>
      <c r="X48" s="245">
        <v>17800</v>
      </c>
      <c r="Y48" s="743">
        <v>1.4294943820224719</v>
      </c>
      <c r="Z48" s="245">
        <v>16847</v>
      </c>
      <c r="AA48" s="743">
        <v>1.3800083100848817</v>
      </c>
    </row>
    <row r="49" spans="1:27" ht="12" customHeight="1">
      <c r="A49" s="747"/>
      <c r="B49" s="748"/>
      <c r="C49" s="749"/>
      <c r="D49" s="750"/>
      <c r="E49" s="243" t="s">
        <v>200</v>
      </c>
      <c r="F49" s="244" t="s">
        <v>37</v>
      </c>
      <c r="G49" s="244" t="s">
        <v>37</v>
      </c>
      <c r="H49" s="244" t="s">
        <v>37</v>
      </c>
      <c r="I49" s="245">
        <f>I50-I48</f>
        <v>6191</v>
      </c>
      <c r="J49" s="245"/>
      <c r="K49" s="245">
        <f>K50-K48</f>
        <v>868</v>
      </c>
      <c r="L49" s="245"/>
      <c r="M49" s="245">
        <f>I49+K49</f>
        <v>7059</v>
      </c>
      <c r="N49" s="751"/>
      <c r="O49" s="698"/>
      <c r="P49" s="245">
        <v>7119</v>
      </c>
      <c r="Q49" s="247">
        <v>1.37</v>
      </c>
      <c r="R49" s="245">
        <v>7572</v>
      </c>
      <c r="S49" s="746"/>
      <c r="T49" s="245">
        <v>7386</v>
      </c>
      <c r="U49" s="743"/>
      <c r="V49" s="245">
        <v>6832</v>
      </c>
      <c r="W49" s="746"/>
      <c r="X49" s="245">
        <v>7645</v>
      </c>
      <c r="Y49" s="743"/>
      <c r="Z49" s="245">
        <v>6402</v>
      </c>
      <c r="AA49" s="743"/>
    </row>
    <row r="50" spans="1:27" ht="12" customHeight="1">
      <c r="A50" s="747"/>
      <c r="B50" s="748"/>
      <c r="C50" s="749"/>
      <c r="D50" s="750"/>
      <c r="E50" s="243" t="s">
        <v>32</v>
      </c>
      <c r="F50" s="244" t="s">
        <v>37</v>
      </c>
      <c r="G50" s="244" t="s">
        <v>37</v>
      </c>
      <c r="H50" s="244" t="s">
        <v>37</v>
      </c>
      <c r="I50" s="245">
        <v>21806</v>
      </c>
      <c r="J50" s="245"/>
      <c r="K50" s="245">
        <v>2900</v>
      </c>
      <c r="L50" s="245"/>
      <c r="M50" s="245">
        <f>I50+K50</f>
        <v>24706</v>
      </c>
      <c r="N50" s="751"/>
      <c r="O50" s="698"/>
      <c r="P50" s="245">
        <v>26540</v>
      </c>
      <c r="Q50" s="247"/>
      <c r="R50" s="245">
        <v>25158</v>
      </c>
      <c r="S50" s="746"/>
      <c r="T50" s="245">
        <v>25048</v>
      </c>
      <c r="U50" s="743"/>
      <c r="V50" s="245">
        <v>23225</v>
      </c>
      <c r="W50" s="746"/>
      <c r="X50" s="245">
        <v>25445</v>
      </c>
      <c r="Y50" s="743"/>
      <c r="Z50" s="245">
        <v>23249</v>
      </c>
      <c r="AA50" s="743"/>
    </row>
    <row r="51" spans="1:27" ht="4.5" customHeight="1">
      <c r="B51" s="252"/>
      <c r="D51" s="50"/>
      <c r="E51" s="253"/>
      <c r="F51" s="244"/>
      <c r="G51" s="244"/>
      <c r="H51" s="244"/>
      <c r="I51" s="245"/>
      <c r="J51" s="245"/>
      <c r="K51" s="245"/>
      <c r="L51" s="245"/>
      <c r="M51" s="245"/>
      <c r="P51" s="245"/>
      <c r="Q51" s="247"/>
      <c r="R51" s="245"/>
      <c r="S51" s="247"/>
      <c r="T51" s="245"/>
      <c r="U51" s="241"/>
      <c r="V51" s="245"/>
      <c r="W51" s="247"/>
      <c r="X51" s="245"/>
      <c r="Y51" s="241"/>
      <c r="Z51" s="245"/>
      <c r="AA51" s="241"/>
    </row>
    <row r="52" spans="1:27" ht="12" customHeight="1">
      <c r="A52" s="747" t="s">
        <v>201</v>
      </c>
      <c r="B52" s="748" t="s">
        <v>218</v>
      </c>
      <c r="C52" s="749"/>
      <c r="D52" s="750"/>
      <c r="E52" s="243" t="s">
        <v>198</v>
      </c>
      <c r="F52" s="244" t="s">
        <v>37</v>
      </c>
      <c r="G52" s="244" t="s">
        <v>37</v>
      </c>
      <c r="H52" s="244" t="s">
        <v>37</v>
      </c>
      <c r="I52" s="245">
        <v>28285</v>
      </c>
      <c r="J52" s="245"/>
      <c r="K52" s="245">
        <v>3175</v>
      </c>
      <c r="L52" s="245"/>
      <c r="M52" s="245">
        <f>I52+K52</f>
        <v>31460</v>
      </c>
      <c r="N52" s="751">
        <v>1.34</v>
      </c>
      <c r="O52" s="698" t="s">
        <v>209</v>
      </c>
      <c r="P52" s="245">
        <v>34747</v>
      </c>
      <c r="R52" s="245">
        <v>32756</v>
      </c>
      <c r="S52" s="746">
        <v>1.33</v>
      </c>
      <c r="T52" s="245">
        <v>33875</v>
      </c>
      <c r="U52" s="743">
        <v>1.2982140221402214</v>
      </c>
      <c r="V52" s="245">
        <v>26302</v>
      </c>
      <c r="W52" s="746">
        <v>1.4476845867234431</v>
      </c>
      <c r="X52" s="245">
        <v>33815</v>
      </c>
      <c r="Y52" s="743">
        <v>1.350938932426438</v>
      </c>
      <c r="Z52" s="245">
        <v>33888</v>
      </c>
      <c r="AA52" s="743">
        <v>1.3403269593956564</v>
      </c>
    </row>
    <row r="53" spans="1:27" ht="12" customHeight="1">
      <c r="A53" s="747"/>
      <c r="B53" s="748"/>
      <c r="C53" s="749"/>
      <c r="D53" s="750"/>
      <c r="E53" s="243" t="s">
        <v>200</v>
      </c>
      <c r="F53" s="244" t="s">
        <v>37</v>
      </c>
      <c r="G53" s="244" t="s">
        <v>37</v>
      </c>
      <c r="H53" s="244" t="s">
        <v>37</v>
      </c>
      <c r="I53" s="245">
        <f>I54-I52</f>
        <v>9445</v>
      </c>
      <c r="J53" s="245"/>
      <c r="K53" s="245">
        <f>K54-K52</f>
        <v>1251</v>
      </c>
      <c r="L53" s="245"/>
      <c r="M53" s="245">
        <f>I53+K53</f>
        <v>10696</v>
      </c>
      <c r="N53" s="751"/>
      <c r="O53" s="698"/>
      <c r="P53" s="245">
        <v>11203</v>
      </c>
      <c r="Q53" s="247">
        <v>1.32</v>
      </c>
      <c r="R53" s="245">
        <v>10835</v>
      </c>
      <c r="S53" s="746"/>
      <c r="T53" s="245">
        <v>10102</v>
      </c>
      <c r="U53" s="743"/>
      <c r="V53" s="245">
        <v>11775</v>
      </c>
      <c r="W53" s="746"/>
      <c r="X53" s="245">
        <v>11867</v>
      </c>
      <c r="Y53" s="743"/>
      <c r="Z53" s="245">
        <v>11533</v>
      </c>
      <c r="AA53" s="743"/>
    </row>
    <row r="54" spans="1:27" ht="12" customHeight="1">
      <c r="A54" s="747"/>
      <c r="B54" s="748"/>
      <c r="C54" s="749"/>
      <c r="D54" s="750"/>
      <c r="E54" s="243" t="s">
        <v>32</v>
      </c>
      <c r="F54" s="244" t="s">
        <v>37</v>
      </c>
      <c r="G54" s="244" t="s">
        <v>37</v>
      </c>
      <c r="H54" s="244" t="s">
        <v>37</v>
      </c>
      <c r="I54" s="245">
        <v>37730</v>
      </c>
      <c r="J54" s="245"/>
      <c r="K54" s="245">
        <v>4426</v>
      </c>
      <c r="L54" s="245"/>
      <c r="M54" s="245">
        <f>I54+K54</f>
        <v>42156</v>
      </c>
      <c r="N54" s="751"/>
      <c r="O54" s="698"/>
      <c r="P54" s="245">
        <v>45950</v>
      </c>
      <c r="Q54" s="247"/>
      <c r="R54" s="245">
        <v>43591</v>
      </c>
      <c r="S54" s="746"/>
      <c r="T54" s="245">
        <v>43977</v>
      </c>
      <c r="U54" s="743"/>
      <c r="V54" s="245">
        <v>38077</v>
      </c>
      <c r="W54" s="746"/>
      <c r="X54" s="245">
        <v>45682</v>
      </c>
      <c r="Y54" s="743"/>
      <c r="Z54" s="245">
        <v>45421</v>
      </c>
      <c r="AA54" s="743"/>
    </row>
    <row r="55" spans="1:27" ht="4.5" customHeight="1">
      <c r="B55" s="252"/>
      <c r="D55" s="50"/>
      <c r="E55" s="253"/>
      <c r="F55" s="244"/>
      <c r="G55" s="244"/>
      <c r="H55" s="244"/>
      <c r="I55" s="245"/>
      <c r="J55" s="245"/>
      <c r="K55" s="245"/>
      <c r="L55" s="245"/>
      <c r="M55" s="245"/>
      <c r="P55" s="245"/>
      <c r="Q55" s="247"/>
      <c r="R55" s="245"/>
      <c r="S55" s="247"/>
      <c r="T55" s="245"/>
      <c r="U55" s="241"/>
      <c r="V55" s="245"/>
      <c r="W55" s="247"/>
      <c r="X55" s="245"/>
      <c r="Y55" s="241"/>
      <c r="Z55" s="245"/>
      <c r="AA55" s="241"/>
    </row>
    <row r="56" spans="1:27" ht="12" customHeight="1">
      <c r="A56" s="747" t="s">
        <v>201</v>
      </c>
      <c r="B56" s="748" t="s">
        <v>219</v>
      </c>
      <c r="C56" s="749"/>
      <c r="D56" s="750"/>
      <c r="E56" s="243" t="s">
        <v>198</v>
      </c>
      <c r="F56" s="244" t="s">
        <v>37</v>
      </c>
      <c r="G56" s="244" t="s">
        <v>37</v>
      </c>
      <c r="H56" s="244" t="s">
        <v>37</v>
      </c>
      <c r="I56" s="245">
        <v>22670</v>
      </c>
      <c r="J56" s="245"/>
      <c r="K56" s="245">
        <v>3248</v>
      </c>
      <c r="L56" s="245"/>
      <c r="M56" s="245">
        <f>I56+K56</f>
        <v>25918</v>
      </c>
      <c r="N56" s="751">
        <v>1.34</v>
      </c>
      <c r="O56" s="698" t="s">
        <v>209</v>
      </c>
      <c r="P56" s="245">
        <v>22863</v>
      </c>
      <c r="R56" s="245">
        <v>25816</v>
      </c>
      <c r="S56" s="746">
        <v>1.34</v>
      </c>
      <c r="T56" s="245">
        <v>30283</v>
      </c>
      <c r="U56" s="743">
        <v>1.3480170392629529</v>
      </c>
      <c r="V56" s="245">
        <v>32245</v>
      </c>
      <c r="W56" s="746">
        <v>1.3471235850519461</v>
      </c>
      <c r="X56" s="245">
        <v>31906</v>
      </c>
      <c r="Y56" s="743">
        <v>1.3690215006581834</v>
      </c>
      <c r="Z56" s="245">
        <v>31007</v>
      </c>
      <c r="AA56" s="743">
        <v>1.3438900893346664</v>
      </c>
    </row>
    <row r="57" spans="1:27" ht="12" customHeight="1">
      <c r="A57" s="747"/>
      <c r="B57" s="748"/>
      <c r="C57" s="749"/>
      <c r="D57" s="750"/>
      <c r="E57" s="243" t="s">
        <v>200</v>
      </c>
      <c r="F57" s="244" t="s">
        <v>37</v>
      </c>
      <c r="G57" s="244" t="s">
        <v>37</v>
      </c>
      <c r="H57" s="244" t="s">
        <v>37</v>
      </c>
      <c r="I57" s="245">
        <f>I58-I56</f>
        <v>7288</v>
      </c>
      <c r="J57" s="245"/>
      <c r="K57" s="245">
        <f>K58-K56</f>
        <v>1524</v>
      </c>
      <c r="L57" s="245"/>
      <c r="M57" s="245">
        <f>I57+K57</f>
        <v>8812</v>
      </c>
      <c r="N57" s="751"/>
      <c r="O57" s="698"/>
      <c r="P57" s="245">
        <v>7961</v>
      </c>
      <c r="Q57" s="247">
        <v>1.35</v>
      </c>
      <c r="R57" s="245">
        <v>8773</v>
      </c>
      <c r="S57" s="746"/>
      <c r="T57" s="245">
        <v>10539</v>
      </c>
      <c r="U57" s="743"/>
      <c r="V57" s="245">
        <v>11193</v>
      </c>
      <c r="W57" s="746"/>
      <c r="X57" s="245">
        <v>11774</v>
      </c>
      <c r="Y57" s="743"/>
      <c r="Z57" s="245">
        <v>10663</v>
      </c>
      <c r="AA57" s="743"/>
    </row>
    <row r="58" spans="1:27" ht="12" customHeight="1">
      <c r="A58" s="747"/>
      <c r="B58" s="748"/>
      <c r="C58" s="749"/>
      <c r="D58" s="750"/>
      <c r="E58" s="243" t="s">
        <v>32</v>
      </c>
      <c r="F58" s="244" t="s">
        <v>37</v>
      </c>
      <c r="G58" s="244" t="s">
        <v>37</v>
      </c>
      <c r="H58" s="244" t="s">
        <v>37</v>
      </c>
      <c r="I58" s="245">
        <v>29958</v>
      </c>
      <c r="J58" s="245"/>
      <c r="K58" s="245">
        <v>4772</v>
      </c>
      <c r="L58" s="245"/>
      <c r="M58" s="245">
        <f>I58+K58</f>
        <v>34730</v>
      </c>
      <c r="N58" s="751"/>
      <c r="O58" s="698"/>
      <c r="P58" s="245">
        <v>30824</v>
      </c>
      <c r="Q58" s="247"/>
      <c r="R58" s="245">
        <v>34589</v>
      </c>
      <c r="S58" s="746"/>
      <c r="T58" s="245">
        <v>40822</v>
      </c>
      <c r="U58" s="743"/>
      <c r="V58" s="245">
        <v>43438</v>
      </c>
      <c r="W58" s="746"/>
      <c r="X58" s="245">
        <v>43680</v>
      </c>
      <c r="Y58" s="743"/>
      <c r="Z58" s="245">
        <v>41670</v>
      </c>
      <c r="AA58" s="743"/>
    </row>
    <row r="59" spans="1:27" ht="4.5" customHeight="1">
      <c r="B59" s="252"/>
      <c r="D59" s="50"/>
      <c r="E59" s="253"/>
      <c r="F59" s="244"/>
      <c r="G59" s="244"/>
      <c r="H59" s="244"/>
      <c r="I59" s="245"/>
      <c r="J59" s="245"/>
      <c r="K59" s="245"/>
      <c r="L59" s="245"/>
      <c r="M59" s="245"/>
      <c r="P59" s="245"/>
      <c r="Q59" s="247"/>
      <c r="R59" s="245"/>
      <c r="S59" s="247"/>
      <c r="T59" s="245"/>
      <c r="U59" s="241"/>
      <c r="V59" s="245"/>
      <c r="W59" s="247"/>
      <c r="X59" s="245"/>
      <c r="Y59" s="241"/>
      <c r="Z59" s="245"/>
      <c r="AA59" s="241"/>
    </row>
    <row r="60" spans="1:27" ht="12" customHeight="1">
      <c r="A60" s="747" t="s">
        <v>201</v>
      </c>
      <c r="B60" s="748" t="s">
        <v>220</v>
      </c>
      <c r="C60" s="749"/>
      <c r="D60" s="750"/>
      <c r="E60" s="243" t="s">
        <v>198</v>
      </c>
      <c r="F60" s="244" t="s">
        <v>37</v>
      </c>
      <c r="G60" s="244" t="s">
        <v>37</v>
      </c>
      <c r="H60" s="244" t="s">
        <v>37</v>
      </c>
      <c r="I60" s="245">
        <v>13370</v>
      </c>
      <c r="J60" s="245"/>
      <c r="K60" s="245">
        <v>1526</v>
      </c>
      <c r="L60" s="245"/>
      <c r="M60" s="245">
        <f>I60+K60</f>
        <v>14896</v>
      </c>
      <c r="N60" s="751">
        <v>1.27</v>
      </c>
      <c r="O60" s="698" t="s">
        <v>209</v>
      </c>
      <c r="P60" s="244" t="s">
        <v>37</v>
      </c>
      <c r="Q60" s="244"/>
      <c r="R60" s="244" t="s">
        <v>37</v>
      </c>
      <c r="S60" s="244"/>
      <c r="T60" s="244" t="s">
        <v>37</v>
      </c>
      <c r="U60" s="244"/>
      <c r="V60" s="244" t="s">
        <v>37</v>
      </c>
      <c r="W60" s="244"/>
      <c r="X60" s="244" t="s">
        <v>37</v>
      </c>
      <c r="Y60" s="244"/>
      <c r="Z60" s="244" t="s">
        <v>37</v>
      </c>
      <c r="AA60" s="244"/>
    </row>
    <row r="61" spans="1:27" ht="12" customHeight="1">
      <c r="A61" s="747"/>
      <c r="B61" s="748"/>
      <c r="C61" s="749"/>
      <c r="D61" s="750"/>
      <c r="E61" s="243" t="s">
        <v>200</v>
      </c>
      <c r="F61" s="244" t="s">
        <v>37</v>
      </c>
      <c r="G61" s="244" t="s">
        <v>37</v>
      </c>
      <c r="H61" s="244" t="s">
        <v>37</v>
      </c>
      <c r="I61" s="245">
        <f>I62-I60</f>
        <v>3181</v>
      </c>
      <c r="J61" s="245"/>
      <c r="K61" s="245">
        <f>K62-K60</f>
        <v>769</v>
      </c>
      <c r="L61" s="245"/>
      <c r="M61" s="245">
        <f>I61+K61</f>
        <v>3950</v>
      </c>
      <c r="N61" s="751"/>
      <c r="O61" s="698"/>
      <c r="P61" s="244" t="s">
        <v>37</v>
      </c>
      <c r="Q61" s="244" t="s">
        <v>37</v>
      </c>
      <c r="R61" s="244" t="s">
        <v>37</v>
      </c>
      <c r="S61" s="244" t="s">
        <v>37</v>
      </c>
      <c r="T61" s="244" t="s">
        <v>37</v>
      </c>
      <c r="U61" s="244" t="s">
        <v>37</v>
      </c>
      <c r="V61" s="244" t="s">
        <v>37</v>
      </c>
      <c r="W61" s="244" t="s">
        <v>37</v>
      </c>
      <c r="X61" s="244" t="s">
        <v>37</v>
      </c>
      <c r="Y61" s="244" t="s">
        <v>37</v>
      </c>
      <c r="Z61" s="244" t="s">
        <v>37</v>
      </c>
      <c r="AA61" s="244" t="s">
        <v>37</v>
      </c>
    </row>
    <row r="62" spans="1:27" ht="12" customHeight="1">
      <c r="A62" s="747"/>
      <c r="B62" s="748"/>
      <c r="C62" s="749"/>
      <c r="D62" s="750"/>
      <c r="E62" s="243" t="s">
        <v>32</v>
      </c>
      <c r="F62" s="244" t="s">
        <v>37</v>
      </c>
      <c r="G62" s="244" t="s">
        <v>37</v>
      </c>
      <c r="H62" s="244" t="s">
        <v>37</v>
      </c>
      <c r="I62" s="245">
        <v>16551</v>
      </c>
      <c r="J62" s="245"/>
      <c r="K62" s="245">
        <v>2295</v>
      </c>
      <c r="L62" s="245"/>
      <c r="M62" s="245">
        <f>I62+K62</f>
        <v>18846</v>
      </c>
      <c r="N62" s="751"/>
      <c r="O62" s="698"/>
      <c r="P62" s="244" t="s">
        <v>37</v>
      </c>
      <c r="Q62" s="244"/>
      <c r="R62" s="244" t="s">
        <v>37</v>
      </c>
      <c r="S62" s="244"/>
      <c r="T62" s="244" t="s">
        <v>37</v>
      </c>
      <c r="U62" s="244"/>
      <c r="V62" s="244" t="s">
        <v>37</v>
      </c>
      <c r="W62" s="244"/>
      <c r="X62" s="244" t="s">
        <v>37</v>
      </c>
      <c r="Y62" s="244"/>
      <c r="Z62" s="244" t="s">
        <v>37</v>
      </c>
      <c r="AA62" s="244"/>
    </row>
    <row r="63" spans="1:27" ht="4.5" customHeight="1">
      <c r="B63" s="252"/>
      <c r="D63" s="50"/>
      <c r="E63" s="253"/>
      <c r="F63" s="244"/>
      <c r="G63" s="244"/>
      <c r="H63" s="244"/>
      <c r="I63" s="245"/>
      <c r="J63" s="245"/>
      <c r="K63" s="245"/>
      <c r="L63" s="245"/>
      <c r="M63" s="245"/>
      <c r="P63" s="245"/>
      <c r="Q63" s="247"/>
      <c r="R63" s="245"/>
      <c r="S63" s="247"/>
      <c r="T63" s="245"/>
      <c r="U63" s="241"/>
      <c r="V63" s="245"/>
      <c r="W63" s="247"/>
      <c r="X63" s="245"/>
      <c r="Y63" s="241"/>
      <c r="Z63" s="245"/>
      <c r="AA63" s="241"/>
    </row>
    <row r="64" spans="1:27" ht="12" customHeight="1">
      <c r="A64" s="747" t="s">
        <v>201</v>
      </c>
      <c r="B64" s="748" t="s">
        <v>221</v>
      </c>
      <c r="C64" s="749"/>
      <c r="D64" s="750"/>
      <c r="E64" s="243" t="s">
        <v>198</v>
      </c>
      <c r="F64" s="244" t="s">
        <v>37</v>
      </c>
      <c r="G64" s="244" t="s">
        <v>37</v>
      </c>
      <c r="H64" s="244" t="s">
        <v>37</v>
      </c>
      <c r="I64" s="245">
        <v>5710</v>
      </c>
      <c r="J64" s="245"/>
      <c r="K64" s="245">
        <v>640</v>
      </c>
      <c r="L64" s="245"/>
      <c r="M64" s="245">
        <f>I64+K64</f>
        <v>6350</v>
      </c>
      <c r="N64" s="751">
        <v>1.27</v>
      </c>
      <c r="O64" s="698" t="s">
        <v>209</v>
      </c>
      <c r="P64" s="245">
        <v>12157</v>
      </c>
      <c r="R64" s="245">
        <v>12716</v>
      </c>
      <c r="S64" s="746">
        <v>1.36</v>
      </c>
      <c r="T64" s="245">
        <v>12458</v>
      </c>
      <c r="U64" s="743">
        <v>1.2994060041740247</v>
      </c>
      <c r="V64" s="245">
        <v>12405</v>
      </c>
      <c r="W64" s="746">
        <v>1.3182587666263603</v>
      </c>
      <c r="X64" s="245">
        <v>10341</v>
      </c>
      <c r="Y64" s="743">
        <v>1.2884633981239726</v>
      </c>
      <c r="Z64" s="245">
        <v>3303</v>
      </c>
      <c r="AA64" s="743">
        <v>1.2721768089615502</v>
      </c>
    </row>
    <row r="65" spans="1:27" ht="12" customHeight="1">
      <c r="A65" s="747"/>
      <c r="B65" s="748"/>
      <c r="C65" s="749"/>
      <c r="D65" s="750"/>
      <c r="E65" s="243" t="s">
        <v>200</v>
      </c>
      <c r="F65" s="244" t="s">
        <v>37</v>
      </c>
      <c r="G65" s="244" t="s">
        <v>37</v>
      </c>
      <c r="H65" s="244" t="s">
        <v>37</v>
      </c>
      <c r="I65" s="245">
        <f>I66-I64</f>
        <v>1357</v>
      </c>
      <c r="J65" s="245"/>
      <c r="K65" s="245">
        <f>K66-K64</f>
        <v>358</v>
      </c>
      <c r="L65" s="245"/>
      <c r="M65" s="245">
        <f>I65+K65</f>
        <v>1715</v>
      </c>
      <c r="N65" s="751"/>
      <c r="O65" s="698"/>
      <c r="P65" s="245">
        <v>3843</v>
      </c>
      <c r="Q65" s="247">
        <v>1.32</v>
      </c>
      <c r="R65" s="245">
        <v>4606</v>
      </c>
      <c r="S65" s="746"/>
      <c r="T65" s="245">
        <v>3730</v>
      </c>
      <c r="U65" s="743"/>
      <c r="V65" s="245">
        <v>3948</v>
      </c>
      <c r="W65" s="746"/>
      <c r="X65" s="245">
        <v>2983</v>
      </c>
      <c r="Y65" s="743"/>
      <c r="Z65" s="245">
        <v>899</v>
      </c>
      <c r="AA65" s="743"/>
    </row>
    <row r="66" spans="1:27" ht="12" customHeight="1">
      <c r="A66" s="747"/>
      <c r="B66" s="748"/>
      <c r="C66" s="749"/>
      <c r="D66" s="750"/>
      <c r="E66" s="243" t="s">
        <v>32</v>
      </c>
      <c r="F66" s="244" t="s">
        <v>37</v>
      </c>
      <c r="G66" s="244" t="s">
        <v>37</v>
      </c>
      <c r="H66" s="244" t="s">
        <v>37</v>
      </c>
      <c r="I66" s="245">
        <v>7067</v>
      </c>
      <c r="J66" s="245"/>
      <c r="K66" s="245">
        <v>998</v>
      </c>
      <c r="L66" s="245"/>
      <c r="M66" s="245">
        <f>I66+K66</f>
        <v>8065</v>
      </c>
      <c r="N66" s="751"/>
      <c r="O66" s="698"/>
      <c r="P66" s="245">
        <v>16000</v>
      </c>
      <c r="Q66" s="247"/>
      <c r="R66" s="245">
        <v>17322</v>
      </c>
      <c r="S66" s="746"/>
      <c r="T66" s="245">
        <v>16188</v>
      </c>
      <c r="U66" s="743"/>
      <c r="V66" s="245">
        <v>16353</v>
      </c>
      <c r="W66" s="746"/>
      <c r="X66" s="245">
        <v>13324</v>
      </c>
      <c r="Y66" s="743"/>
      <c r="Z66" s="245">
        <v>4202</v>
      </c>
      <c r="AA66" s="743"/>
    </row>
    <row r="67" spans="1:27" ht="4.5" customHeight="1">
      <c r="B67" s="252"/>
      <c r="D67" s="50"/>
      <c r="E67" s="253"/>
      <c r="F67" s="244"/>
      <c r="G67" s="244"/>
      <c r="H67" s="244"/>
      <c r="I67" s="245"/>
      <c r="J67" s="245"/>
      <c r="K67" s="245"/>
      <c r="L67" s="245"/>
      <c r="M67" s="245"/>
      <c r="P67" s="245"/>
      <c r="Q67" s="247"/>
      <c r="R67" s="245"/>
      <c r="S67" s="247"/>
      <c r="T67" s="245"/>
      <c r="U67" s="241"/>
      <c r="V67" s="245"/>
      <c r="W67" s="247"/>
      <c r="X67" s="245"/>
      <c r="Y67" s="241"/>
      <c r="Z67" s="245"/>
      <c r="AA67" s="241"/>
    </row>
    <row r="68" spans="1:27" ht="12" customHeight="1">
      <c r="A68" s="747" t="s">
        <v>222</v>
      </c>
      <c r="B68" s="748" t="s">
        <v>223</v>
      </c>
      <c r="C68" s="749"/>
      <c r="D68" s="750"/>
      <c r="E68" s="243" t="s">
        <v>198</v>
      </c>
      <c r="F68" s="244" t="s">
        <v>37</v>
      </c>
      <c r="G68" s="244" t="s">
        <v>37</v>
      </c>
      <c r="H68" s="244" t="s">
        <v>37</v>
      </c>
      <c r="I68" s="245">
        <v>8507</v>
      </c>
      <c r="J68" s="245"/>
      <c r="K68" s="245">
        <v>984</v>
      </c>
      <c r="L68" s="245"/>
      <c r="M68" s="245">
        <f>I68+K68</f>
        <v>9491</v>
      </c>
      <c r="N68" s="751">
        <v>1.25</v>
      </c>
      <c r="O68" s="698" t="s">
        <v>209</v>
      </c>
      <c r="P68" s="245">
        <v>12132</v>
      </c>
      <c r="R68" s="245">
        <v>12902</v>
      </c>
      <c r="S68" s="746">
        <v>1.32</v>
      </c>
      <c r="T68" s="245">
        <v>13896</v>
      </c>
      <c r="U68" s="743">
        <v>1.3110967184801381</v>
      </c>
      <c r="V68" s="245">
        <v>13961</v>
      </c>
      <c r="W68" s="746">
        <v>1.343241888116897</v>
      </c>
      <c r="X68" s="245">
        <v>13399</v>
      </c>
      <c r="Y68" s="743">
        <v>1.3448018508843944</v>
      </c>
      <c r="Z68" s="245">
        <v>9960</v>
      </c>
      <c r="AA68" s="743">
        <v>1.2935742971887549</v>
      </c>
    </row>
    <row r="69" spans="1:27" ht="12" customHeight="1">
      <c r="A69" s="747"/>
      <c r="B69" s="748"/>
      <c r="C69" s="749"/>
      <c r="D69" s="750"/>
      <c r="E69" s="243" t="s">
        <v>200</v>
      </c>
      <c r="F69" s="244" t="s">
        <v>37</v>
      </c>
      <c r="G69" s="244" t="s">
        <v>37</v>
      </c>
      <c r="H69" s="244" t="s">
        <v>37</v>
      </c>
      <c r="I69" s="245">
        <f>I70-I68</f>
        <v>2203</v>
      </c>
      <c r="J69" s="245"/>
      <c r="K69" s="245">
        <f>K70-K68</f>
        <v>206</v>
      </c>
      <c r="L69" s="245"/>
      <c r="M69" s="245">
        <f>I69+K69</f>
        <v>2409</v>
      </c>
      <c r="N69" s="751"/>
      <c r="O69" s="698"/>
      <c r="P69" s="245">
        <v>3743</v>
      </c>
      <c r="Q69" s="247">
        <v>1.31</v>
      </c>
      <c r="R69" s="245">
        <v>4146</v>
      </c>
      <c r="S69" s="746"/>
      <c r="T69" s="245">
        <v>4323</v>
      </c>
      <c r="U69" s="743"/>
      <c r="V69" s="245">
        <v>4792</v>
      </c>
      <c r="W69" s="746"/>
      <c r="X69" s="245">
        <v>4620</v>
      </c>
      <c r="Y69" s="743"/>
      <c r="Z69" s="245">
        <v>2924</v>
      </c>
      <c r="AA69" s="743"/>
    </row>
    <row r="70" spans="1:27" ht="12" customHeight="1" thickBot="1">
      <c r="A70" s="747"/>
      <c r="B70" s="748"/>
      <c r="C70" s="749"/>
      <c r="D70" s="750"/>
      <c r="E70" s="243" t="s">
        <v>32</v>
      </c>
      <c r="F70" s="244" t="s">
        <v>37</v>
      </c>
      <c r="G70" s="244" t="s">
        <v>37</v>
      </c>
      <c r="H70" s="244" t="s">
        <v>37</v>
      </c>
      <c r="I70" s="245">
        <v>10710</v>
      </c>
      <c r="J70" s="245"/>
      <c r="K70" s="245">
        <v>1190</v>
      </c>
      <c r="L70" s="245"/>
      <c r="M70" s="245">
        <f>I70+K70</f>
        <v>11900</v>
      </c>
      <c r="N70" s="751"/>
      <c r="O70" s="698"/>
      <c r="P70" s="245">
        <v>15875</v>
      </c>
      <c r="Q70" s="255"/>
      <c r="R70" s="245">
        <v>17048</v>
      </c>
      <c r="S70" s="746"/>
      <c r="T70" s="245">
        <v>18219</v>
      </c>
      <c r="U70" s="743"/>
      <c r="V70" s="245">
        <v>18753</v>
      </c>
      <c r="W70" s="746"/>
      <c r="X70" s="245">
        <v>18019</v>
      </c>
      <c r="Y70" s="743"/>
      <c r="Z70" s="245">
        <v>12884</v>
      </c>
      <c r="AA70" s="743"/>
    </row>
    <row r="71" spans="1:27" ht="15" customHeight="1">
      <c r="A71" s="256" t="s">
        <v>224</v>
      </c>
      <c r="B71" s="257"/>
      <c r="C71" s="256"/>
      <c r="D71" s="256"/>
      <c r="E71" s="257"/>
      <c r="F71" s="258"/>
      <c r="G71" s="258"/>
      <c r="H71" s="258"/>
      <c r="I71" s="259"/>
      <c r="J71" s="259"/>
      <c r="K71" s="259"/>
      <c r="L71" s="259"/>
      <c r="M71" s="259"/>
      <c r="N71" s="260"/>
      <c r="O71" s="257"/>
      <c r="P71" s="259"/>
      <c r="Q71" s="261"/>
      <c r="R71" s="259"/>
      <c r="S71" s="261"/>
      <c r="T71" s="259"/>
      <c r="U71" s="261"/>
      <c r="V71" s="259"/>
      <c r="W71" s="261"/>
      <c r="X71" s="256"/>
      <c r="Y71" s="256"/>
      <c r="Z71" s="256"/>
      <c r="AA71" s="256"/>
    </row>
    <row r="72" spans="1:27" ht="13.5" customHeight="1">
      <c r="A72" s="262" t="s">
        <v>225</v>
      </c>
      <c r="B72" s="10"/>
      <c r="E72" s="10"/>
      <c r="F72" s="254"/>
      <c r="G72" s="254"/>
      <c r="H72" s="254"/>
      <c r="I72" s="245"/>
      <c r="J72" s="245"/>
      <c r="K72" s="245"/>
      <c r="L72" s="245"/>
      <c r="M72" s="245"/>
      <c r="N72" s="246"/>
      <c r="O72" s="744" t="s">
        <v>226</v>
      </c>
      <c r="P72" s="64" t="s">
        <v>227</v>
      </c>
      <c r="Q72" s="255"/>
      <c r="R72" s="245"/>
      <c r="S72" s="255"/>
      <c r="T72" s="245"/>
      <c r="U72" s="255"/>
      <c r="V72" s="245"/>
      <c r="W72" s="255"/>
    </row>
    <row r="73" spans="1:27" ht="13.5" customHeight="1">
      <c r="A73" s="262" t="s">
        <v>228</v>
      </c>
      <c r="E73" s="10"/>
      <c r="F73" s="254"/>
      <c r="G73" s="254"/>
      <c r="H73" s="254"/>
      <c r="I73" s="245"/>
      <c r="J73" s="245"/>
      <c r="K73" s="245"/>
      <c r="L73" s="245"/>
      <c r="M73" s="245"/>
      <c r="O73" s="744"/>
      <c r="P73" s="263" t="s">
        <v>229</v>
      </c>
      <c r="Q73" s="264"/>
      <c r="R73" s="245"/>
      <c r="S73" s="255"/>
      <c r="T73" s="245"/>
      <c r="U73" s="255"/>
      <c r="V73" s="245"/>
      <c r="W73" s="255"/>
      <c r="X73" s="245"/>
      <c r="Y73" s="246"/>
      <c r="Z73" s="245"/>
      <c r="AA73" s="246"/>
    </row>
    <row r="74" spans="1:27" ht="11.25" customHeight="1">
      <c r="A74" s="745"/>
      <c r="O74" s="264" t="s">
        <v>230</v>
      </c>
      <c r="P74" s="263"/>
      <c r="Q74" s="265"/>
    </row>
    <row r="75" spans="1:27" ht="12" customHeight="1">
      <c r="A75" s="745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40"/>
      <c r="N75" s="238"/>
      <c r="P75" s="238"/>
      <c r="Q75" s="238"/>
      <c r="R75" s="238"/>
      <c r="S75" s="238"/>
      <c r="T75" s="238"/>
      <c r="U75" s="238"/>
      <c r="V75" s="238"/>
      <c r="W75" s="238"/>
    </row>
  </sheetData>
  <mergeCells count="177">
    <mergeCell ref="D5:D6"/>
    <mergeCell ref="F5:F7"/>
    <mergeCell ref="G5:G7"/>
    <mergeCell ref="T5:U5"/>
    <mergeCell ref="V5:W5"/>
    <mergeCell ref="X5:Y5"/>
    <mergeCell ref="Z5:AA5"/>
    <mergeCell ref="I6:J6"/>
    <mergeCell ref="K6:L6"/>
    <mergeCell ref="M6:M7"/>
    <mergeCell ref="P6:P7"/>
    <mergeCell ref="Q6:Q7"/>
    <mergeCell ref="R6:R7"/>
    <mergeCell ref="I5:M5"/>
    <mergeCell ref="N5:N7"/>
    <mergeCell ref="O5:O7"/>
    <mergeCell ref="P5:Q5"/>
    <mergeCell ref="R5:S5"/>
    <mergeCell ref="S6:S7"/>
    <mergeCell ref="Z6:Z7"/>
    <mergeCell ref="AA6:AA7"/>
    <mergeCell ref="I7:J7"/>
    <mergeCell ref="K7:L7"/>
    <mergeCell ref="A8:A10"/>
    <mergeCell ref="B8:D10"/>
    <mergeCell ref="N8:N10"/>
    <mergeCell ref="O8:O10"/>
    <mergeCell ref="S8:S10"/>
    <mergeCell ref="U8:U10"/>
    <mergeCell ref="T6:T7"/>
    <mergeCell ref="U6:U7"/>
    <mergeCell ref="V6:V7"/>
    <mergeCell ref="W6:W7"/>
    <mergeCell ref="X6:X7"/>
    <mergeCell ref="Y6:Y7"/>
    <mergeCell ref="H5:H7"/>
    <mergeCell ref="A4:A7"/>
    <mergeCell ref="B4:D4"/>
    <mergeCell ref="E4:E7"/>
    <mergeCell ref="F4:O4"/>
    <mergeCell ref="P4:Y4"/>
    <mergeCell ref="B5:B7"/>
    <mergeCell ref="C5:C7"/>
    <mergeCell ref="W8:W10"/>
    <mergeCell ref="Y8:Y10"/>
    <mergeCell ref="AA8:AA10"/>
    <mergeCell ref="A12:A14"/>
    <mergeCell ref="B12:D14"/>
    <mergeCell ref="N12:N14"/>
    <mergeCell ref="O12:O14"/>
    <mergeCell ref="S12:S14"/>
    <mergeCell ref="U12:U14"/>
    <mergeCell ref="W12:W14"/>
    <mergeCell ref="Y12:Y14"/>
    <mergeCell ref="AA12:AA14"/>
    <mergeCell ref="A16:A18"/>
    <mergeCell ref="B16:D18"/>
    <mergeCell ref="N16:N18"/>
    <mergeCell ref="O16:O18"/>
    <mergeCell ref="U16:U18"/>
    <mergeCell ref="W16:W18"/>
    <mergeCell ref="Y16:Y18"/>
    <mergeCell ref="AA16:AA18"/>
    <mergeCell ref="W20:W22"/>
    <mergeCell ref="Y20:Y22"/>
    <mergeCell ref="AA20:AA22"/>
    <mergeCell ref="A24:A26"/>
    <mergeCell ref="B24:D26"/>
    <mergeCell ref="N24:N26"/>
    <mergeCell ref="O24:O26"/>
    <mergeCell ref="S24:S26"/>
    <mergeCell ref="U24:U26"/>
    <mergeCell ref="W24:W26"/>
    <mergeCell ref="A20:A22"/>
    <mergeCell ref="B20:D22"/>
    <mergeCell ref="N20:N22"/>
    <mergeCell ref="O20:O22"/>
    <mergeCell ref="S20:S22"/>
    <mergeCell ref="U20:U22"/>
    <mergeCell ref="Y24:Y26"/>
    <mergeCell ref="AA24:AA26"/>
    <mergeCell ref="A28:A30"/>
    <mergeCell ref="B28:D30"/>
    <mergeCell ref="N28:N30"/>
    <mergeCell ref="O28:O30"/>
    <mergeCell ref="S28:S30"/>
    <mergeCell ref="U28:U30"/>
    <mergeCell ref="W28:W30"/>
    <mergeCell ref="Y28:Y30"/>
    <mergeCell ref="AA28:AA30"/>
    <mergeCell ref="A32:A34"/>
    <mergeCell ref="B32:D34"/>
    <mergeCell ref="N32:N34"/>
    <mergeCell ref="O32:O34"/>
    <mergeCell ref="S32:S34"/>
    <mergeCell ref="U32:U34"/>
    <mergeCell ref="W32:W34"/>
    <mergeCell ref="Y32:Y34"/>
    <mergeCell ref="AA32:AA34"/>
    <mergeCell ref="W36:W38"/>
    <mergeCell ref="Y36:Y38"/>
    <mergeCell ref="AA36:AA38"/>
    <mergeCell ref="A40:A42"/>
    <mergeCell ref="B40:D42"/>
    <mergeCell ref="N40:N42"/>
    <mergeCell ref="O40:O42"/>
    <mergeCell ref="S40:S42"/>
    <mergeCell ref="U40:U42"/>
    <mergeCell ref="W40:W42"/>
    <mergeCell ref="A36:A38"/>
    <mergeCell ref="B36:D38"/>
    <mergeCell ref="N36:N38"/>
    <mergeCell ref="O36:O38"/>
    <mergeCell ref="S36:S38"/>
    <mergeCell ref="U36:U38"/>
    <mergeCell ref="Y40:Y42"/>
    <mergeCell ref="AA40:AA42"/>
    <mergeCell ref="A44:A46"/>
    <mergeCell ref="B44:D46"/>
    <mergeCell ref="N44:N46"/>
    <mergeCell ref="O44:O46"/>
    <mergeCell ref="S44:S46"/>
    <mergeCell ref="U44:U46"/>
    <mergeCell ref="W44:W46"/>
    <mergeCell ref="Y44:Y46"/>
    <mergeCell ref="AA44:AA46"/>
    <mergeCell ref="A48:A50"/>
    <mergeCell ref="B48:D50"/>
    <mergeCell ref="N48:N50"/>
    <mergeCell ref="O48:O50"/>
    <mergeCell ref="S48:S50"/>
    <mergeCell ref="U48:U50"/>
    <mergeCell ref="W48:W50"/>
    <mergeCell ref="Y48:Y50"/>
    <mergeCell ref="AA48:AA50"/>
    <mergeCell ref="Y56:Y58"/>
    <mergeCell ref="AA56:AA58"/>
    <mergeCell ref="A60:A62"/>
    <mergeCell ref="B60:D62"/>
    <mergeCell ref="N60:N62"/>
    <mergeCell ref="O60:O62"/>
    <mergeCell ref="W52:W54"/>
    <mergeCell ref="Y52:Y54"/>
    <mergeCell ref="AA52:AA54"/>
    <mergeCell ref="A56:A58"/>
    <mergeCell ref="B56:D58"/>
    <mergeCell ref="N56:N58"/>
    <mergeCell ref="O56:O58"/>
    <mergeCell ref="S56:S58"/>
    <mergeCell ref="U56:U58"/>
    <mergeCell ref="W56:W58"/>
    <mergeCell ref="A52:A54"/>
    <mergeCell ref="B52:D54"/>
    <mergeCell ref="N52:N54"/>
    <mergeCell ref="O52:O54"/>
    <mergeCell ref="S52:S54"/>
    <mergeCell ref="U52:U54"/>
    <mergeCell ref="Y68:Y70"/>
    <mergeCell ref="AA68:AA70"/>
    <mergeCell ref="O72:O73"/>
    <mergeCell ref="A74:A75"/>
    <mergeCell ref="W64:W66"/>
    <mergeCell ref="Y64:Y66"/>
    <mergeCell ref="AA64:AA66"/>
    <mergeCell ref="A68:A70"/>
    <mergeCell ref="B68:D70"/>
    <mergeCell ref="N68:N70"/>
    <mergeCell ref="O68:O70"/>
    <mergeCell ref="S68:S70"/>
    <mergeCell ref="U68:U70"/>
    <mergeCell ref="W68:W70"/>
    <mergeCell ref="A64:A66"/>
    <mergeCell ref="B64:D66"/>
    <mergeCell ref="N64:N66"/>
    <mergeCell ref="O64:O66"/>
    <mergeCell ref="S64:S66"/>
    <mergeCell ref="U64:U66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scale="88" fitToWidth="0" fitToHeight="0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0DA6-35EE-41E3-B0FC-21A3F96CC085}">
  <sheetPr>
    <tabColor rgb="FF92D050"/>
    <pageSetUpPr fitToPage="1"/>
  </sheetPr>
  <dimension ref="A1:AA73"/>
  <sheetViews>
    <sheetView showGridLines="0" view="pageBreakPreview" zoomScaleNormal="115" zoomScaleSheetLayoutView="100" workbookViewId="0">
      <selection activeCell="AB2" sqref="AB2"/>
    </sheetView>
  </sheetViews>
  <sheetFormatPr defaultColWidth="7.33203125" defaultRowHeight="11"/>
  <cols>
    <col min="1" max="1" width="7.4140625" style="239" customWidth="1"/>
    <col min="2" max="4" width="6.83203125" style="239" customWidth="1"/>
    <col min="5" max="8" width="5.75" style="239" customWidth="1"/>
    <col min="9" max="12" width="7.58203125" style="239" customWidth="1"/>
    <col min="13" max="15" width="7.9140625" style="239" customWidth="1"/>
    <col min="16" max="16384" width="7.33203125" style="239"/>
  </cols>
  <sheetData>
    <row r="1" spans="1:27" ht="18.75" customHeight="1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N1" s="240" t="s">
        <v>164</v>
      </c>
      <c r="O1" s="238" t="s">
        <v>231</v>
      </c>
      <c r="P1" s="238"/>
      <c r="Q1" s="238"/>
      <c r="R1" s="238"/>
      <c r="S1" s="238"/>
      <c r="T1" s="238"/>
      <c r="U1" s="238"/>
      <c r="V1" s="238"/>
      <c r="W1" s="238"/>
    </row>
    <row r="4" spans="1:27" ht="11.5" thickBot="1">
      <c r="A4" s="239" t="s">
        <v>166</v>
      </c>
      <c r="W4" s="241"/>
      <c r="Y4" s="241"/>
      <c r="AA4" s="241" t="s">
        <v>167</v>
      </c>
    </row>
    <row r="5" spans="1:27" ht="18.75" customHeight="1">
      <c r="A5" s="775" t="s">
        <v>168</v>
      </c>
      <c r="B5" s="777" t="s">
        <v>169</v>
      </c>
      <c r="C5" s="736"/>
      <c r="D5" s="737"/>
      <c r="E5" s="778" t="s">
        <v>232</v>
      </c>
      <c r="F5" s="777" t="s">
        <v>171</v>
      </c>
      <c r="G5" s="736"/>
      <c r="H5" s="736"/>
      <c r="I5" s="736"/>
      <c r="J5" s="736"/>
      <c r="K5" s="736"/>
      <c r="L5" s="736"/>
      <c r="M5" s="736"/>
      <c r="N5" s="736"/>
      <c r="O5" s="737"/>
      <c r="P5" s="777" t="s">
        <v>172</v>
      </c>
      <c r="Q5" s="736"/>
      <c r="R5" s="736"/>
      <c r="S5" s="736"/>
      <c r="T5" s="736"/>
      <c r="U5" s="736"/>
      <c r="V5" s="736"/>
      <c r="W5" s="736"/>
      <c r="X5" s="736"/>
      <c r="Y5" s="736"/>
      <c r="Z5" s="242"/>
      <c r="AA5" s="242"/>
    </row>
    <row r="6" spans="1:27" ht="18.75" customHeight="1">
      <c r="A6" s="776"/>
      <c r="B6" s="779" t="s">
        <v>173</v>
      </c>
      <c r="C6" s="781" t="s">
        <v>174</v>
      </c>
      <c r="D6" s="717" t="s">
        <v>175</v>
      </c>
      <c r="E6" s="771"/>
      <c r="F6" s="753" t="s">
        <v>176</v>
      </c>
      <c r="G6" s="753" t="s">
        <v>177</v>
      </c>
      <c r="H6" s="753" t="s">
        <v>178</v>
      </c>
      <c r="I6" s="765" t="s">
        <v>179</v>
      </c>
      <c r="J6" s="766"/>
      <c r="K6" s="766"/>
      <c r="L6" s="766"/>
      <c r="M6" s="768"/>
      <c r="N6" s="753" t="s">
        <v>192</v>
      </c>
      <c r="O6" s="753" t="s">
        <v>233</v>
      </c>
      <c r="P6" s="765" t="s">
        <v>182</v>
      </c>
      <c r="Q6" s="768"/>
      <c r="R6" s="765" t="s">
        <v>183</v>
      </c>
      <c r="S6" s="766"/>
      <c r="T6" s="765" t="s">
        <v>184</v>
      </c>
      <c r="U6" s="766"/>
      <c r="V6" s="765" t="s">
        <v>185</v>
      </c>
      <c r="W6" s="766"/>
      <c r="X6" s="765" t="s">
        <v>186</v>
      </c>
      <c r="Y6" s="766"/>
      <c r="Z6" s="765" t="s">
        <v>187</v>
      </c>
      <c r="AA6" s="766"/>
    </row>
    <row r="7" spans="1:27" ht="18.75" customHeight="1">
      <c r="A7" s="776"/>
      <c r="B7" s="780"/>
      <c r="C7" s="782"/>
      <c r="D7" s="699"/>
      <c r="E7" s="771"/>
      <c r="F7" s="763"/>
      <c r="G7" s="763"/>
      <c r="H7" s="763"/>
      <c r="I7" s="767" t="s">
        <v>188</v>
      </c>
      <c r="J7" s="768"/>
      <c r="K7" s="767" t="s">
        <v>189</v>
      </c>
      <c r="L7" s="768"/>
      <c r="M7" s="769" t="s">
        <v>190</v>
      </c>
      <c r="N7" s="763"/>
      <c r="O7" s="763"/>
      <c r="P7" s="753" t="s">
        <v>191</v>
      </c>
      <c r="Q7" s="753" t="s">
        <v>192</v>
      </c>
      <c r="R7" s="753" t="s">
        <v>191</v>
      </c>
      <c r="S7" s="753" t="s">
        <v>192</v>
      </c>
      <c r="T7" s="753" t="s">
        <v>191</v>
      </c>
      <c r="U7" s="753" t="s">
        <v>192</v>
      </c>
      <c r="V7" s="753" t="s">
        <v>191</v>
      </c>
      <c r="W7" s="755" t="s">
        <v>192</v>
      </c>
      <c r="X7" s="753" t="s">
        <v>191</v>
      </c>
      <c r="Y7" s="753" t="s">
        <v>192</v>
      </c>
      <c r="Z7" s="753" t="s">
        <v>191</v>
      </c>
      <c r="AA7" s="755" t="s">
        <v>192</v>
      </c>
    </row>
    <row r="8" spans="1:27" ht="45" customHeight="1">
      <c r="A8" s="776"/>
      <c r="B8" s="780"/>
      <c r="C8" s="782"/>
      <c r="D8" s="11" t="s">
        <v>193</v>
      </c>
      <c r="E8" s="771"/>
      <c r="F8" s="763"/>
      <c r="G8" s="763"/>
      <c r="H8" s="764"/>
      <c r="I8" s="757" t="s">
        <v>194</v>
      </c>
      <c r="J8" s="758"/>
      <c r="K8" s="757" t="s">
        <v>195</v>
      </c>
      <c r="L8" s="758"/>
      <c r="M8" s="770"/>
      <c r="N8" s="754"/>
      <c r="O8" s="754"/>
      <c r="P8" s="754"/>
      <c r="Q8" s="754"/>
      <c r="R8" s="754"/>
      <c r="S8" s="754"/>
      <c r="T8" s="754"/>
      <c r="U8" s="754"/>
      <c r="V8" s="754"/>
      <c r="W8" s="764"/>
      <c r="X8" s="763"/>
      <c r="Y8" s="754"/>
      <c r="Z8" s="763"/>
      <c r="AA8" s="764"/>
    </row>
    <row r="9" spans="1:27" ht="12" customHeight="1">
      <c r="A9" s="759" t="s">
        <v>234</v>
      </c>
      <c r="B9" s="760" t="s">
        <v>235</v>
      </c>
      <c r="C9" s="761"/>
      <c r="D9" s="762"/>
      <c r="E9" s="266" t="s">
        <v>198</v>
      </c>
      <c r="F9" s="267" t="s">
        <v>37</v>
      </c>
      <c r="G9" s="268" t="s">
        <v>37</v>
      </c>
      <c r="H9" s="268" t="s">
        <v>37</v>
      </c>
      <c r="I9" s="245">
        <v>19060</v>
      </c>
      <c r="J9" s="245"/>
      <c r="K9" s="245">
        <v>1698</v>
      </c>
      <c r="L9" s="245"/>
      <c r="M9" s="245">
        <f>I9+K9</f>
        <v>20758</v>
      </c>
      <c r="N9" s="743">
        <v>1.25</v>
      </c>
      <c r="O9" s="791" t="s">
        <v>209</v>
      </c>
      <c r="P9" s="245">
        <v>21127</v>
      </c>
      <c r="Q9" s="247"/>
      <c r="R9" s="245">
        <v>23185</v>
      </c>
      <c r="S9" s="247"/>
      <c r="T9" s="245">
        <v>25706</v>
      </c>
      <c r="U9" s="249"/>
      <c r="V9" s="245">
        <v>23047</v>
      </c>
      <c r="W9" s="250"/>
      <c r="X9" s="248">
        <v>24077</v>
      </c>
      <c r="Y9" s="743">
        <v>1.2891971591145077</v>
      </c>
      <c r="Z9" s="248">
        <v>22381</v>
      </c>
      <c r="AA9" s="793">
        <v>1.2499888298110005</v>
      </c>
    </row>
    <row r="10" spans="1:27" ht="12" customHeight="1">
      <c r="A10" s="747"/>
      <c r="B10" s="748"/>
      <c r="C10" s="749"/>
      <c r="D10" s="750"/>
      <c r="E10" s="243" t="s">
        <v>200</v>
      </c>
      <c r="F10" s="269" t="s">
        <v>37</v>
      </c>
      <c r="G10" s="269" t="s">
        <v>37</v>
      </c>
      <c r="H10" s="269" t="s">
        <v>37</v>
      </c>
      <c r="I10" s="245">
        <f>I11-I9</f>
        <v>5029</v>
      </c>
      <c r="J10" s="245"/>
      <c r="K10" s="245">
        <f>K11-K9</f>
        <v>161</v>
      </c>
      <c r="L10" s="245"/>
      <c r="M10" s="245">
        <f>I10+K10</f>
        <v>5190</v>
      </c>
      <c r="N10" s="743"/>
      <c r="O10" s="791"/>
      <c r="P10" s="245">
        <v>5576</v>
      </c>
      <c r="Q10" s="247">
        <v>1.26</v>
      </c>
      <c r="R10" s="245">
        <v>5818</v>
      </c>
      <c r="S10" s="247">
        <v>1.25</v>
      </c>
      <c r="T10" s="245">
        <v>6953</v>
      </c>
      <c r="U10" s="249">
        <v>1.2704815996265499</v>
      </c>
      <c r="V10" s="245">
        <v>5976</v>
      </c>
      <c r="W10" s="247">
        <v>1.2592962207662599</v>
      </c>
      <c r="X10" s="245">
        <v>6963</v>
      </c>
      <c r="Y10" s="743"/>
      <c r="Z10" s="245">
        <v>5595</v>
      </c>
      <c r="AA10" s="743"/>
    </row>
    <row r="11" spans="1:27" ht="12" customHeight="1">
      <c r="A11" s="747"/>
      <c r="B11" s="748"/>
      <c r="C11" s="749"/>
      <c r="D11" s="750"/>
      <c r="E11" s="243" t="s">
        <v>32</v>
      </c>
      <c r="F11" s="269" t="s">
        <v>37</v>
      </c>
      <c r="G11" s="269" t="s">
        <v>37</v>
      </c>
      <c r="H11" s="269" t="s">
        <v>37</v>
      </c>
      <c r="I11" s="245">
        <v>24089</v>
      </c>
      <c r="J11" s="245"/>
      <c r="K11" s="245">
        <v>1859</v>
      </c>
      <c r="L11" s="245"/>
      <c r="M11" s="245">
        <f>I11+K11</f>
        <v>25948</v>
      </c>
      <c r="N11" s="743"/>
      <c r="O11" s="791"/>
      <c r="P11" s="245">
        <v>26703</v>
      </c>
      <c r="Q11" s="247"/>
      <c r="R11" s="245">
        <v>29003</v>
      </c>
      <c r="S11" s="247"/>
      <c r="T11" s="245">
        <v>32659</v>
      </c>
      <c r="U11" s="249"/>
      <c r="V11" s="245">
        <v>29023</v>
      </c>
      <c r="W11" s="247"/>
      <c r="X11" s="245">
        <v>31040</v>
      </c>
      <c r="Y11" s="743"/>
      <c r="Z11" s="245">
        <v>27976</v>
      </c>
      <c r="AA11" s="743"/>
    </row>
    <row r="12" spans="1:27" ht="4.5" customHeight="1">
      <c r="A12" s="251"/>
      <c r="B12" s="252"/>
      <c r="D12" s="50"/>
      <c r="E12" s="253"/>
      <c r="F12" s="10"/>
      <c r="G12" s="10"/>
      <c r="H12" s="10"/>
      <c r="I12" s="245"/>
      <c r="J12" s="245"/>
      <c r="K12" s="245"/>
      <c r="L12" s="245"/>
      <c r="M12" s="245"/>
      <c r="N12" s="241"/>
      <c r="O12" s="241"/>
      <c r="P12" s="245"/>
      <c r="Q12" s="247"/>
      <c r="R12" s="245"/>
      <c r="S12" s="247"/>
      <c r="T12" s="245"/>
      <c r="U12" s="241"/>
      <c r="V12" s="245"/>
      <c r="W12" s="247"/>
      <c r="X12" s="245"/>
      <c r="Y12" s="241"/>
      <c r="Z12" s="245"/>
      <c r="AA12" s="241"/>
    </row>
    <row r="13" spans="1:27" ht="12" customHeight="1">
      <c r="A13" s="747" t="s">
        <v>201</v>
      </c>
      <c r="B13" s="748" t="s">
        <v>236</v>
      </c>
      <c r="C13" s="749"/>
      <c r="D13" s="750"/>
      <c r="E13" s="243" t="s">
        <v>198</v>
      </c>
      <c r="F13" s="269" t="s">
        <v>37</v>
      </c>
      <c r="G13" s="269" t="s">
        <v>37</v>
      </c>
      <c r="H13" s="269" t="s">
        <v>37</v>
      </c>
      <c r="I13" s="245">
        <v>14999</v>
      </c>
      <c r="J13" s="245"/>
      <c r="K13" s="245">
        <v>2227</v>
      </c>
      <c r="L13" s="245"/>
      <c r="M13" s="245">
        <f>I13+K13</f>
        <v>17226</v>
      </c>
      <c r="N13" s="743">
        <v>1.26</v>
      </c>
      <c r="O13" s="791" t="s">
        <v>203</v>
      </c>
      <c r="P13" s="245">
        <v>20496</v>
      </c>
      <c r="R13" s="245">
        <v>21651</v>
      </c>
      <c r="T13" s="245">
        <v>22359</v>
      </c>
      <c r="V13" s="245">
        <v>22698</v>
      </c>
      <c r="X13" s="245">
        <v>18642</v>
      </c>
      <c r="Y13" s="743">
        <v>1.2668705074562816</v>
      </c>
      <c r="Z13" s="245">
        <v>16943</v>
      </c>
      <c r="AA13" s="743">
        <v>1.2566251549312399</v>
      </c>
    </row>
    <row r="14" spans="1:27" ht="12" customHeight="1">
      <c r="A14" s="747"/>
      <c r="B14" s="748"/>
      <c r="C14" s="749"/>
      <c r="D14" s="750"/>
      <c r="E14" s="243" t="s">
        <v>200</v>
      </c>
      <c r="F14" s="269" t="s">
        <v>37</v>
      </c>
      <c r="G14" s="269" t="s">
        <v>37</v>
      </c>
      <c r="H14" s="269" t="s">
        <v>37</v>
      </c>
      <c r="I14" s="245">
        <f>I15-I13</f>
        <v>4049</v>
      </c>
      <c r="J14" s="245"/>
      <c r="K14" s="245">
        <f>K15-K13</f>
        <v>430</v>
      </c>
      <c r="L14" s="245"/>
      <c r="M14" s="245">
        <f>I14+K14</f>
        <v>4479</v>
      </c>
      <c r="N14" s="743"/>
      <c r="O14" s="791"/>
      <c r="P14" s="245">
        <v>5223</v>
      </c>
      <c r="Q14" s="247">
        <v>1.25</v>
      </c>
      <c r="R14" s="245">
        <v>5109</v>
      </c>
      <c r="S14" s="247">
        <v>1.24</v>
      </c>
      <c r="T14" s="245">
        <v>5753</v>
      </c>
      <c r="U14" s="249">
        <v>1.257301310434277</v>
      </c>
      <c r="V14" s="245">
        <v>5852</v>
      </c>
      <c r="W14" s="247">
        <v>1.2578200722530619</v>
      </c>
      <c r="X14" s="245">
        <v>4975</v>
      </c>
      <c r="Y14" s="743"/>
      <c r="Z14" s="245">
        <v>4348</v>
      </c>
      <c r="AA14" s="743"/>
    </row>
    <row r="15" spans="1:27" ht="12" customHeight="1">
      <c r="A15" s="747"/>
      <c r="B15" s="748"/>
      <c r="C15" s="749"/>
      <c r="D15" s="750"/>
      <c r="E15" s="243" t="s">
        <v>32</v>
      </c>
      <c r="F15" s="269" t="s">
        <v>37</v>
      </c>
      <c r="G15" s="269" t="s">
        <v>37</v>
      </c>
      <c r="H15" s="269" t="s">
        <v>37</v>
      </c>
      <c r="I15" s="245">
        <v>19048</v>
      </c>
      <c r="J15" s="245"/>
      <c r="K15" s="245">
        <v>2657</v>
      </c>
      <c r="L15" s="245"/>
      <c r="M15" s="245">
        <f>I15+K15</f>
        <v>21705</v>
      </c>
      <c r="N15" s="743"/>
      <c r="O15" s="791"/>
      <c r="P15" s="245">
        <v>25719</v>
      </c>
      <c r="Q15" s="247"/>
      <c r="R15" s="245">
        <v>26760</v>
      </c>
      <c r="S15" s="247"/>
      <c r="T15" s="245">
        <v>28112</v>
      </c>
      <c r="U15" s="249"/>
      <c r="V15" s="245">
        <v>28550</v>
      </c>
      <c r="W15" s="247"/>
      <c r="X15" s="245">
        <v>23617</v>
      </c>
      <c r="Y15" s="743"/>
      <c r="Z15" s="245">
        <v>21291</v>
      </c>
      <c r="AA15" s="743"/>
    </row>
    <row r="16" spans="1:27" ht="4.5" customHeight="1">
      <c r="A16" s="270"/>
      <c r="B16" s="252"/>
      <c r="D16" s="50"/>
      <c r="E16" s="253"/>
      <c r="F16" s="10"/>
      <c r="G16" s="10"/>
      <c r="H16" s="10"/>
      <c r="I16" s="245"/>
      <c r="J16" s="245"/>
      <c r="K16" s="245"/>
      <c r="L16" s="245"/>
      <c r="M16" s="245"/>
      <c r="N16" s="241"/>
      <c r="O16" s="241"/>
      <c r="P16" s="245"/>
      <c r="Q16" s="247"/>
      <c r="R16" s="245"/>
      <c r="S16" s="247"/>
      <c r="T16" s="245"/>
      <c r="U16" s="249"/>
      <c r="V16" s="245"/>
      <c r="W16" s="247"/>
      <c r="X16" s="245"/>
      <c r="Y16" s="241"/>
      <c r="Z16" s="245"/>
      <c r="AA16" s="241"/>
    </row>
    <row r="17" spans="1:27" ht="12" customHeight="1">
      <c r="A17" s="747" t="s">
        <v>237</v>
      </c>
      <c r="B17" s="748" t="s">
        <v>238</v>
      </c>
      <c r="C17" s="749"/>
      <c r="D17" s="750"/>
      <c r="E17" s="243" t="s">
        <v>198</v>
      </c>
      <c r="F17" s="269" t="s">
        <v>37</v>
      </c>
      <c r="G17" s="269" t="s">
        <v>37</v>
      </c>
      <c r="H17" s="269" t="s">
        <v>37</v>
      </c>
      <c r="I17" s="245">
        <v>10114</v>
      </c>
      <c r="J17" s="245"/>
      <c r="K17" s="245">
        <v>1659</v>
      </c>
      <c r="L17" s="245"/>
      <c r="M17" s="245">
        <f>I17+K17</f>
        <v>11773</v>
      </c>
      <c r="N17" s="743">
        <v>1.28</v>
      </c>
      <c r="O17" s="791" t="s">
        <v>209</v>
      </c>
      <c r="P17" s="245">
        <v>12124</v>
      </c>
      <c r="Q17" s="247"/>
      <c r="R17" s="245">
        <v>13239</v>
      </c>
      <c r="S17" s="247"/>
      <c r="T17" s="245">
        <v>15375</v>
      </c>
      <c r="U17" s="241"/>
      <c r="V17" s="245">
        <v>14283</v>
      </c>
      <c r="W17" s="247"/>
      <c r="X17" s="245">
        <v>14472</v>
      </c>
      <c r="Y17" s="743">
        <v>1.2716279712548368</v>
      </c>
      <c r="Z17" s="245">
        <v>13095</v>
      </c>
      <c r="AA17" s="743">
        <v>1.2800305460099275</v>
      </c>
    </row>
    <row r="18" spans="1:27" ht="12" customHeight="1">
      <c r="A18" s="747"/>
      <c r="B18" s="748"/>
      <c r="C18" s="749"/>
      <c r="D18" s="750"/>
      <c r="E18" s="243" t="s">
        <v>200</v>
      </c>
      <c r="F18" s="269" t="s">
        <v>37</v>
      </c>
      <c r="G18" s="269" t="s">
        <v>37</v>
      </c>
      <c r="H18" s="269" t="s">
        <v>37</v>
      </c>
      <c r="I18" s="245">
        <f>I19-I17</f>
        <v>2829</v>
      </c>
      <c r="J18" s="245"/>
      <c r="K18" s="245">
        <f>K19-K17</f>
        <v>435</v>
      </c>
      <c r="L18" s="245"/>
      <c r="M18" s="245">
        <f>I18+K18</f>
        <v>3264</v>
      </c>
      <c r="N18" s="743"/>
      <c r="O18" s="791"/>
      <c r="P18" s="245">
        <v>2869</v>
      </c>
      <c r="Q18" s="247">
        <v>1.24</v>
      </c>
      <c r="R18" s="245">
        <v>2965</v>
      </c>
      <c r="S18" s="247">
        <v>1.22</v>
      </c>
      <c r="T18" s="245">
        <v>3495</v>
      </c>
      <c r="U18" s="249">
        <v>1.2273170731707317</v>
      </c>
      <c r="V18" s="245">
        <v>3407</v>
      </c>
      <c r="W18" s="247">
        <v>1.238535321711125</v>
      </c>
      <c r="X18" s="245">
        <v>3931</v>
      </c>
      <c r="Y18" s="743"/>
      <c r="Z18" s="245">
        <v>3667</v>
      </c>
      <c r="AA18" s="743"/>
    </row>
    <row r="19" spans="1:27" ht="12" customHeight="1">
      <c r="A19" s="747"/>
      <c r="B19" s="748"/>
      <c r="C19" s="749"/>
      <c r="D19" s="750"/>
      <c r="E19" s="243" t="s">
        <v>32</v>
      </c>
      <c r="F19" s="269" t="s">
        <v>37</v>
      </c>
      <c r="G19" s="269" t="s">
        <v>37</v>
      </c>
      <c r="H19" s="269" t="s">
        <v>37</v>
      </c>
      <c r="I19" s="245">
        <v>12943</v>
      </c>
      <c r="J19" s="245"/>
      <c r="K19" s="245">
        <v>2094</v>
      </c>
      <c r="L19" s="245"/>
      <c r="M19" s="245">
        <f>I19+K19</f>
        <v>15037</v>
      </c>
      <c r="N19" s="743"/>
      <c r="O19" s="791"/>
      <c r="P19" s="245">
        <v>14993</v>
      </c>
      <c r="Q19" s="247"/>
      <c r="R19" s="245">
        <v>16204</v>
      </c>
      <c r="S19" s="247"/>
      <c r="T19" s="245">
        <v>18870</v>
      </c>
      <c r="U19" s="249"/>
      <c r="V19" s="245">
        <v>17690</v>
      </c>
      <c r="W19" s="247"/>
      <c r="X19" s="245">
        <v>18403</v>
      </c>
      <c r="Y19" s="743"/>
      <c r="Z19" s="245">
        <v>16762</v>
      </c>
      <c r="AA19" s="743"/>
    </row>
    <row r="20" spans="1:27" ht="4.5" customHeight="1">
      <c r="A20" s="271"/>
      <c r="B20" s="252"/>
      <c r="D20" s="50"/>
      <c r="E20" s="253"/>
      <c r="F20" s="10"/>
      <c r="G20" s="10"/>
      <c r="H20" s="10"/>
      <c r="I20" s="245"/>
      <c r="J20" s="245"/>
      <c r="K20" s="245"/>
      <c r="L20" s="245"/>
      <c r="M20" s="245"/>
      <c r="N20" s="241"/>
      <c r="O20" s="241"/>
      <c r="P20" s="245"/>
      <c r="Q20" s="247"/>
      <c r="R20" s="245"/>
      <c r="S20" s="247"/>
      <c r="T20" s="245"/>
      <c r="U20" s="249"/>
      <c r="V20" s="245"/>
      <c r="W20" s="247"/>
      <c r="X20" s="245"/>
      <c r="Y20" s="241"/>
      <c r="Z20" s="245"/>
      <c r="AA20" s="241"/>
    </row>
    <row r="21" spans="1:27" ht="12" customHeight="1">
      <c r="A21" s="747" t="s">
        <v>239</v>
      </c>
      <c r="B21" s="784" t="s">
        <v>240</v>
      </c>
      <c r="C21" s="785"/>
      <c r="D21" s="786"/>
      <c r="E21" s="243" t="s">
        <v>198</v>
      </c>
      <c r="F21" s="269" t="s">
        <v>37</v>
      </c>
      <c r="G21" s="269" t="s">
        <v>37</v>
      </c>
      <c r="H21" s="269" t="s">
        <v>37</v>
      </c>
      <c r="I21" s="245">
        <v>9361</v>
      </c>
      <c r="J21" s="245"/>
      <c r="K21" s="245">
        <v>780</v>
      </c>
      <c r="L21" s="245"/>
      <c r="M21" s="245">
        <f>I21+K21</f>
        <v>10141</v>
      </c>
      <c r="N21" s="743">
        <v>1.25</v>
      </c>
      <c r="O21" s="791" t="s">
        <v>199</v>
      </c>
      <c r="P21" s="245">
        <v>15223</v>
      </c>
      <c r="Q21" s="247"/>
      <c r="R21" s="245">
        <v>17598</v>
      </c>
      <c r="S21" s="247"/>
      <c r="T21" s="245">
        <v>9365</v>
      </c>
      <c r="U21" s="241"/>
      <c r="V21" s="245">
        <v>9241</v>
      </c>
      <c r="W21" s="247"/>
      <c r="X21" s="245">
        <v>5806</v>
      </c>
      <c r="Y21" s="743">
        <v>1.3603169135377196</v>
      </c>
      <c r="Z21" s="245">
        <v>5005</v>
      </c>
      <c r="AA21" s="743">
        <v>1.3192807192807192</v>
      </c>
    </row>
    <row r="22" spans="1:27" ht="12" customHeight="1">
      <c r="A22" s="747"/>
      <c r="B22" s="784"/>
      <c r="C22" s="785"/>
      <c r="D22" s="786"/>
      <c r="E22" s="243" t="s">
        <v>200</v>
      </c>
      <c r="F22" s="269" t="s">
        <v>37</v>
      </c>
      <c r="G22" s="269" t="s">
        <v>37</v>
      </c>
      <c r="H22" s="269" t="s">
        <v>37</v>
      </c>
      <c r="I22" s="245">
        <f>I23-I21</f>
        <v>2521</v>
      </c>
      <c r="J22" s="245"/>
      <c r="K22" s="245">
        <f>K23-K21</f>
        <v>44</v>
      </c>
      <c r="L22" s="245"/>
      <c r="M22" s="245">
        <f>I22+K22</f>
        <v>2565</v>
      </c>
      <c r="N22" s="743"/>
      <c r="O22" s="791"/>
      <c r="P22" s="245">
        <v>5683</v>
      </c>
      <c r="Q22" s="247">
        <v>1.37</v>
      </c>
      <c r="R22" s="245">
        <v>4983</v>
      </c>
      <c r="S22" s="247">
        <v>1.28</v>
      </c>
      <c r="T22" s="245">
        <v>3387</v>
      </c>
      <c r="U22" s="249">
        <v>1.3616657768286171</v>
      </c>
      <c r="V22" s="245">
        <v>3245</v>
      </c>
      <c r="W22" s="247">
        <v>1.3511524726761173</v>
      </c>
      <c r="X22" s="245">
        <v>2092</v>
      </c>
      <c r="Y22" s="743"/>
      <c r="Z22" s="245">
        <v>1598</v>
      </c>
      <c r="AA22" s="743"/>
    </row>
    <row r="23" spans="1:27" ht="12" customHeight="1">
      <c r="A23" s="747"/>
      <c r="B23" s="784"/>
      <c r="C23" s="785"/>
      <c r="D23" s="786"/>
      <c r="E23" s="243" t="s">
        <v>32</v>
      </c>
      <c r="F23" s="269" t="s">
        <v>37</v>
      </c>
      <c r="G23" s="269" t="s">
        <v>37</v>
      </c>
      <c r="H23" s="269" t="s">
        <v>37</v>
      </c>
      <c r="I23" s="245">
        <v>11882</v>
      </c>
      <c r="J23" s="245"/>
      <c r="K23" s="245">
        <v>824</v>
      </c>
      <c r="L23" s="245"/>
      <c r="M23" s="245">
        <f>I23+K23</f>
        <v>12706</v>
      </c>
      <c r="N23" s="743"/>
      <c r="O23" s="791"/>
      <c r="P23" s="245">
        <v>20906</v>
      </c>
      <c r="Q23" s="247"/>
      <c r="R23" s="245">
        <v>22581</v>
      </c>
      <c r="S23" s="247"/>
      <c r="T23" s="245">
        <v>12752</v>
      </c>
      <c r="U23" s="249"/>
      <c r="V23" s="245">
        <v>12486</v>
      </c>
      <c r="W23" s="247"/>
      <c r="X23" s="245">
        <v>7898</v>
      </c>
      <c r="Y23" s="743"/>
      <c r="Z23" s="245">
        <v>6603</v>
      </c>
      <c r="AA23" s="743"/>
    </row>
    <row r="24" spans="1:27" ht="4.5" customHeight="1">
      <c r="A24" s="271"/>
      <c r="B24" s="252"/>
      <c r="D24" s="50"/>
      <c r="E24" s="253"/>
      <c r="F24" s="10"/>
      <c r="G24" s="10"/>
      <c r="H24" s="10"/>
      <c r="I24" s="245"/>
      <c r="J24" s="245"/>
      <c r="K24" s="245"/>
      <c r="L24" s="245"/>
      <c r="M24" s="245"/>
      <c r="N24" s="241"/>
      <c r="O24" s="241"/>
      <c r="P24" s="245"/>
      <c r="Q24" s="247"/>
      <c r="R24" s="245"/>
      <c r="S24" s="247"/>
      <c r="T24" s="245"/>
      <c r="U24" s="249"/>
      <c r="V24" s="245"/>
      <c r="W24" s="247"/>
      <c r="X24" s="245"/>
      <c r="Y24" s="241"/>
      <c r="Z24" s="245"/>
      <c r="AA24" s="241"/>
    </row>
    <row r="25" spans="1:27" ht="12" customHeight="1">
      <c r="A25" s="747" t="s">
        <v>201</v>
      </c>
      <c r="B25" s="784" t="s">
        <v>241</v>
      </c>
      <c r="C25" s="785"/>
      <c r="D25" s="786"/>
      <c r="E25" s="243" t="s">
        <v>198</v>
      </c>
      <c r="F25" s="269" t="s">
        <v>37</v>
      </c>
      <c r="G25" s="269" t="s">
        <v>37</v>
      </c>
      <c r="H25" s="269" t="s">
        <v>37</v>
      </c>
      <c r="I25" s="245">
        <v>9879</v>
      </c>
      <c r="J25" s="245"/>
      <c r="K25" s="245">
        <v>1738</v>
      </c>
      <c r="L25" s="245"/>
      <c r="M25" s="245">
        <f t="shared" ref="M25:M31" si="0">I25+K25</f>
        <v>11617</v>
      </c>
      <c r="N25" s="743">
        <v>1.3</v>
      </c>
      <c r="O25" s="791" t="s">
        <v>209</v>
      </c>
      <c r="P25" s="245">
        <v>7575</v>
      </c>
      <c r="Q25" s="247"/>
      <c r="R25" s="245">
        <v>8137</v>
      </c>
      <c r="S25" s="247"/>
      <c r="T25" s="245">
        <v>8513</v>
      </c>
      <c r="U25" s="241"/>
      <c r="V25" s="245">
        <v>9451</v>
      </c>
      <c r="W25" s="247"/>
      <c r="X25" s="245">
        <v>9157</v>
      </c>
      <c r="Y25" s="743">
        <v>2.2992246368898113</v>
      </c>
      <c r="Z25" s="245">
        <v>5226</v>
      </c>
      <c r="AA25" s="743">
        <v>1.3277841561423651</v>
      </c>
    </row>
    <row r="26" spans="1:27" ht="12" customHeight="1">
      <c r="A26" s="747"/>
      <c r="B26" s="784"/>
      <c r="C26" s="785"/>
      <c r="D26" s="786"/>
      <c r="E26" s="243" t="s">
        <v>200</v>
      </c>
      <c r="F26" s="269" t="s">
        <v>37</v>
      </c>
      <c r="G26" s="269" t="s">
        <v>37</v>
      </c>
      <c r="H26" s="269" t="s">
        <v>37</v>
      </c>
      <c r="I26" s="245">
        <f>I27-I25</f>
        <v>3353</v>
      </c>
      <c r="J26" s="245"/>
      <c r="K26" s="245">
        <f>K27-K25</f>
        <v>171</v>
      </c>
      <c r="L26" s="245"/>
      <c r="M26" s="245">
        <f t="shared" si="0"/>
        <v>3524</v>
      </c>
      <c r="N26" s="743"/>
      <c r="O26" s="791"/>
      <c r="P26" s="245">
        <v>2661</v>
      </c>
      <c r="Q26" s="247">
        <v>1.35</v>
      </c>
      <c r="R26" s="245">
        <v>1894</v>
      </c>
      <c r="S26" s="247">
        <v>1.23</v>
      </c>
      <c r="T26" s="245">
        <v>2396</v>
      </c>
      <c r="U26" s="249">
        <v>1.2814518970985551</v>
      </c>
      <c r="V26" s="245">
        <v>2720</v>
      </c>
      <c r="W26" s="247">
        <v>1.2878002327796001</v>
      </c>
      <c r="X26" s="245">
        <v>2740</v>
      </c>
      <c r="Y26" s="743"/>
      <c r="Z26" s="245">
        <v>1713</v>
      </c>
      <c r="AA26" s="743"/>
    </row>
    <row r="27" spans="1:27" ht="12" customHeight="1">
      <c r="A27" s="747"/>
      <c r="B27" s="784"/>
      <c r="C27" s="785"/>
      <c r="D27" s="786"/>
      <c r="E27" s="243" t="s">
        <v>32</v>
      </c>
      <c r="F27" s="269" t="s">
        <v>37</v>
      </c>
      <c r="G27" s="269" t="s">
        <v>37</v>
      </c>
      <c r="H27" s="269" t="s">
        <v>37</v>
      </c>
      <c r="I27" s="245">
        <v>13232</v>
      </c>
      <c r="J27" s="245"/>
      <c r="K27" s="245">
        <v>1909</v>
      </c>
      <c r="L27" s="245"/>
      <c r="M27" s="245">
        <f t="shared" si="0"/>
        <v>15141</v>
      </c>
      <c r="N27" s="743"/>
      <c r="O27" s="791"/>
      <c r="P27" s="245">
        <v>10236</v>
      </c>
      <c r="Q27" s="247"/>
      <c r="R27" s="245">
        <v>10031</v>
      </c>
      <c r="S27" s="247"/>
      <c r="T27" s="245">
        <v>10909</v>
      </c>
      <c r="U27" s="249"/>
      <c r="V27" s="245">
        <v>12171</v>
      </c>
      <c r="W27" s="247"/>
      <c r="X27" s="245">
        <v>11897</v>
      </c>
      <c r="Y27" s="743"/>
      <c r="Z27" s="245">
        <v>6939</v>
      </c>
      <c r="AA27" s="743"/>
    </row>
    <row r="28" spans="1:27" ht="4.5" customHeight="1">
      <c r="A28" s="270"/>
      <c r="B28" s="252"/>
      <c r="D28" s="50"/>
      <c r="E28" s="253"/>
      <c r="F28" s="10"/>
      <c r="G28" s="10"/>
      <c r="H28" s="10"/>
      <c r="I28" s="245"/>
      <c r="J28" s="245"/>
      <c r="K28" s="245"/>
      <c r="L28" s="245"/>
      <c r="M28" s="245">
        <f t="shared" si="0"/>
        <v>0</v>
      </c>
      <c r="N28" s="241"/>
      <c r="O28" s="241"/>
      <c r="P28" s="245"/>
      <c r="Q28" s="247"/>
      <c r="R28" s="245"/>
      <c r="S28" s="247"/>
      <c r="T28" s="245"/>
      <c r="U28" s="249"/>
      <c r="V28" s="245"/>
      <c r="W28" s="247"/>
      <c r="X28" s="245"/>
      <c r="Y28" s="241"/>
      <c r="Z28" s="245"/>
      <c r="AA28" s="241"/>
    </row>
    <row r="29" spans="1:27" ht="12" customHeight="1">
      <c r="A29" s="747" t="s">
        <v>242</v>
      </c>
      <c r="B29" s="784" t="s">
        <v>243</v>
      </c>
      <c r="C29" s="785"/>
      <c r="D29" s="786"/>
      <c r="E29" s="243" t="s">
        <v>198</v>
      </c>
      <c r="F29" s="269" t="s">
        <v>37</v>
      </c>
      <c r="G29" s="269" t="s">
        <v>37</v>
      </c>
      <c r="H29" s="269" t="s">
        <v>37</v>
      </c>
      <c r="I29" s="245">
        <v>12488</v>
      </c>
      <c r="J29" s="245"/>
      <c r="K29" s="245">
        <v>1775</v>
      </c>
      <c r="L29" s="245"/>
      <c r="M29" s="245">
        <f t="shared" si="0"/>
        <v>14263</v>
      </c>
      <c r="N29" s="743">
        <v>1.29</v>
      </c>
      <c r="O29" s="791" t="s">
        <v>203</v>
      </c>
      <c r="P29" s="244" t="s">
        <v>37</v>
      </c>
      <c r="Q29" s="247"/>
      <c r="R29" s="244" t="s">
        <v>37</v>
      </c>
      <c r="S29" s="247"/>
      <c r="T29" s="244" t="s">
        <v>37</v>
      </c>
      <c r="U29" s="241"/>
      <c r="V29" s="244" t="s">
        <v>37</v>
      </c>
      <c r="W29" s="247"/>
      <c r="X29" s="245">
        <v>12409</v>
      </c>
      <c r="Y29" s="743">
        <v>1.3118704166330888</v>
      </c>
      <c r="Z29" s="245">
        <v>13528</v>
      </c>
      <c r="AA29" s="743">
        <v>1.3123151981076286</v>
      </c>
    </row>
    <row r="30" spans="1:27" ht="12" customHeight="1">
      <c r="A30" s="747"/>
      <c r="B30" s="784"/>
      <c r="C30" s="785"/>
      <c r="D30" s="786"/>
      <c r="E30" s="243" t="s">
        <v>200</v>
      </c>
      <c r="F30" s="269" t="s">
        <v>37</v>
      </c>
      <c r="G30" s="269" t="s">
        <v>37</v>
      </c>
      <c r="H30" s="269" t="s">
        <v>37</v>
      </c>
      <c r="I30" s="245">
        <f>I31-I29</f>
        <v>3480</v>
      </c>
      <c r="J30" s="245"/>
      <c r="K30" s="245">
        <f>K31-K29</f>
        <v>613</v>
      </c>
      <c r="L30" s="245"/>
      <c r="M30" s="245">
        <f t="shared" si="0"/>
        <v>4093</v>
      </c>
      <c r="N30" s="743"/>
      <c r="O30" s="791"/>
      <c r="P30" s="244" t="s">
        <v>37</v>
      </c>
      <c r="Q30" s="247" t="s">
        <v>37</v>
      </c>
      <c r="R30" s="244" t="s">
        <v>37</v>
      </c>
      <c r="S30" s="247" t="s">
        <v>37</v>
      </c>
      <c r="T30" s="244" t="s">
        <v>37</v>
      </c>
      <c r="U30" s="247" t="s">
        <v>37</v>
      </c>
      <c r="V30" s="244" t="s">
        <v>37</v>
      </c>
      <c r="W30" s="247" t="s">
        <v>37</v>
      </c>
      <c r="X30" s="245">
        <v>3870</v>
      </c>
      <c r="Y30" s="743"/>
      <c r="Z30" s="245">
        <v>4225</v>
      </c>
      <c r="AA30" s="743"/>
    </row>
    <row r="31" spans="1:27" ht="12" customHeight="1">
      <c r="A31" s="747"/>
      <c r="B31" s="784"/>
      <c r="C31" s="785"/>
      <c r="D31" s="786"/>
      <c r="E31" s="243" t="s">
        <v>32</v>
      </c>
      <c r="F31" s="269" t="s">
        <v>37</v>
      </c>
      <c r="G31" s="269" t="s">
        <v>37</v>
      </c>
      <c r="H31" s="269" t="s">
        <v>37</v>
      </c>
      <c r="I31" s="245">
        <v>15968</v>
      </c>
      <c r="J31" s="245"/>
      <c r="K31" s="245">
        <v>2388</v>
      </c>
      <c r="L31" s="245"/>
      <c r="M31" s="245">
        <f t="shared" si="0"/>
        <v>18356</v>
      </c>
      <c r="N31" s="743"/>
      <c r="O31" s="791"/>
      <c r="P31" s="244" t="s">
        <v>37</v>
      </c>
      <c r="Q31" s="247"/>
      <c r="R31" s="244" t="s">
        <v>37</v>
      </c>
      <c r="S31" s="247"/>
      <c r="T31" s="244" t="s">
        <v>37</v>
      </c>
      <c r="U31" s="247"/>
      <c r="V31" s="244" t="s">
        <v>37</v>
      </c>
      <c r="W31" s="247"/>
      <c r="X31" s="245">
        <v>16279</v>
      </c>
      <c r="Y31" s="743"/>
      <c r="Z31" s="245">
        <v>17753</v>
      </c>
      <c r="AA31" s="743"/>
    </row>
    <row r="32" spans="1:27" ht="4.5" customHeight="1">
      <c r="A32" s="271"/>
      <c r="B32" s="252"/>
      <c r="D32" s="50"/>
      <c r="E32" s="253"/>
      <c r="F32" s="10"/>
      <c r="G32" s="10"/>
      <c r="H32" s="10"/>
      <c r="I32" s="245"/>
      <c r="J32" s="245"/>
      <c r="K32" s="245"/>
      <c r="L32" s="245"/>
      <c r="M32" s="245"/>
      <c r="N32" s="241"/>
      <c r="O32" s="241"/>
      <c r="P32" s="245"/>
      <c r="Q32" s="247"/>
      <c r="R32" s="245"/>
      <c r="S32" s="247"/>
      <c r="T32" s="245"/>
      <c r="U32" s="247"/>
      <c r="V32" s="245"/>
      <c r="W32" s="247"/>
      <c r="X32" s="245"/>
      <c r="Y32" s="241"/>
      <c r="Z32" s="245"/>
      <c r="AA32" s="241"/>
    </row>
    <row r="33" spans="1:27" ht="12" customHeight="1">
      <c r="A33" s="747" t="s">
        <v>201</v>
      </c>
      <c r="B33" s="784" t="s">
        <v>244</v>
      </c>
      <c r="C33" s="785"/>
      <c r="D33" s="786"/>
      <c r="E33" s="243" t="s">
        <v>198</v>
      </c>
      <c r="F33" s="269" t="s">
        <v>37</v>
      </c>
      <c r="G33" s="269" t="s">
        <v>37</v>
      </c>
      <c r="H33" s="269" t="s">
        <v>37</v>
      </c>
      <c r="I33" s="245">
        <v>4560</v>
      </c>
      <c r="J33" s="245"/>
      <c r="K33" s="245">
        <v>1126</v>
      </c>
      <c r="L33" s="245"/>
      <c r="M33" s="245">
        <f>I33+K33</f>
        <v>5686</v>
      </c>
      <c r="N33" s="743">
        <v>1.25</v>
      </c>
      <c r="O33" s="791" t="s">
        <v>209</v>
      </c>
      <c r="P33" s="245">
        <v>4436</v>
      </c>
      <c r="Q33" s="247"/>
      <c r="R33" s="245">
        <v>4678</v>
      </c>
      <c r="S33" s="247"/>
      <c r="T33" s="245">
        <v>5323</v>
      </c>
      <c r="U33" s="241"/>
      <c r="V33" s="245">
        <v>5329</v>
      </c>
      <c r="W33" s="247"/>
      <c r="X33" s="245">
        <v>5054</v>
      </c>
      <c r="Y33" s="743">
        <v>1.384447962010289</v>
      </c>
      <c r="Z33" s="245">
        <v>4883</v>
      </c>
      <c r="AA33" s="743">
        <v>1.3440507884497235</v>
      </c>
    </row>
    <row r="34" spans="1:27" ht="12" customHeight="1">
      <c r="A34" s="747"/>
      <c r="B34" s="784"/>
      <c r="C34" s="785"/>
      <c r="D34" s="786"/>
      <c r="E34" s="243" t="s">
        <v>200</v>
      </c>
      <c r="F34" s="269" t="s">
        <v>37</v>
      </c>
      <c r="G34" s="269" t="s">
        <v>37</v>
      </c>
      <c r="H34" s="269" t="s">
        <v>37</v>
      </c>
      <c r="I34" s="245">
        <f>I35-I33</f>
        <v>1231</v>
      </c>
      <c r="J34" s="245"/>
      <c r="K34" s="245">
        <f>K35-K33</f>
        <v>191</v>
      </c>
      <c r="L34" s="245"/>
      <c r="M34" s="245">
        <f>I34+K34</f>
        <v>1422</v>
      </c>
      <c r="N34" s="743"/>
      <c r="O34" s="791"/>
      <c r="P34" s="245">
        <v>1711</v>
      </c>
      <c r="Q34" s="247">
        <v>1.39</v>
      </c>
      <c r="R34" s="245">
        <v>1865</v>
      </c>
      <c r="S34" s="247">
        <v>1.4</v>
      </c>
      <c r="T34" s="245">
        <v>2085</v>
      </c>
      <c r="U34" s="249">
        <v>1.3916964117978583</v>
      </c>
      <c r="V34" s="245">
        <v>1992</v>
      </c>
      <c r="W34" s="247">
        <v>1.3738037155188592</v>
      </c>
      <c r="X34" s="245">
        <v>1943</v>
      </c>
      <c r="Y34" s="743"/>
      <c r="Z34" s="245">
        <v>1680</v>
      </c>
      <c r="AA34" s="743"/>
    </row>
    <row r="35" spans="1:27" ht="12" customHeight="1">
      <c r="A35" s="747"/>
      <c r="B35" s="784"/>
      <c r="C35" s="785"/>
      <c r="D35" s="786"/>
      <c r="E35" s="243" t="s">
        <v>32</v>
      </c>
      <c r="F35" s="269" t="s">
        <v>37</v>
      </c>
      <c r="G35" s="269" t="s">
        <v>37</v>
      </c>
      <c r="H35" s="269" t="s">
        <v>37</v>
      </c>
      <c r="I35" s="245">
        <v>5791</v>
      </c>
      <c r="J35" s="245"/>
      <c r="K35" s="245">
        <v>1317</v>
      </c>
      <c r="L35" s="245"/>
      <c r="M35" s="245">
        <f>I35+K35</f>
        <v>7108</v>
      </c>
      <c r="N35" s="743"/>
      <c r="O35" s="791"/>
      <c r="P35" s="245">
        <v>6147</v>
      </c>
      <c r="Q35" s="247"/>
      <c r="R35" s="245">
        <v>6543</v>
      </c>
      <c r="S35" s="247"/>
      <c r="T35" s="245">
        <v>7408</v>
      </c>
      <c r="U35" s="249"/>
      <c r="V35" s="245">
        <v>7321</v>
      </c>
      <c r="W35" s="247"/>
      <c r="X35" s="245">
        <v>6997</v>
      </c>
      <c r="Y35" s="743"/>
      <c r="Z35" s="245">
        <v>6563</v>
      </c>
      <c r="AA35" s="743"/>
    </row>
    <row r="36" spans="1:27" ht="4.5" customHeight="1">
      <c r="A36" s="270"/>
      <c r="B36" s="252"/>
      <c r="D36" s="50"/>
      <c r="E36" s="253"/>
      <c r="F36" s="10"/>
      <c r="G36" s="10"/>
      <c r="H36" s="10"/>
      <c r="I36" s="245"/>
      <c r="J36" s="245"/>
      <c r="K36" s="245"/>
      <c r="L36" s="245"/>
      <c r="M36" s="245"/>
      <c r="N36" s="241"/>
      <c r="O36" s="241"/>
      <c r="P36" s="245"/>
      <c r="Q36" s="247"/>
      <c r="R36" s="245"/>
      <c r="S36" s="247"/>
      <c r="T36" s="245"/>
      <c r="U36" s="249"/>
      <c r="V36" s="245"/>
      <c r="W36" s="247"/>
      <c r="X36" s="245"/>
      <c r="Y36" s="241"/>
      <c r="Z36" s="245"/>
      <c r="AA36" s="241"/>
    </row>
    <row r="37" spans="1:27" ht="12" customHeight="1">
      <c r="A37" s="747" t="s">
        <v>245</v>
      </c>
      <c r="B37" s="784" t="s">
        <v>246</v>
      </c>
      <c r="C37" s="785"/>
      <c r="D37" s="786"/>
      <c r="E37" s="243" t="s">
        <v>198</v>
      </c>
      <c r="F37" s="269" t="s">
        <v>37</v>
      </c>
      <c r="G37" s="269" t="s">
        <v>37</v>
      </c>
      <c r="H37" s="269" t="s">
        <v>37</v>
      </c>
      <c r="I37" s="245">
        <v>6731</v>
      </c>
      <c r="J37" s="245"/>
      <c r="K37" s="245">
        <v>521</v>
      </c>
      <c r="L37" s="245"/>
      <c r="M37" s="245">
        <f>I37+K37</f>
        <v>7252</v>
      </c>
      <c r="N37" s="743">
        <v>1.19</v>
      </c>
      <c r="O37" s="791" t="s">
        <v>206</v>
      </c>
      <c r="P37" s="245">
        <v>4973</v>
      </c>
      <c r="Q37" s="247"/>
      <c r="R37" s="245">
        <v>5850</v>
      </c>
      <c r="S37" s="247"/>
      <c r="T37" s="245">
        <v>7022</v>
      </c>
      <c r="U37" s="241"/>
      <c r="V37" s="245">
        <v>6636</v>
      </c>
      <c r="W37" s="247"/>
      <c r="X37" s="245">
        <v>7791</v>
      </c>
      <c r="Y37" s="743">
        <v>1.2422025413939159</v>
      </c>
      <c r="Z37" s="245">
        <v>7572</v>
      </c>
      <c r="AA37" s="743">
        <v>1.2032488114104596</v>
      </c>
    </row>
    <row r="38" spans="1:27" ht="12" customHeight="1">
      <c r="A38" s="747"/>
      <c r="B38" s="784"/>
      <c r="C38" s="785"/>
      <c r="D38" s="786"/>
      <c r="E38" s="243" t="s">
        <v>200</v>
      </c>
      <c r="F38" s="269" t="s">
        <v>37</v>
      </c>
      <c r="G38" s="269" t="s">
        <v>37</v>
      </c>
      <c r="H38" s="269" t="s">
        <v>37</v>
      </c>
      <c r="I38" s="245">
        <f>I39-I37</f>
        <v>1276</v>
      </c>
      <c r="J38" s="245"/>
      <c r="K38" s="245">
        <f>K39-K37</f>
        <v>96</v>
      </c>
      <c r="L38" s="245"/>
      <c r="M38" s="245">
        <f>I38+K38</f>
        <v>1372</v>
      </c>
      <c r="N38" s="743"/>
      <c r="O38" s="791"/>
      <c r="P38" s="245">
        <v>1101</v>
      </c>
      <c r="Q38" s="247">
        <v>1.22</v>
      </c>
      <c r="R38" s="245">
        <v>1175</v>
      </c>
      <c r="S38" s="247">
        <v>1.2</v>
      </c>
      <c r="T38" s="245">
        <v>1640</v>
      </c>
      <c r="U38" s="249">
        <v>1.233551694673882</v>
      </c>
      <c r="V38" s="245">
        <v>1531</v>
      </c>
      <c r="W38" s="247">
        <v>1.2307112718505124</v>
      </c>
      <c r="X38" s="245">
        <v>1887</v>
      </c>
      <c r="Y38" s="743"/>
      <c r="Z38" s="245">
        <v>1539</v>
      </c>
      <c r="AA38" s="743"/>
    </row>
    <row r="39" spans="1:27" ht="12" customHeight="1">
      <c r="A39" s="747"/>
      <c r="B39" s="784"/>
      <c r="C39" s="785"/>
      <c r="D39" s="786"/>
      <c r="E39" s="243" t="s">
        <v>32</v>
      </c>
      <c r="F39" s="269" t="s">
        <v>37</v>
      </c>
      <c r="G39" s="269" t="s">
        <v>37</v>
      </c>
      <c r="H39" s="269" t="s">
        <v>37</v>
      </c>
      <c r="I39" s="245">
        <v>8007</v>
      </c>
      <c r="J39" s="245"/>
      <c r="K39" s="245">
        <v>617</v>
      </c>
      <c r="L39" s="245"/>
      <c r="M39" s="245">
        <f>I39+K39</f>
        <v>8624</v>
      </c>
      <c r="N39" s="743"/>
      <c r="O39" s="791"/>
      <c r="P39" s="245">
        <v>6074</v>
      </c>
      <c r="Q39" s="247"/>
      <c r="R39" s="245">
        <v>7025</v>
      </c>
      <c r="S39" s="247"/>
      <c r="T39" s="245">
        <v>8662</v>
      </c>
      <c r="U39" s="249"/>
      <c r="V39" s="245">
        <v>8167</v>
      </c>
      <c r="W39" s="247"/>
      <c r="X39" s="245">
        <v>9678</v>
      </c>
      <c r="Y39" s="743"/>
      <c r="Z39" s="245">
        <v>9111</v>
      </c>
      <c r="AA39" s="743"/>
    </row>
    <row r="40" spans="1:27" ht="4.5" customHeight="1">
      <c r="A40" s="271"/>
      <c r="B40" s="252"/>
      <c r="D40" s="50"/>
      <c r="E40" s="253"/>
      <c r="F40" s="10"/>
      <c r="G40" s="10"/>
      <c r="H40" s="10"/>
      <c r="I40" s="245"/>
      <c r="J40" s="245"/>
      <c r="K40" s="245"/>
      <c r="L40" s="245"/>
      <c r="M40" s="245"/>
      <c r="N40" s="241"/>
      <c r="O40" s="241"/>
      <c r="P40" s="245"/>
      <c r="Q40" s="247"/>
      <c r="R40" s="245"/>
      <c r="S40" s="247"/>
      <c r="T40" s="245"/>
      <c r="U40" s="249"/>
      <c r="V40" s="245"/>
      <c r="W40" s="247"/>
      <c r="X40" s="245"/>
      <c r="Y40" s="241"/>
      <c r="Z40" s="245"/>
      <c r="AA40" s="241"/>
    </row>
    <row r="41" spans="1:27" ht="12" customHeight="1">
      <c r="A41" s="747" t="s">
        <v>247</v>
      </c>
      <c r="B41" s="784" t="s">
        <v>248</v>
      </c>
      <c r="C41" s="785"/>
      <c r="D41" s="786"/>
      <c r="E41" s="243" t="s">
        <v>198</v>
      </c>
      <c r="F41" s="269" t="s">
        <v>37</v>
      </c>
      <c r="G41" s="269" t="s">
        <v>37</v>
      </c>
      <c r="H41" s="269" t="s">
        <v>37</v>
      </c>
      <c r="I41" s="245">
        <v>22061</v>
      </c>
      <c r="J41" s="245"/>
      <c r="K41" s="245">
        <v>1005</v>
      </c>
      <c r="L41" s="245"/>
      <c r="M41" s="245">
        <f>I41+K41</f>
        <v>23066</v>
      </c>
      <c r="N41" s="743">
        <v>1.27</v>
      </c>
      <c r="O41" s="791" t="s">
        <v>203</v>
      </c>
      <c r="P41" s="245">
        <v>15242</v>
      </c>
      <c r="Q41" s="247"/>
      <c r="R41" s="245">
        <v>14964</v>
      </c>
      <c r="S41" s="247"/>
      <c r="T41" s="245">
        <v>15687</v>
      </c>
      <c r="U41" s="241"/>
      <c r="V41" s="245">
        <v>16065</v>
      </c>
      <c r="W41" s="247"/>
      <c r="X41" s="245">
        <v>17984</v>
      </c>
      <c r="Y41" s="743">
        <v>1.3223420818505338</v>
      </c>
      <c r="Z41" s="245">
        <v>21562</v>
      </c>
      <c r="AA41" s="743">
        <v>1.2621278174566366</v>
      </c>
    </row>
    <row r="42" spans="1:27" ht="12" customHeight="1">
      <c r="A42" s="747"/>
      <c r="B42" s="784"/>
      <c r="C42" s="785"/>
      <c r="D42" s="786"/>
      <c r="E42" s="243" t="s">
        <v>200</v>
      </c>
      <c r="F42" s="269" t="s">
        <v>37</v>
      </c>
      <c r="G42" s="269" t="s">
        <v>37</v>
      </c>
      <c r="H42" s="269" t="s">
        <v>37</v>
      </c>
      <c r="I42" s="245">
        <f>I43-I41</f>
        <v>6123</v>
      </c>
      <c r="J42" s="245"/>
      <c r="K42" s="245">
        <f>K43-K41</f>
        <v>130</v>
      </c>
      <c r="L42" s="245"/>
      <c r="M42" s="245">
        <f>I42+K42</f>
        <v>6253</v>
      </c>
      <c r="N42" s="743"/>
      <c r="O42" s="791"/>
      <c r="P42" s="245">
        <v>4717</v>
      </c>
      <c r="Q42" s="247">
        <v>1.31</v>
      </c>
      <c r="R42" s="245">
        <v>4803</v>
      </c>
      <c r="S42" s="247">
        <v>1.32</v>
      </c>
      <c r="T42" s="245">
        <v>4810</v>
      </c>
      <c r="U42" s="249">
        <v>1.3066233186715115</v>
      </c>
      <c r="V42" s="245">
        <v>4902</v>
      </c>
      <c r="W42" s="247">
        <v>1.3051353874883287</v>
      </c>
      <c r="X42" s="245">
        <v>5797</v>
      </c>
      <c r="Y42" s="743"/>
      <c r="Z42" s="245">
        <v>5652</v>
      </c>
      <c r="AA42" s="743"/>
    </row>
    <row r="43" spans="1:27" ht="12" customHeight="1">
      <c r="A43" s="747"/>
      <c r="B43" s="784"/>
      <c r="C43" s="785"/>
      <c r="D43" s="786"/>
      <c r="E43" s="243" t="s">
        <v>32</v>
      </c>
      <c r="F43" s="269" t="s">
        <v>37</v>
      </c>
      <c r="G43" s="269" t="s">
        <v>37</v>
      </c>
      <c r="H43" s="269" t="s">
        <v>37</v>
      </c>
      <c r="I43" s="245">
        <v>28184</v>
      </c>
      <c r="J43" s="245"/>
      <c r="K43" s="245">
        <v>1135</v>
      </c>
      <c r="L43" s="245"/>
      <c r="M43" s="245">
        <f>I43+K43</f>
        <v>29319</v>
      </c>
      <c r="N43" s="743"/>
      <c r="O43" s="791"/>
      <c r="P43" s="245">
        <v>19959</v>
      </c>
      <c r="Q43" s="247"/>
      <c r="R43" s="245">
        <v>19767</v>
      </c>
      <c r="S43" s="247"/>
      <c r="T43" s="245">
        <v>20497</v>
      </c>
      <c r="U43" s="249"/>
      <c r="V43" s="245">
        <v>20967</v>
      </c>
      <c r="W43" s="247"/>
      <c r="X43" s="245">
        <v>23781</v>
      </c>
      <c r="Y43" s="743"/>
      <c r="Z43" s="245">
        <v>27214</v>
      </c>
      <c r="AA43" s="743"/>
    </row>
    <row r="44" spans="1:27" ht="4.5" customHeight="1">
      <c r="A44" s="271"/>
      <c r="B44" s="252"/>
      <c r="D44" s="50"/>
      <c r="E44" s="253"/>
      <c r="F44" s="10"/>
      <c r="G44" s="274"/>
      <c r="H44" s="10"/>
      <c r="I44" s="245"/>
      <c r="J44" s="245"/>
      <c r="K44" s="245"/>
      <c r="L44" s="245"/>
      <c r="M44" s="245"/>
      <c r="N44" s="241"/>
      <c r="O44" s="241"/>
      <c r="P44" s="245"/>
      <c r="Q44" s="247"/>
      <c r="R44" s="245"/>
      <c r="S44" s="247"/>
      <c r="T44" s="245"/>
      <c r="U44" s="249"/>
      <c r="V44" s="245"/>
      <c r="W44" s="247"/>
      <c r="X44" s="245"/>
      <c r="Y44" s="241"/>
      <c r="Z44" s="245"/>
      <c r="AA44" s="241"/>
    </row>
    <row r="45" spans="1:27" ht="12" customHeight="1">
      <c r="A45" s="747" t="s">
        <v>201</v>
      </c>
      <c r="B45" s="748" t="s">
        <v>249</v>
      </c>
      <c r="C45" s="749"/>
      <c r="D45" s="750"/>
      <c r="E45" s="243" t="s">
        <v>198</v>
      </c>
      <c r="F45" s="269" t="s">
        <v>37</v>
      </c>
      <c r="G45" s="269" t="s">
        <v>37</v>
      </c>
      <c r="H45" s="269" t="s">
        <v>37</v>
      </c>
      <c r="I45" s="245">
        <v>13436</v>
      </c>
      <c r="J45" s="245"/>
      <c r="K45" s="245">
        <v>1013</v>
      </c>
      <c r="L45" s="245"/>
      <c r="M45" s="245">
        <f>I45+K45</f>
        <v>14449</v>
      </c>
      <c r="N45" s="743">
        <v>1.31</v>
      </c>
      <c r="O45" s="791" t="s">
        <v>203</v>
      </c>
      <c r="P45" s="245">
        <v>17340</v>
      </c>
      <c r="Q45" s="247"/>
      <c r="R45" s="245">
        <v>17755</v>
      </c>
      <c r="S45" s="247"/>
      <c r="T45" s="245">
        <v>16396</v>
      </c>
      <c r="U45" s="241"/>
      <c r="V45" s="245">
        <v>16430</v>
      </c>
      <c r="W45" s="247"/>
      <c r="X45" s="245">
        <v>14928</v>
      </c>
      <c r="Y45" s="743">
        <v>1.3433815648445873</v>
      </c>
      <c r="Z45" s="245">
        <v>14653</v>
      </c>
      <c r="AA45" s="743">
        <v>1.3127004708933325</v>
      </c>
    </row>
    <row r="46" spans="1:27" ht="12" customHeight="1">
      <c r="A46" s="747"/>
      <c r="B46" s="748"/>
      <c r="C46" s="749"/>
      <c r="D46" s="750"/>
      <c r="E46" s="243" t="s">
        <v>200</v>
      </c>
      <c r="F46" s="269" t="s">
        <v>37</v>
      </c>
      <c r="G46" s="269" t="s">
        <v>37</v>
      </c>
      <c r="H46" s="269" t="s">
        <v>37</v>
      </c>
      <c r="I46" s="245">
        <f>I47-I45</f>
        <v>4249</v>
      </c>
      <c r="J46" s="245"/>
      <c r="K46" s="245">
        <f>K47-K45</f>
        <v>247</v>
      </c>
      <c r="L46" s="245"/>
      <c r="M46" s="245">
        <f>I46+K46</f>
        <v>4496</v>
      </c>
      <c r="N46" s="743"/>
      <c r="O46" s="791"/>
      <c r="P46" s="245">
        <v>6518</v>
      </c>
      <c r="Q46" s="247">
        <v>1.38</v>
      </c>
      <c r="R46" s="245">
        <v>6019</v>
      </c>
      <c r="S46" s="247">
        <v>1.34</v>
      </c>
      <c r="T46" s="245">
        <v>5986</v>
      </c>
      <c r="U46" s="249">
        <v>1.365089046108807</v>
      </c>
      <c r="V46" s="245">
        <v>6027</v>
      </c>
      <c r="W46" s="247">
        <v>1.3668289713937918</v>
      </c>
      <c r="X46" s="245">
        <v>5126</v>
      </c>
      <c r="Y46" s="743"/>
      <c r="Z46" s="245">
        <v>4582</v>
      </c>
      <c r="AA46" s="743"/>
    </row>
    <row r="47" spans="1:27" ht="12" customHeight="1">
      <c r="A47" s="747"/>
      <c r="B47" s="748"/>
      <c r="C47" s="749"/>
      <c r="D47" s="750"/>
      <c r="E47" s="243" t="s">
        <v>32</v>
      </c>
      <c r="F47" s="269" t="s">
        <v>37</v>
      </c>
      <c r="G47" s="269" t="s">
        <v>37</v>
      </c>
      <c r="H47" s="269" t="s">
        <v>37</v>
      </c>
      <c r="I47" s="245">
        <v>17685</v>
      </c>
      <c r="J47" s="245"/>
      <c r="K47" s="245">
        <v>1260</v>
      </c>
      <c r="L47" s="245"/>
      <c r="M47" s="245">
        <f>I47+K47</f>
        <v>18945</v>
      </c>
      <c r="N47" s="743"/>
      <c r="O47" s="791"/>
      <c r="P47" s="245">
        <v>23858</v>
      </c>
      <c r="Q47" s="247"/>
      <c r="R47" s="245">
        <v>23774</v>
      </c>
      <c r="S47" s="247"/>
      <c r="T47" s="245">
        <v>22382</v>
      </c>
      <c r="U47" s="249"/>
      <c r="V47" s="245">
        <v>22457</v>
      </c>
      <c r="W47" s="247"/>
      <c r="X47" s="245">
        <v>20054</v>
      </c>
      <c r="Y47" s="743"/>
      <c r="Z47" s="245">
        <v>19235</v>
      </c>
      <c r="AA47" s="743"/>
    </row>
    <row r="48" spans="1:27" ht="4.5" customHeight="1">
      <c r="A48" s="270"/>
      <c r="B48" s="252"/>
      <c r="D48" s="50"/>
      <c r="E48" s="243"/>
      <c r="F48" s="275"/>
      <c r="G48" s="275"/>
      <c r="H48" s="275"/>
      <c r="I48" s="245"/>
      <c r="J48" s="245"/>
      <c r="K48" s="245"/>
      <c r="L48" s="245"/>
      <c r="M48" s="245"/>
      <c r="N48" s="241"/>
      <c r="O48" s="241"/>
      <c r="P48" s="245"/>
      <c r="Q48" s="247"/>
      <c r="R48" s="245"/>
      <c r="S48" s="247"/>
      <c r="T48" s="245"/>
      <c r="U48" s="249"/>
      <c r="V48" s="245"/>
      <c r="W48" s="247"/>
      <c r="X48" s="245"/>
      <c r="Y48" s="241"/>
      <c r="Z48" s="245"/>
      <c r="AA48" s="241"/>
    </row>
    <row r="49" spans="1:27" ht="12" customHeight="1">
      <c r="A49" s="747" t="s">
        <v>250</v>
      </c>
      <c r="B49" s="784" t="s">
        <v>251</v>
      </c>
      <c r="C49" s="785"/>
      <c r="D49" s="786"/>
      <c r="E49" s="243" t="s">
        <v>198</v>
      </c>
      <c r="F49" s="269" t="s">
        <v>37</v>
      </c>
      <c r="G49" s="269" t="s">
        <v>37</v>
      </c>
      <c r="H49" s="269" t="s">
        <v>37</v>
      </c>
      <c r="I49" s="245">
        <v>5069</v>
      </c>
      <c r="J49" s="245"/>
      <c r="K49" s="245">
        <v>451</v>
      </c>
      <c r="L49" s="245"/>
      <c r="M49" s="245">
        <f>I49+K49</f>
        <v>5520</v>
      </c>
      <c r="N49" s="743">
        <v>1.18</v>
      </c>
      <c r="O49" s="791" t="s">
        <v>206</v>
      </c>
      <c r="P49" s="245">
        <v>4255</v>
      </c>
      <c r="Q49" s="247"/>
      <c r="R49" s="245">
        <v>4978</v>
      </c>
      <c r="S49" s="247"/>
      <c r="T49" s="245">
        <v>5480</v>
      </c>
      <c r="U49" s="241"/>
      <c r="V49" s="245">
        <v>5294</v>
      </c>
      <c r="W49" s="247"/>
      <c r="X49" s="245">
        <v>6109</v>
      </c>
      <c r="Y49" s="743">
        <v>1.1944671795711246</v>
      </c>
      <c r="Z49" s="245">
        <v>6242</v>
      </c>
      <c r="AA49" s="743">
        <v>1.1787888497276513</v>
      </c>
    </row>
    <row r="50" spans="1:27" ht="12" customHeight="1">
      <c r="A50" s="747"/>
      <c r="B50" s="784"/>
      <c r="C50" s="785"/>
      <c r="D50" s="786"/>
      <c r="E50" s="243" t="s">
        <v>200</v>
      </c>
      <c r="F50" s="269" t="s">
        <v>37</v>
      </c>
      <c r="G50" s="269" t="s">
        <v>37</v>
      </c>
      <c r="H50" s="269" t="s">
        <v>37</v>
      </c>
      <c r="I50" s="245">
        <f>I51-I49</f>
        <v>929</v>
      </c>
      <c r="J50" s="245"/>
      <c r="K50" s="245">
        <f>K51-K49</f>
        <v>47</v>
      </c>
      <c r="L50" s="245"/>
      <c r="M50" s="245">
        <f>I50+K50</f>
        <v>976</v>
      </c>
      <c r="N50" s="743"/>
      <c r="O50" s="791"/>
      <c r="P50" s="245">
        <v>761</v>
      </c>
      <c r="Q50" s="247">
        <v>1.18</v>
      </c>
      <c r="R50" s="245">
        <v>906</v>
      </c>
      <c r="S50" s="247">
        <v>1.18</v>
      </c>
      <c r="T50" s="245">
        <v>922</v>
      </c>
      <c r="U50" s="249">
        <v>1.1682481751824818</v>
      </c>
      <c r="V50" s="245">
        <v>1012</v>
      </c>
      <c r="W50" s="247">
        <v>1.1911598035511901</v>
      </c>
      <c r="X50" s="245">
        <v>1188</v>
      </c>
      <c r="Y50" s="743"/>
      <c r="Z50" s="245">
        <v>1116</v>
      </c>
      <c r="AA50" s="743"/>
    </row>
    <row r="51" spans="1:27" ht="12" customHeight="1">
      <c r="A51" s="747"/>
      <c r="B51" s="784"/>
      <c r="C51" s="785"/>
      <c r="D51" s="786"/>
      <c r="E51" s="243" t="s">
        <v>32</v>
      </c>
      <c r="F51" s="269" t="s">
        <v>37</v>
      </c>
      <c r="G51" s="269" t="s">
        <v>37</v>
      </c>
      <c r="H51" s="269" t="s">
        <v>37</v>
      </c>
      <c r="I51" s="245">
        <v>5998</v>
      </c>
      <c r="J51" s="245"/>
      <c r="K51" s="245">
        <v>498</v>
      </c>
      <c r="L51" s="245"/>
      <c r="M51" s="245">
        <f>I51+K51</f>
        <v>6496</v>
      </c>
      <c r="N51" s="743"/>
      <c r="O51" s="791"/>
      <c r="P51" s="245">
        <v>5016</v>
      </c>
      <c r="Q51" s="247"/>
      <c r="R51" s="245">
        <v>5884</v>
      </c>
      <c r="S51" s="247"/>
      <c r="T51" s="245">
        <v>6402</v>
      </c>
      <c r="U51" s="249"/>
      <c r="V51" s="245">
        <v>6306</v>
      </c>
      <c r="W51" s="247"/>
      <c r="X51" s="245">
        <v>7297</v>
      </c>
      <c r="Y51" s="743"/>
      <c r="Z51" s="245">
        <v>7358</v>
      </c>
      <c r="AA51" s="743"/>
    </row>
    <row r="52" spans="1:27" ht="4.5" customHeight="1">
      <c r="B52" s="252"/>
      <c r="D52" s="50"/>
      <c r="E52" s="253"/>
      <c r="F52" s="10"/>
      <c r="G52" s="10"/>
      <c r="H52" s="10"/>
      <c r="I52" s="245"/>
      <c r="J52" s="245"/>
      <c r="K52" s="245"/>
      <c r="L52" s="245"/>
      <c r="M52" s="245"/>
      <c r="N52" s="241"/>
      <c r="O52" s="241"/>
      <c r="P52" s="245"/>
      <c r="Q52" s="247"/>
      <c r="R52" s="245"/>
      <c r="S52" s="247"/>
      <c r="T52" s="245"/>
      <c r="U52" s="249"/>
      <c r="V52" s="245"/>
      <c r="W52" s="247"/>
      <c r="X52" s="245"/>
      <c r="Y52" s="241"/>
      <c r="Z52" s="245"/>
      <c r="AA52" s="241"/>
    </row>
    <row r="53" spans="1:27" ht="12" customHeight="1">
      <c r="A53" s="747" t="s">
        <v>201</v>
      </c>
      <c r="B53" s="784" t="s">
        <v>252</v>
      </c>
      <c r="C53" s="785"/>
      <c r="D53" s="786"/>
      <c r="E53" s="243" t="s">
        <v>198</v>
      </c>
      <c r="F53" s="269" t="s">
        <v>37</v>
      </c>
      <c r="G53" s="269" t="s">
        <v>37</v>
      </c>
      <c r="H53" s="269" t="s">
        <v>37</v>
      </c>
      <c r="I53" s="245">
        <v>4066</v>
      </c>
      <c r="J53" s="245"/>
      <c r="K53" s="245">
        <v>299</v>
      </c>
      <c r="L53" s="245"/>
      <c r="M53" s="245">
        <f>I53+K53</f>
        <v>4365</v>
      </c>
      <c r="N53" s="743">
        <v>1.1599999999999999</v>
      </c>
      <c r="O53" s="791" t="s">
        <v>209</v>
      </c>
      <c r="P53" s="245">
        <v>4690</v>
      </c>
      <c r="Q53" s="247"/>
      <c r="R53" s="245">
        <v>5565</v>
      </c>
      <c r="S53" s="247"/>
      <c r="T53" s="245">
        <v>5781</v>
      </c>
      <c r="U53" s="241"/>
      <c r="V53" s="245">
        <v>6217</v>
      </c>
      <c r="W53" s="247"/>
      <c r="X53" s="245">
        <v>5468</v>
      </c>
      <c r="Y53" s="743">
        <v>1.2077542062911486</v>
      </c>
      <c r="Z53" s="245">
        <v>4775</v>
      </c>
      <c r="AA53" s="743">
        <v>1.1956020942408376</v>
      </c>
    </row>
    <row r="54" spans="1:27" ht="12" customHeight="1">
      <c r="A54" s="747"/>
      <c r="B54" s="784"/>
      <c r="C54" s="785"/>
      <c r="D54" s="786"/>
      <c r="E54" s="243" t="s">
        <v>200</v>
      </c>
      <c r="F54" s="269" t="s">
        <v>37</v>
      </c>
      <c r="G54" s="269" t="s">
        <v>37</v>
      </c>
      <c r="H54" s="269" t="s">
        <v>37</v>
      </c>
      <c r="I54" s="245">
        <f>I55-I53</f>
        <v>689</v>
      </c>
      <c r="J54" s="245"/>
      <c r="K54" s="245">
        <f>K55-K53</f>
        <v>30</v>
      </c>
      <c r="L54" s="245"/>
      <c r="M54" s="245">
        <f>I54+K54</f>
        <v>719</v>
      </c>
      <c r="N54" s="743"/>
      <c r="O54" s="791"/>
      <c r="P54" s="245">
        <v>1076</v>
      </c>
      <c r="Q54" s="247">
        <v>1.23</v>
      </c>
      <c r="R54" s="245">
        <v>1183</v>
      </c>
      <c r="S54" s="247">
        <v>1.21</v>
      </c>
      <c r="T54" s="245">
        <v>1159</v>
      </c>
      <c r="U54" s="249">
        <v>1.2004843452689846</v>
      </c>
      <c r="V54" s="245">
        <v>1325</v>
      </c>
      <c r="W54" s="247">
        <v>1.2131253015924079</v>
      </c>
      <c r="X54" s="245">
        <v>1136</v>
      </c>
      <c r="Y54" s="743"/>
      <c r="Z54" s="245">
        <v>934</v>
      </c>
      <c r="AA54" s="743"/>
    </row>
    <row r="55" spans="1:27" ht="12" customHeight="1">
      <c r="A55" s="747"/>
      <c r="B55" s="784"/>
      <c r="C55" s="785"/>
      <c r="D55" s="786"/>
      <c r="E55" s="243" t="s">
        <v>32</v>
      </c>
      <c r="F55" s="269" t="s">
        <v>37</v>
      </c>
      <c r="G55" s="269" t="s">
        <v>37</v>
      </c>
      <c r="H55" s="269" t="s">
        <v>37</v>
      </c>
      <c r="I55" s="245">
        <v>4755</v>
      </c>
      <c r="J55" s="245"/>
      <c r="K55" s="245">
        <v>329</v>
      </c>
      <c r="L55" s="245"/>
      <c r="M55" s="245">
        <f>I55+K55</f>
        <v>5084</v>
      </c>
      <c r="N55" s="743"/>
      <c r="O55" s="791"/>
      <c r="P55" s="245">
        <v>5766</v>
      </c>
      <c r="Q55" s="247"/>
      <c r="R55" s="245">
        <v>6748</v>
      </c>
      <c r="S55" s="247"/>
      <c r="T55" s="245">
        <v>6940</v>
      </c>
      <c r="U55" s="249"/>
      <c r="V55" s="245">
        <v>7542</v>
      </c>
      <c r="W55" s="247"/>
      <c r="X55" s="245">
        <v>6604</v>
      </c>
      <c r="Y55" s="743"/>
      <c r="Z55" s="245">
        <v>5709</v>
      </c>
      <c r="AA55" s="743"/>
    </row>
    <row r="56" spans="1:27" ht="4.5" customHeight="1">
      <c r="B56" s="252"/>
      <c r="D56" s="50"/>
      <c r="E56" s="253"/>
      <c r="F56" s="10"/>
      <c r="G56" s="10"/>
      <c r="H56" s="10"/>
      <c r="I56" s="245"/>
      <c r="J56" s="245"/>
      <c r="K56" s="245"/>
      <c r="L56" s="245"/>
      <c r="M56" s="245"/>
      <c r="N56" s="241"/>
      <c r="O56" s="241"/>
      <c r="P56" s="245"/>
      <c r="Q56" s="247"/>
      <c r="R56" s="245"/>
      <c r="S56" s="247"/>
      <c r="T56" s="245"/>
      <c r="U56" s="249"/>
      <c r="V56" s="245"/>
      <c r="W56" s="247"/>
      <c r="X56" s="245"/>
      <c r="Y56" s="241"/>
      <c r="Z56" s="245"/>
      <c r="AA56" s="241"/>
    </row>
    <row r="57" spans="1:27" ht="12" customHeight="1">
      <c r="A57" s="747" t="s">
        <v>253</v>
      </c>
      <c r="B57" s="784" t="s">
        <v>254</v>
      </c>
      <c r="C57" s="785"/>
      <c r="D57" s="786"/>
      <c r="E57" s="243" t="s">
        <v>198</v>
      </c>
      <c r="F57" s="269" t="s">
        <v>37</v>
      </c>
      <c r="G57" s="269" t="s">
        <v>37</v>
      </c>
      <c r="H57" s="269" t="s">
        <v>37</v>
      </c>
      <c r="I57" s="245">
        <v>11192</v>
      </c>
      <c r="J57" s="245"/>
      <c r="K57" s="245">
        <v>1525</v>
      </c>
      <c r="L57" s="245"/>
      <c r="M57" s="245">
        <f>I57+K57</f>
        <v>12717</v>
      </c>
      <c r="N57" s="743">
        <v>1.27</v>
      </c>
      <c r="O57" s="791" t="s">
        <v>199</v>
      </c>
      <c r="P57" s="245">
        <v>11050</v>
      </c>
      <c r="Q57" s="247"/>
      <c r="R57" s="245">
        <v>11751</v>
      </c>
      <c r="S57" s="247"/>
      <c r="T57" s="245">
        <v>12254</v>
      </c>
      <c r="U57" s="241"/>
      <c r="V57" s="245">
        <v>12952</v>
      </c>
      <c r="W57" s="247"/>
      <c r="X57" s="245">
        <v>14035</v>
      </c>
      <c r="Y57" s="743">
        <v>1.2826505165657285</v>
      </c>
      <c r="Z57" s="245">
        <v>13189</v>
      </c>
      <c r="AA57" s="743">
        <v>1.2842520282053227</v>
      </c>
    </row>
    <row r="58" spans="1:27" ht="12" customHeight="1">
      <c r="A58" s="747"/>
      <c r="B58" s="784"/>
      <c r="C58" s="785"/>
      <c r="D58" s="786"/>
      <c r="E58" s="243" t="s">
        <v>200</v>
      </c>
      <c r="F58" s="269" t="s">
        <v>37</v>
      </c>
      <c r="G58" s="269" t="s">
        <v>37</v>
      </c>
      <c r="H58" s="269" t="s">
        <v>37</v>
      </c>
      <c r="I58" s="245">
        <f>I59-I57</f>
        <v>2893</v>
      </c>
      <c r="J58" s="245"/>
      <c r="K58" s="245">
        <f>K59-K57</f>
        <v>486</v>
      </c>
      <c r="L58" s="245"/>
      <c r="M58" s="245">
        <f>I58+K58</f>
        <v>3379</v>
      </c>
      <c r="N58" s="743"/>
      <c r="O58" s="791"/>
      <c r="P58" s="245">
        <v>2987</v>
      </c>
      <c r="Q58" s="247">
        <v>1.27</v>
      </c>
      <c r="R58" s="245">
        <v>3157</v>
      </c>
      <c r="S58" s="247">
        <v>1.27</v>
      </c>
      <c r="T58" s="245">
        <v>3340</v>
      </c>
      <c r="U58" s="249">
        <v>1.2725640607148687</v>
      </c>
      <c r="V58" s="245">
        <v>3390</v>
      </c>
      <c r="W58" s="247">
        <v>1.2617356392835084</v>
      </c>
      <c r="X58" s="245">
        <v>3967</v>
      </c>
      <c r="Y58" s="743"/>
      <c r="Z58" s="245">
        <v>3749</v>
      </c>
      <c r="AA58" s="743"/>
    </row>
    <row r="59" spans="1:27" ht="12" customHeight="1">
      <c r="A59" s="747"/>
      <c r="B59" s="784"/>
      <c r="C59" s="785"/>
      <c r="D59" s="786"/>
      <c r="E59" s="243" t="s">
        <v>32</v>
      </c>
      <c r="F59" s="269" t="s">
        <v>37</v>
      </c>
      <c r="G59" s="269" t="s">
        <v>37</v>
      </c>
      <c r="H59" s="269" t="s">
        <v>37</v>
      </c>
      <c r="I59" s="245">
        <v>14085</v>
      </c>
      <c r="J59" s="245"/>
      <c r="K59" s="245">
        <v>2011</v>
      </c>
      <c r="L59" s="245"/>
      <c r="M59" s="245">
        <f>I59+K59</f>
        <v>16096</v>
      </c>
      <c r="N59" s="743"/>
      <c r="O59" s="791"/>
      <c r="P59" s="245">
        <v>14037</v>
      </c>
      <c r="Q59" s="247"/>
      <c r="R59" s="245">
        <v>14908</v>
      </c>
      <c r="S59" s="247"/>
      <c r="T59" s="245">
        <v>15594</v>
      </c>
      <c r="U59" s="249"/>
      <c r="V59" s="245">
        <v>16342</v>
      </c>
      <c r="W59" s="247"/>
      <c r="X59" s="245">
        <v>18002</v>
      </c>
      <c r="Y59" s="743"/>
      <c r="Z59" s="245">
        <v>16938</v>
      </c>
      <c r="AA59" s="743"/>
    </row>
    <row r="60" spans="1:27" ht="4.5" customHeight="1">
      <c r="A60" s="747" t="s">
        <v>255</v>
      </c>
      <c r="B60" s="252"/>
      <c r="D60" s="50"/>
      <c r="E60" s="253"/>
      <c r="F60" s="10"/>
      <c r="G60" s="10"/>
      <c r="H60" s="10"/>
      <c r="I60" s="245"/>
      <c r="J60" s="245"/>
      <c r="K60" s="245"/>
      <c r="L60" s="245"/>
      <c r="M60" s="245"/>
      <c r="N60" s="241"/>
      <c r="O60" s="241"/>
      <c r="P60" s="245"/>
      <c r="Q60" s="247"/>
      <c r="R60" s="245"/>
      <c r="S60" s="247"/>
      <c r="T60" s="245"/>
      <c r="U60" s="249"/>
      <c r="V60" s="254"/>
      <c r="W60" s="247"/>
      <c r="X60" s="245"/>
      <c r="Y60" s="241"/>
      <c r="Z60" s="245"/>
      <c r="AA60" s="241"/>
    </row>
    <row r="61" spans="1:27" ht="12" customHeight="1">
      <c r="A61" s="747"/>
      <c r="B61" s="784" t="s">
        <v>256</v>
      </c>
      <c r="C61" s="785"/>
      <c r="D61" s="786"/>
      <c r="E61" s="243" t="s">
        <v>198</v>
      </c>
      <c r="F61" s="269" t="s">
        <v>37</v>
      </c>
      <c r="G61" s="269" t="s">
        <v>37</v>
      </c>
      <c r="H61" s="269" t="s">
        <v>37</v>
      </c>
      <c r="I61" s="245">
        <v>6146</v>
      </c>
      <c r="J61" s="245"/>
      <c r="K61" s="245">
        <v>1552</v>
      </c>
      <c r="L61" s="245"/>
      <c r="M61" s="245">
        <f>I61+K61</f>
        <v>7698</v>
      </c>
      <c r="N61" s="743">
        <v>1.2</v>
      </c>
      <c r="O61" s="791" t="s">
        <v>206</v>
      </c>
      <c r="P61" s="245">
        <v>2706</v>
      </c>
      <c r="Q61" s="247"/>
      <c r="R61" s="245">
        <v>4382</v>
      </c>
      <c r="S61" s="247"/>
      <c r="T61" s="245">
        <v>5631</v>
      </c>
      <c r="U61" s="241"/>
      <c r="V61" s="276">
        <v>5234</v>
      </c>
      <c r="W61" s="247"/>
      <c r="X61" s="245">
        <v>5979</v>
      </c>
      <c r="Y61" s="743">
        <v>1.2117410938283995</v>
      </c>
      <c r="Z61" s="245">
        <v>10592</v>
      </c>
      <c r="AA61" s="743">
        <v>1.2207326283987916</v>
      </c>
    </row>
    <row r="62" spans="1:27" ht="12" customHeight="1">
      <c r="A62" s="747"/>
      <c r="B62" s="784"/>
      <c r="C62" s="785"/>
      <c r="D62" s="786"/>
      <c r="E62" s="243" t="s">
        <v>200</v>
      </c>
      <c r="F62" s="269" t="s">
        <v>37</v>
      </c>
      <c r="G62" s="269" t="s">
        <v>37</v>
      </c>
      <c r="H62" s="269" t="s">
        <v>37</v>
      </c>
      <c r="I62" s="245">
        <f>I63-I61</f>
        <v>1186</v>
      </c>
      <c r="J62" s="245"/>
      <c r="K62" s="245">
        <f>K63-K61</f>
        <v>316</v>
      </c>
      <c r="L62" s="245"/>
      <c r="M62" s="245">
        <f>I62+K62</f>
        <v>1502</v>
      </c>
      <c r="N62" s="743"/>
      <c r="O62" s="791"/>
      <c r="P62" s="245">
        <v>579</v>
      </c>
      <c r="Q62" s="247">
        <v>1.21</v>
      </c>
      <c r="R62" s="245">
        <v>748</v>
      </c>
      <c r="S62" s="247">
        <v>1.17</v>
      </c>
      <c r="T62" s="245">
        <v>886</v>
      </c>
      <c r="U62" s="249">
        <v>1.1573432782809447</v>
      </c>
      <c r="V62" s="276">
        <v>1092</v>
      </c>
      <c r="W62" s="247">
        <v>1.2086358425678259</v>
      </c>
      <c r="X62" s="245">
        <v>1266</v>
      </c>
      <c r="Y62" s="743"/>
      <c r="Z62" s="245">
        <v>2338</v>
      </c>
      <c r="AA62" s="743"/>
    </row>
    <row r="63" spans="1:27" ht="12" customHeight="1">
      <c r="A63" s="747"/>
      <c r="B63" s="784"/>
      <c r="C63" s="785"/>
      <c r="D63" s="786"/>
      <c r="E63" s="243" t="s">
        <v>32</v>
      </c>
      <c r="F63" s="269" t="s">
        <v>37</v>
      </c>
      <c r="G63" s="269" t="s">
        <v>37</v>
      </c>
      <c r="H63" s="269" t="s">
        <v>37</v>
      </c>
      <c r="I63" s="245">
        <v>7332</v>
      </c>
      <c r="J63" s="245"/>
      <c r="K63" s="245">
        <v>1868</v>
      </c>
      <c r="L63" s="245"/>
      <c r="M63" s="245">
        <f>I63+K63</f>
        <v>9200</v>
      </c>
      <c r="N63" s="743"/>
      <c r="O63" s="791"/>
      <c r="P63" s="245">
        <v>3285</v>
      </c>
      <c r="Q63" s="247"/>
      <c r="R63" s="245">
        <v>5130</v>
      </c>
      <c r="S63" s="247"/>
      <c r="T63" s="245">
        <v>6517</v>
      </c>
      <c r="U63" s="249"/>
      <c r="V63" s="276">
        <v>6326</v>
      </c>
      <c r="W63" s="247"/>
      <c r="X63" s="245">
        <v>7245</v>
      </c>
      <c r="Y63" s="743"/>
      <c r="Z63" s="245">
        <v>12930</v>
      </c>
      <c r="AA63" s="743"/>
    </row>
    <row r="64" spans="1:27" ht="4.5" customHeight="1">
      <c r="A64" s="747"/>
      <c r="B64" s="272"/>
      <c r="C64" s="271"/>
      <c r="D64" s="273"/>
      <c r="E64" s="243"/>
      <c r="F64" s="269"/>
      <c r="G64" s="269"/>
      <c r="H64" s="269"/>
      <c r="I64" s="245"/>
      <c r="J64" s="245"/>
      <c r="K64" s="245"/>
      <c r="L64" s="245"/>
      <c r="M64" s="245"/>
      <c r="N64" s="249"/>
      <c r="O64" s="241"/>
      <c r="P64" s="245"/>
      <c r="Q64" s="247"/>
      <c r="R64" s="245"/>
      <c r="S64" s="247"/>
      <c r="T64" s="245"/>
      <c r="U64" s="249"/>
      <c r="V64" s="254"/>
      <c r="W64" s="247"/>
      <c r="X64" s="245"/>
      <c r="Y64" s="249"/>
      <c r="Z64" s="245"/>
      <c r="AA64" s="249"/>
    </row>
    <row r="65" spans="1:27" ht="12" customHeight="1">
      <c r="A65" s="747" t="s">
        <v>257</v>
      </c>
      <c r="B65" s="784" t="s">
        <v>258</v>
      </c>
      <c r="C65" s="785"/>
      <c r="D65" s="786"/>
      <c r="E65" s="243" t="s">
        <v>198</v>
      </c>
      <c r="F65" s="269" t="s">
        <v>37</v>
      </c>
      <c r="G65" s="269" t="s">
        <v>37</v>
      </c>
      <c r="H65" s="269" t="s">
        <v>37</v>
      </c>
      <c r="I65" s="245">
        <v>8564</v>
      </c>
      <c r="J65" s="245"/>
      <c r="K65" s="245">
        <v>704</v>
      </c>
      <c r="L65" s="245"/>
      <c r="M65" s="245">
        <f>I65+K65</f>
        <v>9268</v>
      </c>
      <c r="N65" s="743">
        <v>1.24</v>
      </c>
      <c r="O65" s="791" t="s">
        <v>209</v>
      </c>
      <c r="P65" s="245">
        <v>10385</v>
      </c>
      <c r="Q65" s="247"/>
      <c r="R65" s="245">
        <v>11689</v>
      </c>
      <c r="S65" s="247"/>
      <c r="T65" s="245">
        <v>11370</v>
      </c>
      <c r="U65" s="249"/>
      <c r="V65" s="245">
        <v>11067</v>
      </c>
      <c r="W65" s="247"/>
      <c r="X65" s="245">
        <v>8355</v>
      </c>
      <c r="Y65" s="743">
        <v>1.2806702573309396</v>
      </c>
      <c r="Z65" s="245">
        <v>8093</v>
      </c>
      <c r="AA65" s="743">
        <v>1.2578771778079822</v>
      </c>
    </row>
    <row r="66" spans="1:27" ht="12" customHeight="1">
      <c r="A66" s="747"/>
      <c r="B66" s="784"/>
      <c r="C66" s="785"/>
      <c r="D66" s="786"/>
      <c r="E66" s="243" t="s">
        <v>200</v>
      </c>
      <c r="F66" s="269" t="s">
        <v>37</v>
      </c>
      <c r="G66" s="269" t="s">
        <v>37</v>
      </c>
      <c r="H66" s="269" t="s">
        <v>37</v>
      </c>
      <c r="I66" s="245">
        <f>I67-I65</f>
        <v>2080</v>
      </c>
      <c r="J66" s="245"/>
      <c r="K66" s="245">
        <f>K67-K65</f>
        <v>132</v>
      </c>
      <c r="L66" s="245"/>
      <c r="M66" s="245">
        <f>I66+K66</f>
        <v>2212</v>
      </c>
      <c r="N66" s="743"/>
      <c r="O66" s="791"/>
      <c r="P66" s="245">
        <v>2775</v>
      </c>
      <c r="Q66" s="247">
        <v>1.27</v>
      </c>
      <c r="R66" s="245">
        <v>3178</v>
      </c>
      <c r="S66" s="247">
        <v>1.27</v>
      </c>
      <c r="T66" s="245">
        <v>3289</v>
      </c>
      <c r="U66" s="249">
        <v>1.2892700087950748</v>
      </c>
      <c r="V66" s="245">
        <v>3004</v>
      </c>
      <c r="W66" s="247">
        <v>1.271437607300985</v>
      </c>
      <c r="X66" s="245">
        <v>2345</v>
      </c>
      <c r="Y66" s="743"/>
      <c r="Z66" s="245">
        <v>2087</v>
      </c>
      <c r="AA66" s="743"/>
    </row>
    <row r="67" spans="1:27" ht="12" customHeight="1">
      <c r="A67" s="747"/>
      <c r="B67" s="784"/>
      <c r="C67" s="785"/>
      <c r="D67" s="786"/>
      <c r="E67" s="243" t="s">
        <v>32</v>
      </c>
      <c r="F67" s="269" t="s">
        <v>37</v>
      </c>
      <c r="G67" s="269" t="s">
        <v>37</v>
      </c>
      <c r="H67" s="269" t="s">
        <v>37</v>
      </c>
      <c r="I67" s="245">
        <v>10644</v>
      </c>
      <c r="J67" s="245"/>
      <c r="K67" s="245">
        <v>836</v>
      </c>
      <c r="L67" s="245"/>
      <c r="M67" s="245">
        <f>I67+K67</f>
        <v>11480</v>
      </c>
      <c r="N67" s="743"/>
      <c r="O67" s="791"/>
      <c r="P67" s="245">
        <v>13160</v>
      </c>
      <c r="Q67" s="247"/>
      <c r="R67" s="245">
        <v>14867</v>
      </c>
      <c r="S67" s="247"/>
      <c r="T67" s="245">
        <v>14659</v>
      </c>
      <c r="U67" s="249"/>
      <c r="V67" s="245">
        <v>14071</v>
      </c>
      <c r="W67" s="247"/>
      <c r="X67" s="245">
        <v>10700</v>
      </c>
      <c r="Y67" s="743"/>
      <c r="Z67" s="245">
        <v>10180</v>
      </c>
      <c r="AA67" s="743"/>
    </row>
    <row r="68" spans="1:27" ht="4.5" customHeight="1">
      <c r="B68" s="252"/>
      <c r="D68" s="50"/>
      <c r="E68" s="253"/>
      <c r="F68" s="10"/>
      <c r="G68" s="10"/>
      <c r="H68" s="10"/>
      <c r="I68" s="245"/>
      <c r="J68" s="245"/>
      <c r="K68" s="245"/>
      <c r="L68" s="245"/>
      <c r="M68" s="245"/>
      <c r="N68" s="241"/>
      <c r="O68" s="241"/>
      <c r="P68" s="245"/>
      <c r="Q68" s="247"/>
      <c r="R68" s="245"/>
      <c r="S68" s="247"/>
      <c r="T68" s="245"/>
      <c r="U68" s="249"/>
      <c r="V68" s="245"/>
      <c r="W68" s="247"/>
      <c r="X68" s="245"/>
      <c r="Y68" s="241"/>
      <c r="Z68" s="245"/>
      <c r="AA68" s="241"/>
    </row>
    <row r="69" spans="1:27" ht="12" customHeight="1">
      <c r="A69" s="747" t="s">
        <v>201</v>
      </c>
      <c r="B69" s="784" t="s">
        <v>259</v>
      </c>
      <c r="C69" s="785"/>
      <c r="D69" s="786"/>
      <c r="E69" s="243" t="s">
        <v>198</v>
      </c>
      <c r="F69" s="269" t="s">
        <v>37</v>
      </c>
      <c r="G69" s="269" t="s">
        <v>37</v>
      </c>
      <c r="H69" s="269" t="s">
        <v>37</v>
      </c>
      <c r="I69" s="245">
        <v>2762</v>
      </c>
      <c r="J69" s="245"/>
      <c r="K69" s="245">
        <v>187</v>
      </c>
      <c r="L69" s="245"/>
      <c r="M69" s="245">
        <f>I69+K69</f>
        <v>2949</v>
      </c>
      <c r="N69" s="743">
        <v>1.33</v>
      </c>
      <c r="O69" s="791" t="s">
        <v>206</v>
      </c>
      <c r="P69" s="245">
        <v>1952</v>
      </c>
      <c r="Q69" s="247"/>
      <c r="R69" s="245">
        <v>2210</v>
      </c>
      <c r="S69" s="247"/>
      <c r="T69" s="245">
        <v>2690</v>
      </c>
      <c r="U69" s="241"/>
      <c r="V69" s="245">
        <v>2262</v>
      </c>
      <c r="W69" s="247"/>
      <c r="X69" s="245">
        <v>2281</v>
      </c>
      <c r="Y69" s="743">
        <v>1.2753178430512933</v>
      </c>
      <c r="Z69" s="245">
        <v>1773</v>
      </c>
      <c r="AA69" s="743">
        <v>1.2650874224478286</v>
      </c>
    </row>
    <row r="70" spans="1:27" ht="12" customHeight="1">
      <c r="A70" s="747"/>
      <c r="B70" s="784"/>
      <c r="C70" s="785"/>
      <c r="D70" s="786"/>
      <c r="E70" s="243" t="s">
        <v>200</v>
      </c>
      <c r="F70" s="269" t="s">
        <v>37</v>
      </c>
      <c r="G70" s="269" t="s">
        <v>37</v>
      </c>
      <c r="H70" s="269" t="s">
        <v>37</v>
      </c>
      <c r="I70" s="245">
        <f>I71-I69</f>
        <v>918</v>
      </c>
      <c r="J70" s="245"/>
      <c r="K70" s="245">
        <f>K71-K69</f>
        <v>56</v>
      </c>
      <c r="L70" s="245"/>
      <c r="M70" s="245">
        <f>I70+K70</f>
        <v>974</v>
      </c>
      <c r="N70" s="743"/>
      <c r="O70" s="791"/>
      <c r="P70" s="245">
        <v>526</v>
      </c>
      <c r="Q70" s="247">
        <v>1.27</v>
      </c>
      <c r="R70" s="245">
        <v>479</v>
      </c>
      <c r="S70" s="247">
        <v>1.22</v>
      </c>
      <c r="T70" s="245">
        <v>637</v>
      </c>
      <c r="U70" s="249">
        <v>1.2368029739776951</v>
      </c>
      <c r="V70" s="245">
        <v>592</v>
      </c>
      <c r="W70" s="247">
        <v>1.2617152961980549</v>
      </c>
      <c r="X70" s="245">
        <v>628</v>
      </c>
      <c r="Y70" s="743"/>
      <c r="Z70" s="245">
        <v>470</v>
      </c>
      <c r="AA70" s="743"/>
    </row>
    <row r="71" spans="1:27" ht="12" customHeight="1" thickBot="1">
      <c r="A71" s="783"/>
      <c r="B71" s="787"/>
      <c r="C71" s="788"/>
      <c r="D71" s="789"/>
      <c r="E71" s="277" t="s">
        <v>32</v>
      </c>
      <c r="F71" s="278" t="s">
        <v>37</v>
      </c>
      <c r="G71" s="278" t="s">
        <v>37</v>
      </c>
      <c r="H71" s="278" t="s">
        <v>37</v>
      </c>
      <c r="I71" s="279">
        <v>3680</v>
      </c>
      <c r="J71" s="279"/>
      <c r="K71" s="279">
        <v>243</v>
      </c>
      <c r="L71" s="279"/>
      <c r="M71" s="279">
        <f>I71+K71</f>
        <v>3923</v>
      </c>
      <c r="N71" s="790"/>
      <c r="O71" s="792"/>
      <c r="P71" s="279">
        <v>2478</v>
      </c>
      <c r="Q71" s="280"/>
      <c r="R71" s="279">
        <v>2689</v>
      </c>
      <c r="S71" s="280"/>
      <c r="T71" s="279">
        <v>3327</v>
      </c>
      <c r="U71" s="281"/>
      <c r="V71" s="279">
        <v>2854</v>
      </c>
      <c r="W71" s="280"/>
      <c r="X71" s="279">
        <v>2909</v>
      </c>
      <c r="Y71" s="790"/>
      <c r="Z71" s="279">
        <v>2243</v>
      </c>
      <c r="AA71" s="790"/>
    </row>
    <row r="72" spans="1:27" ht="15" customHeight="1"/>
    <row r="73" spans="1:27" ht="13.5" customHeight="1">
      <c r="A73" s="262"/>
    </row>
  </sheetData>
  <mergeCells count="133">
    <mergeCell ref="B5:D5"/>
    <mergeCell ref="E5:E8"/>
    <mergeCell ref="F5:O5"/>
    <mergeCell ref="P5:Y5"/>
    <mergeCell ref="B6:B8"/>
    <mergeCell ref="C6:C8"/>
    <mergeCell ref="D6:D7"/>
    <mergeCell ref="F6:F8"/>
    <mergeCell ref="G6:G8"/>
    <mergeCell ref="T6:U6"/>
    <mergeCell ref="V6:W6"/>
    <mergeCell ref="X6:Y6"/>
    <mergeCell ref="Z6:AA6"/>
    <mergeCell ref="I7:J7"/>
    <mergeCell ref="K7:L7"/>
    <mergeCell ref="M7:M8"/>
    <mergeCell ref="P7:P8"/>
    <mergeCell ref="Q7:Q8"/>
    <mergeCell ref="R7:R8"/>
    <mergeCell ref="I6:M6"/>
    <mergeCell ref="N6:N8"/>
    <mergeCell ref="O6:O8"/>
    <mergeCell ref="P6:Q6"/>
    <mergeCell ref="R6:S6"/>
    <mergeCell ref="S7:S8"/>
    <mergeCell ref="A13:A15"/>
    <mergeCell ref="B13:D15"/>
    <mergeCell ref="N13:N15"/>
    <mergeCell ref="O13:O15"/>
    <mergeCell ref="Y13:Y15"/>
    <mergeCell ref="AA13:AA15"/>
    <mergeCell ref="Z7:Z8"/>
    <mergeCell ref="AA7:AA8"/>
    <mergeCell ref="I8:J8"/>
    <mergeCell ref="K8:L8"/>
    <mergeCell ref="A9:A11"/>
    <mergeCell ref="B9:D11"/>
    <mergeCell ref="N9:N11"/>
    <mergeCell ref="O9:O11"/>
    <mergeCell ref="Y9:Y11"/>
    <mergeCell ref="AA9:AA11"/>
    <mergeCell ref="T7:T8"/>
    <mergeCell ref="U7:U8"/>
    <mergeCell ref="V7:V8"/>
    <mergeCell ref="W7:W8"/>
    <mergeCell ref="X7:X8"/>
    <mergeCell ref="Y7:Y8"/>
    <mergeCell ref="H6:H8"/>
    <mergeCell ref="A5:A8"/>
    <mergeCell ref="A21:A23"/>
    <mergeCell ref="B21:D23"/>
    <mergeCell ref="N21:N23"/>
    <mergeCell ref="O21:O23"/>
    <mergeCell ref="Y21:Y23"/>
    <mergeCell ref="AA21:AA23"/>
    <mergeCell ref="A17:A19"/>
    <mergeCell ref="B17:D19"/>
    <mergeCell ref="N17:N19"/>
    <mergeCell ref="O17:O19"/>
    <mergeCell ref="Y17:Y19"/>
    <mergeCell ref="AA17:AA19"/>
    <mergeCell ref="A29:A31"/>
    <mergeCell ref="B29:D31"/>
    <mergeCell ref="N29:N31"/>
    <mergeCell ref="O29:O31"/>
    <mergeCell ref="Y29:Y31"/>
    <mergeCell ref="AA29:AA31"/>
    <mergeCell ref="A25:A27"/>
    <mergeCell ref="B25:D27"/>
    <mergeCell ref="N25:N27"/>
    <mergeCell ref="O25:O27"/>
    <mergeCell ref="Y25:Y27"/>
    <mergeCell ref="AA25:AA27"/>
    <mergeCell ref="A37:A39"/>
    <mergeCell ref="B37:D39"/>
    <mergeCell ref="N37:N39"/>
    <mergeCell ref="O37:O39"/>
    <mergeCell ref="Y37:Y39"/>
    <mergeCell ref="AA37:AA39"/>
    <mergeCell ref="A33:A35"/>
    <mergeCell ref="B33:D35"/>
    <mergeCell ref="N33:N35"/>
    <mergeCell ref="O33:O35"/>
    <mergeCell ref="Y33:Y35"/>
    <mergeCell ref="AA33:AA35"/>
    <mergeCell ref="A45:A47"/>
    <mergeCell ref="B45:D47"/>
    <mergeCell ref="N45:N47"/>
    <mergeCell ref="O45:O47"/>
    <mergeCell ref="Y45:Y47"/>
    <mergeCell ref="AA45:AA47"/>
    <mergeCell ref="A41:A43"/>
    <mergeCell ref="B41:D43"/>
    <mergeCell ref="N41:N43"/>
    <mergeCell ref="O41:O43"/>
    <mergeCell ref="Y41:Y43"/>
    <mergeCell ref="AA41:AA43"/>
    <mergeCell ref="A53:A55"/>
    <mergeCell ref="B53:D55"/>
    <mergeCell ref="N53:N55"/>
    <mergeCell ref="O53:O55"/>
    <mergeCell ref="Y53:Y55"/>
    <mergeCell ref="AA53:AA55"/>
    <mergeCell ref="A49:A51"/>
    <mergeCell ref="B49:D51"/>
    <mergeCell ref="N49:N51"/>
    <mergeCell ref="O49:O51"/>
    <mergeCell ref="Y49:Y51"/>
    <mergeCell ref="AA49:AA51"/>
    <mergeCell ref="A60:A64"/>
    <mergeCell ref="B61:D63"/>
    <mergeCell ref="N61:N63"/>
    <mergeCell ref="O61:O63"/>
    <mergeCell ref="Y61:Y63"/>
    <mergeCell ref="AA61:AA63"/>
    <mergeCell ref="A57:A59"/>
    <mergeCell ref="B57:D59"/>
    <mergeCell ref="N57:N59"/>
    <mergeCell ref="O57:O59"/>
    <mergeCell ref="Y57:Y59"/>
    <mergeCell ref="AA57:AA59"/>
    <mergeCell ref="A69:A71"/>
    <mergeCell ref="B69:D71"/>
    <mergeCell ref="N69:N71"/>
    <mergeCell ref="O69:O71"/>
    <mergeCell ref="Y69:Y71"/>
    <mergeCell ref="AA69:AA71"/>
    <mergeCell ref="A65:A67"/>
    <mergeCell ref="B65:D67"/>
    <mergeCell ref="N65:N67"/>
    <mergeCell ref="O65:O67"/>
    <mergeCell ref="Y65:Y67"/>
    <mergeCell ref="AA65:AA67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scale="91" pageOrder="overThenDown" orientation="landscape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3D8-EDD1-4E04-ABA4-C249554F57E9}">
  <sheetPr>
    <tabColor rgb="FF92D050"/>
  </sheetPr>
  <dimension ref="A1:AU101"/>
  <sheetViews>
    <sheetView showGridLines="0" view="pageBreakPreview" zoomScaleNormal="100" zoomScaleSheetLayoutView="100" workbookViewId="0">
      <selection activeCell="W2" sqref="W2"/>
    </sheetView>
  </sheetViews>
  <sheetFormatPr defaultColWidth="7.08203125" defaultRowHeight="12"/>
  <cols>
    <col min="1" max="1" width="2.25" style="390" customWidth="1"/>
    <col min="2" max="2" width="8.58203125" style="390" customWidth="1"/>
    <col min="3" max="3" width="9.1640625" style="390" customWidth="1"/>
    <col min="4" max="4" width="8.83203125" style="390" customWidth="1"/>
    <col min="5" max="8" width="8.58203125" style="390" customWidth="1"/>
    <col min="9" max="9" width="8.83203125" style="390" customWidth="1"/>
    <col min="10" max="11" width="8.58203125" style="390" customWidth="1"/>
    <col min="12" max="15" width="7.6640625" style="390" customWidth="1"/>
    <col min="16" max="16" width="10.4140625" style="390" customWidth="1"/>
    <col min="17" max="18" width="8.1640625" style="390" customWidth="1"/>
    <col min="19" max="19" width="9.08203125" style="390" customWidth="1"/>
    <col min="20" max="20" width="9.08203125" style="392" customWidth="1"/>
    <col min="21" max="21" width="9.1640625" style="392" customWidth="1"/>
    <col min="22" max="22" width="4.58203125" style="393" customWidth="1"/>
    <col min="23" max="23" width="10.9140625" style="393" customWidth="1"/>
    <col min="24" max="24" width="9.4140625" style="390" bestFit="1" customWidth="1"/>
    <col min="25" max="25" width="8.6640625" style="390" customWidth="1"/>
    <col min="26" max="32" width="7.25" style="390" bestFit="1" customWidth="1"/>
    <col min="33" max="35" width="7.58203125" style="390" bestFit="1" customWidth="1"/>
    <col min="36" max="16384" width="7.08203125" style="390"/>
  </cols>
  <sheetData>
    <row r="1" spans="1:42" s="282" customFormat="1" ht="18.75" customHeight="1">
      <c r="B1" s="283"/>
      <c r="C1" s="284"/>
      <c r="D1" s="284"/>
      <c r="E1" s="284"/>
      <c r="F1" s="284"/>
      <c r="G1" s="284"/>
      <c r="H1" s="284"/>
      <c r="I1" s="284"/>
      <c r="J1" s="284"/>
      <c r="K1" s="285" t="s">
        <v>260</v>
      </c>
      <c r="L1" s="286" t="s">
        <v>561</v>
      </c>
      <c r="M1" s="286"/>
      <c r="N1" s="286"/>
      <c r="O1" s="286"/>
      <c r="P1" s="286"/>
      <c r="Q1" s="284"/>
      <c r="R1" s="284"/>
      <c r="S1" s="284"/>
      <c r="T1" s="284"/>
      <c r="U1" s="284"/>
      <c r="V1" s="287"/>
      <c r="W1" s="287"/>
    </row>
    <row r="2" spans="1:42" s="282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  <c r="L2" s="286"/>
      <c r="M2" s="286"/>
      <c r="N2" s="286"/>
      <c r="O2" s="286"/>
      <c r="P2" s="286"/>
      <c r="Q2" s="284"/>
      <c r="R2" s="284"/>
      <c r="S2" s="284"/>
      <c r="T2" s="284"/>
      <c r="U2" s="284"/>
      <c r="V2" s="287"/>
      <c r="W2" s="287"/>
    </row>
    <row r="3" spans="1:42" s="293" customFormat="1" ht="12.75" customHeight="1" thickBot="1">
      <c r="A3" s="288" t="s">
        <v>261</v>
      </c>
      <c r="B3" s="288"/>
      <c r="C3" s="289"/>
      <c r="D3" s="289"/>
      <c r="E3" s="290"/>
      <c r="F3" s="290"/>
      <c r="G3" s="289"/>
      <c r="H3" s="289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1" t="s">
        <v>262</v>
      </c>
      <c r="W3" s="292"/>
    </row>
    <row r="4" spans="1:42" s="302" customFormat="1" ht="16" customHeight="1">
      <c r="A4" s="800" t="s">
        <v>263</v>
      </c>
      <c r="B4" s="801"/>
      <c r="C4" s="804" t="s">
        <v>264</v>
      </c>
      <c r="D4" s="806" t="s">
        <v>265</v>
      </c>
      <c r="E4" s="807"/>
      <c r="F4" s="807"/>
      <c r="G4" s="807"/>
      <c r="H4" s="808"/>
      <c r="I4" s="295"/>
      <c r="J4" s="296" t="s">
        <v>266</v>
      </c>
      <c r="K4" s="294"/>
      <c r="L4" s="806" t="s">
        <v>267</v>
      </c>
      <c r="M4" s="807"/>
      <c r="N4" s="807"/>
      <c r="O4" s="808"/>
      <c r="P4" s="297" t="s">
        <v>268</v>
      </c>
      <c r="Q4" s="298" t="s">
        <v>269</v>
      </c>
      <c r="R4" s="804" t="s">
        <v>270</v>
      </c>
      <c r="S4" s="809" t="s">
        <v>271</v>
      </c>
      <c r="T4" s="299" t="s">
        <v>272</v>
      </c>
      <c r="U4" s="300"/>
      <c r="V4" s="794" t="s">
        <v>263</v>
      </c>
      <c r="W4" s="301"/>
    </row>
    <row r="5" spans="1:42" s="302" customFormat="1" ht="16" customHeight="1">
      <c r="A5" s="802"/>
      <c r="B5" s="803"/>
      <c r="C5" s="805"/>
      <c r="D5" s="303" t="s">
        <v>273</v>
      </c>
      <c r="E5" s="303" t="s">
        <v>274</v>
      </c>
      <c r="F5" s="303" t="s">
        <v>275</v>
      </c>
      <c r="G5" s="304" t="s">
        <v>276</v>
      </c>
      <c r="H5" s="304" t="s">
        <v>277</v>
      </c>
      <c r="I5" s="305" t="s">
        <v>273</v>
      </c>
      <c r="J5" s="305" t="s">
        <v>274</v>
      </c>
      <c r="K5" s="305" t="s">
        <v>275</v>
      </c>
      <c r="L5" s="305" t="s">
        <v>273</v>
      </c>
      <c r="M5" s="303" t="s">
        <v>274</v>
      </c>
      <c r="N5" s="303" t="s">
        <v>275</v>
      </c>
      <c r="O5" s="303" t="s">
        <v>278</v>
      </c>
      <c r="P5" s="306" t="s">
        <v>279</v>
      </c>
      <c r="Q5" s="303" t="s">
        <v>280</v>
      </c>
      <c r="R5" s="805"/>
      <c r="S5" s="810"/>
      <c r="T5" s="307" t="s">
        <v>281</v>
      </c>
      <c r="U5" s="307" t="s">
        <v>282</v>
      </c>
      <c r="V5" s="795"/>
      <c r="W5" s="301"/>
    </row>
    <row r="6" spans="1:42" s="293" customFormat="1" ht="9" customHeight="1">
      <c r="B6" s="308"/>
      <c r="C6" s="309"/>
      <c r="D6" s="310"/>
      <c r="E6" s="310"/>
      <c r="F6" s="310"/>
      <c r="G6" s="292"/>
      <c r="H6" s="310"/>
      <c r="I6" s="310"/>
      <c r="J6" s="310"/>
      <c r="K6" s="310"/>
      <c r="L6" s="310"/>
      <c r="M6" s="310"/>
      <c r="N6" s="310"/>
      <c r="O6" s="310"/>
      <c r="P6" s="311"/>
      <c r="Q6" s="310"/>
      <c r="R6" s="310"/>
      <c r="S6" s="312" t="s">
        <v>283</v>
      </c>
      <c r="T6" s="311"/>
      <c r="U6" s="313"/>
      <c r="V6" s="314"/>
      <c r="W6" s="308"/>
    </row>
    <row r="7" spans="1:42" s="323" customFormat="1" ht="13" customHeight="1">
      <c r="A7" s="796" t="s">
        <v>284</v>
      </c>
      <c r="B7" s="797"/>
      <c r="C7" s="317">
        <v>681501</v>
      </c>
      <c r="D7" s="318">
        <v>134783</v>
      </c>
      <c r="E7" s="318">
        <v>18561</v>
      </c>
      <c r="F7" s="318">
        <v>26827</v>
      </c>
      <c r="G7" s="318">
        <v>1309</v>
      </c>
      <c r="H7" s="318">
        <v>88086</v>
      </c>
      <c r="I7" s="318">
        <v>2025</v>
      </c>
      <c r="J7" s="318">
        <v>693</v>
      </c>
      <c r="K7" s="318">
        <v>1332</v>
      </c>
      <c r="L7" s="318">
        <v>509005</v>
      </c>
      <c r="M7" s="318">
        <v>125384</v>
      </c>
      <c r="N7" s="318">
        <v>135901</v>
      </c>
      <c r="O7" s="318">
        <v>247720</v>
      </c>
      <c r="P7" s="318">
        <v>12107</v>
      </c>
      <c r="Q7" s="318">
        <v>13150</v>
      </c>
      <c r="R7" s="318">
        <v>1427</v>
      </c>
      <c r="S7" s="319">
        <v>1.19</v>
      </c>
      <c r="T7" s="318">
        <v>28581</v>
      </c>
      <c r="U7" s="318">
        <v>9718</v>
      </c>
      <c r="V7" s="320" t="s">
        <v>285</v>
      </c>
      <c r="W7" s="321"/>
      <c r="X7" s="322"/>
    </row>
    <row r="8" spans="1:42" s="323" customFormat="1" ht="12" customHeight="1">
      <c r="A8" s="796" t="s">
        <v>286</v>
      </c>
      <c r="B8" s="797"/>
      <c r="C8" s="317">
        <v>684250</v>
      </c>
      <c r="D8" s="318">
        <v>134866</v>
      </c>
      <c r="E8" s="318">
        <v>18811</v>
      </c>
      <c r="F8" s="318">
        <v>26797</v>
      </c>
      <c r="G8" s="318">
        <v>1329</v>
      </c>
      <c r="H8" s="318">
        <v>87929</v>
      </c>
      <c r="I8" s="318">
        <v>1954</v>
      </c>
      <c r="J8" s="318">
        <v>665</v>
      </c>
      <c r="K8" s="318">
        <v>1289</v>
      </c>
      <c r="L8" s="318">
        <v>510785</v>
      </c>
      <c r="M8" s="318">
        <v>129269</v>
      </c>
      <c r="N8" s="318">
        <v>132868</v>
      </c>
      <c r="O8" s="318">
        <v>248648</v>
      </c>
      <c r="P8" s="318">
        <v>12215</v>
      </c>
      <c r="Q8" s="318">
        <v>13552</v>
      </c>
      <c r="R8" s="318">
        <v>1417</v>
      </c>
      <c r="S8" s="319">
        <v>1.1964658582164203</v>
      </c>
      <c r="T8" s="318">
        <v>26981</v>
      </c>
      <c r="U8" s="324">
        <v>9887</v>
      </c>
      <c r="V8" s="325" t="s">
        <v>286</v>
      </c>
      <c r="W8" s="321"/>
      <c r="X8" s="326"/>
    </row>
    <row r="9" spans="1:42" s="323" customFormat="1" ht="13" customHeight="1">
      <c r="A9" s="796" t="s">
        <v>287</v>
      </c>
      <c r="B9" s="797"/>
      <c r="C9" s="318">
        <v>686605</v>
      </c>
      <c r="D9" s="318">
        <v>134979</v>
      </c>
      <c r="E9" s="318">
        <v>18936</v>
      </c>
      <c r="F9" s="318">
        <v>26693</v>
      </c>
      <c r="G9" s="318">
        <v>1366</v>
      </c>
      <c r="H9" s="318">
        <v>87984</v>
      </c>
      <c r="I9" s="318">
        <v>1874</v>
      </c>
      <c r="J9" s="318">
        <v>658</v>
      </c>
      <c r="K9" s="318">
        <v>1216</v>
      </c>
      <c r="L9" s="318">
        <v>511853</v>
      </c>
      <c r="M9" s="318">
        <v>132466</v>
      </c>
      <c r="N9" s="318">
        <v>129843</v>
      </c>
      <c r="O9" s="318">
        <v>249544</v>
      </c>
      <c r="P9" s="318">
        <v>12318</v>
      </c>
      <c r="Q9" s="318">
        <v>14281</v>
      </c>
      <c r="R9" s="318">
        <v>1394</v>
      </c>
      <c r="S9" s="319">
        <v>1.1661406485533896</v>
      </c>
      <c r="T9" s="318">
        <v>25821</v>
      </c>
      <c r="U9" s="318">
        <v>10228</v>
      </c>
      <c r="V9" s="325" t="s">
        <v>287</v>
      </c>
      <c r="W9" s="321"/>
      <c r="X9" s="327"/>
    </row>
    <row r="10" spans="1:42" s="323" customFormat="1" ht="13.5" customHeight="1">
      <c r="A10" s="796" t="s">
        <v>288</v>
      </c>
      <c r="B10" s="797"/>
      <c r="C10" s="318">
        <v>689686</v>
      </c>
      <c r="D10" s="318">
        <v>135904</v>
      </c>
      <c r="E10" s="318">
        <v>19117</v>
      </c>
      <c r="F10" s="318">
        <v>26748</v>
      </c>
      <c r="G10" s="318">
        <v>1384</v>
      </c>
      <c r="H10" s="318">
        <v>88655</v>
      </c>
      <c r="I10" s="318">
        <v>1839</v>
      </c>
      <c r="J10" s="318">
        <v>664</v>
      </c>
      <c r="K10" s="318">
        <v>1175</v>
      </c>
      <c r="L10" s="318">
        <v>512883</v>
      </c>
      <c r="M10" s="318">
        <v>135252</v>
      </c>
      <c r="N10" s="318">
        <v>127356</v>
      </c>
      <c r="O10" s="318">
        <v>250275</v>
      </c>
      <c r="P10" s="318">
        <v>12439</v>
      </c>
      <c r="Q10" s="318">
        <v>15002</v>
      </c>
      <c r="R10" s="318">
        <v>1385</v>
      </c>
      <c r="S10" s="319">
        <v>1.1529261142026952</v>
      </c>
      <c r="T10" s="318">
        <v>24746</v>
      </c>
      <c r="U10" s="318">
        <v>10749</v>
      </c>
      <c r="V10" s="325" t="s">
        <v>288</v>
      </c>
      <c r="W10" s="321"/>
      <c r="X10" s="328"/>
    </row>
    <row r="11" spans="1:42" s="335" customFormat="1" ht="13" customHeight="1">
      <c r="A11" s="798" t="s">
        <v>289</v>
      </c>
      <c r="B11" s="799"/>
      <c r="C11" s="331">
        <v>691180</v>
      </c>
      <c r="D11" s="331">
        <v>136044</v>
      </c>
      <c r="E11" s="331">
        <v>19204</v>
      </c>
      <c r="F11" s="331">
        <v>26630</v>
      </c>
      <c r="G11" s="331">
        <v>1440</v>
      </c>
      <c r="H11" s="331">
        <v>88770</v>
      </c>
      <c r="I11" s="331">
        <v>1810</v>
      </c>
      <c r="J11" s="331">
        <v>655</v>
      </c>
      <c r="K11" s="331">
        <v>1155</v>
      </c>
      <c r="L11" s="331">
        <v>513516</v>
      </c>
      <c r="M11" s="331">
        <v>139182</v>
      </c>
      <c r="N11" s="331">
        <v>123802</v>
      </c>
      <c r="O11" s="331">
        <v>250532</v>
      </c>
      <c r="P11" s="331">
        <v>12482</v>
      </c>
      <c r="Q11" s="331">
        <v>15450</v>
      </c>
      <c r="R11" s="331">
        <v>1373</v>
      </c>
      <c r="S11" s="332">
        <v>1.1399999999999999</v>
      </c>
      <c r="T11" s="331">
        <v>23824</v>
      </c>
      <c r="U11" s="331">
        <v>11250</v>
      </c>
      <c r="V11" s="333" t="s">
        <v>289</v>
      </c>
      <c r="W11" s="321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</row>
    <row r="12" spans="1:42" s="335" customFormat="1" ht="13" customHeight="1">
      <c r="A12" s="329"/>
      <c r="B12" s="330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2"/>
      <c r="T12" s="331"/>
      <c r="U12" s="331"/>
      <c r="V12" s="333"/>
      <c r="W12" s="321"/>
      <c r="X12" s="334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</row>
    <row r="13" spans="1:42" s="335" customFormat="1" ht="12.75" customHeight="1">
      <c r="B13" s="337" t="s">
        <v>62</v>
      </c>
      <c r="C13" s="338">
        <v>559779</v>
      </c>
      <c r="D13" s="338">
        <v>109555</v>
      </c>
      <c r="E13" s="338">
        <v>15390</v>
      </c>
      <c r="F13" s="338">
        <v>22194</v>
      </c>
      <c r="G13" s="338">
        <v>1139</v>
      </c>
      <c r="H13" s="338">
        <v>70832</v>
      </c>
      <c r="I13" s="338">
        <v>1593</v>
      </c>
      <c r="J13" s="338">
        <v>613</v>
      </c>
      <c r="K13" s="338">
        <v>980</v>
      </c>
      <c r="L13" s="338">
        <v>424650</v>
      </c>
      <c r="M13" s="338">
        <v>115331</v>
      </c>
      <c r="N13" s="338">
        <v>102642</v>
      </c>
      <c r="O13" s="338">
        <v>206677</v>
      </c>
      <c r="P13" s="338">
        <v>10299</v>
      </c>
      <c r="Q13" s="338">
        <v>12595</v>
      </c>
      <c r="R13" s="338">
        <v>1087</v>
      </c>
      <c r="S13" s="332">
        <v>1.17</v>
      </c>
      <c r="T13" s="338">
        <v>19615</v>
      </c>
      <c r="U13" s="339">
        <v>9278</v>
      </c>
      <c r="V13" s="340" t="s">
        <v>62</v>
      </c>
      <c r="W13" s="321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</row>
    <row r="14" spans="1:42" s="335" customFormat="1" ht="13" customHeight="1">
      <c r="B14" s="337" t="s">
        <v>63</v>
      </c>
      <c r="C14" s="338">
        <v>120788</v>
      </c>
      <c r="D14" s="338">
        <v>26451</v>
      </c>
      <c r="E14" s="338">
        <v>3814</v>
      </c>
      <c r="F14" s="338">
        <v>4436</v>
      </c>
      <c r="G14" s="338">
        <v>301</v>
      </c>
      <c r="H14" s="338">
        <v>17900</v>
      </c>
      <c r="I14" s="338">
        <v>217</v>
      </c>
      <c r="J14" s="338">
        <v>42</v>
      </c>
      <c r="K14" s="338">
        <v>175</v>
      </c>
      <c r="L14" s="338">
        <v>88841</v>
      </c>
      <c r="M14" s="338">
        <v>23851</v>
      </c>
      <c r="N14" s="338">
        <v>21160</v>
      </c>
      <c r="O14" s="338">
        <v>43830</v>
      </c>
      <c r="P14" s="338">
        <v>2165</v>
      </c>
      <c r="Q14" s="338">
        <v>2855</v>
      </c>
      <c r="R14" s="338">
        <v>259</v>
      </c>
      <c r="S14" s="332">
        <v>1.1200000000000001</v>
      </c>
      <c r="T14" s="338">
        <v>4209</v>
      </c>
      <c r="U14" s="339">
        <v>1972</v>
      </c>
      <c r="V14" s="340" t="s">
        <v>63</v>
      </c>
      <c r="W14" s="321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</row>
    <row r="15" spans="1:42" s="341" customFormat="1" ht="13" customHeight="1">
      <c r="B15" s="342" t="s">
        <v>290</v>
      </c>
      <c r="C15" s="343">
        <v>108</v>
      </c>
      <c r="D15" s="338">
        <v>38</v>
      </c>
      <c r="E15" s="344" t="s">
        <v>129</v>
      </c>
      <c r="F15" s="344" t="s">
        <v>129</v>
      </c>
      <c r="G15" s="344" t="s">
        <v>129</v>
      </c>
      <c r="H15" s="338">
        <v>38</v>
      </c>
      <c r="I15" s="344" t="s">
        <v>129</v>
      </c>
      <c r="J15" s="344" t="s">
        <v>129</v>
      </c>
      <c r="K15" s="344" t="s">
        <v>129</v>
      </c>
      <c r="L15" s="345">
        <v>25</v>
      </c>
      <c r="M15" s="344" t="s">
        <v>129</v>
      </c>
      <c r="N15" s="344" t="s">
        <v>129</v>
      </c>
      <c r="O15" s="338">
        <v>25</v>
      </c>
      <c r="P15" s="345">
        <v>18</v>
      </c>
      <c r="Q15" s="344" t="s">
        <v>129</v>
      </c>
      <c r="R15" s="344">
        <v>27</v>
      </c>
      <c r="S15" s="344" t="s">
        <v>129</v>
      </c>
      <c r="T15" s="344" t="s">
        <v>37</v>
      </c>
      <c r="U15" s="344" t="s">
        <v>37</v>
      </c>
      <c r="V15" s="346" t="s">
        <v>291</v>
      </c>
      <c r="W15" s="321"/>
      <c r="X15" s="334"/>
      <c r="Y15" s="334"/>
      <c r="Z15" s="347"/>
      <c r="AA15" s="347"/>
      <c r="AB15" s="347"/>
      <c r="AC15" s="347"/>
      <c r="AD15" s="334"/>
      <c r="AE15" s="347"/>
      <c r="AF15" s="347"/>
      <c r="AG15" s="334"/>
      <c r="AH15" s="347"/>
      <c r="AI15" s="347"/>
      <c r="AJ15" s="347"/>
      <c r="AK15" s="347"/>
      <c r="AL15" s="347"/>
      <c r="AM15" s="347"/>
      <c r="AN15" s="347"/>
      <c r="AO15" s="347"/>
      <c r="AP15" s="347"/>
    </row>
    <row r="16" spans="1:42" s="348" customFormat="1" ht="13" customHeight="1">
      <c r="C16" s="349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T16" s="351"/>
      <c r="U16" s="351"/>
      <c r="V16" s="352"/>
      <c r="W16" s="321"/>
      <c r="X16" s="353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</row>
    <row r="17" spans="1:47" s="323" customFormat="1" ht="13" customHeight="1">
      <c r="A17" s="323">
        <v>1</v>
      </c>
      <c r="B17" s="355" t="s">
        <v>292</v>
      </c>
      <c r="C17" s="349">
        <v>185840</v>
      </c>
      <c r="D17" s="350">
        <v>31820</v>
      </c>
      <c r="E17" s="350">
        <v>4352</v>
      </c>
      <c r="F17" s="350">
        <v>8019</v>
      </c>
      <c r="G17" s="350">
        <v>259</v>
      </c>
      <c r="H17" s="350">
        <v>19190</v>
      </c>
      <c r="I17" s="350">
        <v>574</v>
      </c>
      <c r="J17" s="350">
        <v>264</v>
      </c>
      <c r="K17" s="350">
        <v>310</v>
      </c>
      <c r="L17" s="350">
        <v>146243</v>
      </c>
      <c r="M17" s="350">
        <v>42330</v>
      </c>
      <c r="N17" s="350">
        <v>37495</v>
      </c>
      <c r="O17" s="350">
        <v>66418</v>
      </c>
      <c r="P17" s="350">
        <v>3080</v>
      </c>
      <c r="Q17" s="350">
        <v>3736</v>
      </c>
      <c r="R17" s="350">
        <v>387</v>
      </c>
      <c r="S17" s="356">
        <v>1.2290249677141627</v>
      </c>
      <c r="T17" s="350">
        <v>6481</v>
      </c>
      <c r="U17" s="357">
        <v>2911</v>
      </c>
      <c r="V17" s="358">
        <v>1</v>
      </c>
      <c r="W17" s="321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</row>
    <row r="18" spans="1:47" s="323" customFormat="1" ht="13" customHeight="1">
      <c r="A18" s="323">
        <v>2</v>
      </c>
      <c r="B18" s="355" t="s">
        <v>293</v>
      </c>
      <c r="C18" s="349">
        <v>95807</v>
      </c>
      <c r="D18" s="350">
        <v>20377</v>
      </c>
      <c r="E18" s="350">
        <v>2122</v>
      </c>
      <c r="F18" s="350">
        <v>3616</v>
      </c>
      <c r="G18" s="350">
        <v>155</v>
      </c>
      <c r="H18" s="350">
        <v>14484</v>
      </c>
      <c r="I18" s="350">
        <v>315</v>
      </c>
      <c r="J18" s="350">
        <v>128</v>
      </c>
      <c r="K18" s="350">
        <v>187</v>
      </c>
      <c r="L18" s="350">
        <v>70867</v>
      </c>
      <c r="M18" s="350">
        <v>17839</v>
      </c>
      <c r="N18" s="350">
        <v>16100</v>
      </c>
      <c r="O18" s="350">
        <v>36928</v>
      </c>
      <c r="P18" s="350">
        <v>1674</v>
      </c>
      <c r="Q18" s="350">
        <v>2373</v>
      </c>
      <c r="R18" s="350">
        <v>201</v>
      </c>
      <c r="S18" s="356">
        <v>1.1700815180519168</v>
      </c>
      <c r="T18" s="350">
        <v>4415</v>
      </c>
      <c r="U18" s="357">
        <v>2005</v>
      </c>
      <c r="V18" s="358">
        <v>2</v>
      </c>
      <c r="W18" s="321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</row>
    <row r="19" spans="1:47" s="323" customFormat="1" ht="13" customHeight="1">
      <c r="A19" s="323">
        <v>3</v>
      </c>
      <c r="B19" s="355" t="s">
        <v>294</v>
      </c>
      <c r="C19" s="349">
        <v>57257</v>
      </c>
      <c r="D19" s="350">
        <v>9994</v>
      </c>
      <c r="E19" s="350">
        <v>2856</v>
      </c>
      <c r="F19" s="350">
        <v>2392</v>
      </c>
      <c r="G19" s="350">
        <v>295</v>
      </c>
      <c r="H19" s="350">
        <v>4451</v>
      </c>
      <c r="I19" s="350">
        <v>115</v>
      </c>
      <c r="J19" s="350">
        <v>43</v>
      </c>
      <c r="K19" s="350">
        <v>72</v>
      </c>
      <c r="L19" s="350">
        <v>43972</v>
      </c>
      <c r="M19" s="350">
        <v>12444</v>
      </c>
      <c r="N19" s="350">
        <v>11169</v>
      </c>
      <c r="O19" s="350">
        <v>20359</v>
      </c>
      <c r="P19" s="350">
        <v>1828</v>
      </c>
      <c r="Q19" s="350">
        <v>1249</v>
      </c>
      <c r="R19" s="350">
        <v>99</v>
      </c>
      <c r="S19" s="356">
        <v>1.2988280908884504</v>
      </c>
      <c r="T19" s="350">
        <v>2103</v>
      </c>
      <c r="U19" s="357">
        <v>952</v>
      </c>
      <c r="V19" s="358">
        <v>3</v>
      </c>
      <c r="W19" s="321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</row>
    <row r="20" spans="1:47" s="323" customFormat="1" ht="13" customHeight="1">
      <c r="A20" s="323">
        <v>4</v>
      </c>
      <c r="B20" s="355" t="s">
        <v>295</v>
      </c>
      <c r="C20" s="349">
        <v>16867</v>
      </c>
      <c r="D20" s="350">
        <v>3952</v>
      </c>
      <c r="E20" s="350">
        <v>649</v>
      </c>
      <c r="F20" s="350">
        <v>614</v>
      </c>
      <c r="G20" s="350">
        <v>42</v>
      </c>
      <c r="H20" s="350">
        <v>2647</v>
      </c>
      <c r="I20" s="350">
        <v>59</v>
      </c>
      <c r="J20" s="350">
        <v>11</v>
      </c>
      <c r="K20" s="350">
        <v>48</v>
      </c>
      <c r="L20" s="350">
        <v>12113</v>
      </c>
      <c r="M20" s="350">
        <v>3041</v>
      </c>
      <c r="N20" s="350">
        <v>2827</v>
      </c>
      <c r="O20" s="350">
        <v>6245</v>
      </c>
      <c r="P20" s="350">
        <v>331</v>
      </c>
      <c r="Q20" s="350">
        <v>378</v>
      </c>
      <c r="R20" s="350">
        <v>34</v>
      </c>
      <c r="S20" s="356">
        <v>1.026205015711152</v>
      </c>
      <c r="T20" s="350">
        <v>438</v>
      </c>
      <c r="U20" s="357">
        <v>251</v>
      </c>
      <c r="V20" s="358">
        <v>4</v>
      </c>
      <c r="W20" s="321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</row>
    <row r="21" spans="1:47" s="323" customFormat="1" ht="13" customHeight="1">
      <c r="A21" s="323">
        <v>5</v>
      </c>
      <c r="B21" s="355" t="s">
        <v>68</v>
      </c>
      <c r="C21" s="349">
        <v>46744</v>
      </c>
      <c r="D21" s="350">
        <v>10329</v>
      </c>
      <c r="E21" s="350">
        <v>1278</v>
      </c>
      <c r="F21" s="350">
        <v>1509</v>
      </c>
      <c r="G21" s="350">
        <v>243</v>
      </c>
      <c r="H21" s="350">
        <v>7299</v>
      </c>
      <c r="I21" s="350">
        <v>182</v>
      </c>
      <c r="J21" s="350">
        <v>78</v>
      </c>
      <c r="K21" s="350">
        <v>104</v>
      </c>
      <c r="L21" s="350">
        <v>34276</v>
      </c>
      <c r="M21" s="350">
        <v>8966</v>
      </c>
      <c r="N21" s="350">
        <v>8009</v>
      </c>
      <c r="O21" s="350">
        <v>17301</v>
      </c>
      <c r="P21" s="350">
        <v>874</v>
      </c>
      <c r="Q21" s="350">
        <v>1005</v>
      </c>
      <c r="R21" s="350">
        <v>78</v>
      </c>
      <c r="S21" s="356">
        <v>1.0804381310970392</v>
      </c>
      <c r="T21" s="350">
        <v>1393</v>
      </c>
      <c r="U21" s="357">
        <v>788</v>
      </c>
      <c r="V21" s="358">
        <v>5</v>
      </c>
      <c r="W21" s="321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</row>
    <row r="22" spans="1:47" s="323" customFormat="1" ht="13" customHeight="1">
      <c r="A22" s="323">
        <v>6</v>
      </c>
      <c r="B22" s="355" t="s">
        <v>296</v>
      </c>
      <c r="C22" s="349">
        <v>43320</v>
      </c>
      <c r="D22" s="350">
        <v>9229</v>
      </c>
      <c r="E22" s="350">
        <v>1178</v>
      </c>
      <c r="F22" s="350">
        <v>1403</v>
      </c>
      <c r="G22" s="350">
        <v>52</v>
      </c>
      <c r="H22" s="350">
        <v>6596</v>
      </c>
      <c r="I22" s="350">
        <v>84</v>
      </c>
      <c r="J22" s="350">
        <v>9</v>
      </c>
      <c r="K22" s="350">
        <v>75</v>
      </c>
      <c r="L22" s="350">
        <v>32222</v>
      </c>
      <c r="M22" s="350">
        <v>8383</v>
      </c>
      <c r="N22" s="350">
        <v>7510</v>
      </c>
      <c r="O22" s="350">
        <v>16329</v>
      </c>
      <c r="P22" s="350">
        <v>636</v>
      </c>
      <c r="Q22" s="350">
        <v>1065</v>
      </c>
      <c r="R22" s="350">
        <v>84</v>
      </c>
      <c r="S22" s="356">
        <v>1.0737765466297322</v>
      </c>
      <c r="T22" s="350">
        <v>1241</v>
      </c>
      <c r="U22" s="357">
        <v>701</v>
      </c>
      <c r="V22" s="358">
        <v>6</v>
      </c>
      <c r="W22" s="321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3"/>
      <c r="AN22" s="353"/>
      <c r="AO22" s="353"/>
      <c r="AP22" s="353"/>
    </row>
    <row r="23" spans="1:47" s="323" customFormat="1" ht="13" customHeight="1">
      <c r="A23" s="323">
        <v>7</v>
      </c>
      <c r="B23" s="355" t="s">
        <v>297</v>
      </c>
      <c r="C23" s="349">
        <v>24950</v>
      </c>
      <c r="D23" s="350">
        <v>5800</v>
      </c>
      <c r="E23" s="350">
        <v>527</v>
      </c>
      <c r="F23" s="350">
        <v>1190</v>
      </c>
      <c r="G23" s="350">
        <v>13</v>
      </c>
      <c r="H23" s="350">
        <v>4070</v>
      </c>
      <c r="I23" s="350">
        <v>100</v>
      </c>
      <c r="J23" s="350">
        <v>50</v>
      </c>
      <c r="K23" s="350">
        <v>50</v>
      </c>
      <c r="L23" s="350">
        <v>18055</v>
      </c>
      <c r="M23" s="350">
        <v>4526</v>
      </c>
      <c r="N23" s="350">
        <v>3898</v>
      </c>
      <c r="O23" s="350">
        <v>9631</v>
      </c>
      <c r="P23" s="350">
        <v>372</v>
      </c>
      <c r="Q23" s="350">
        <v>589</v>
      </c>
      <c r="R23" s="350">
        <v>34</v>
      </c>
      <c r="S23" s="356">
        <v>1.0678957915831664</v>
      </c>
      <c r="T23" s="350">
        <v>883</v>
      </c>
      <c r="U23" s="357">
        <v>357</v>
      </c>
      <c r="V23" s="358">
        <v>7</v>
      </c>
      <c r="W23" s="321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O23" s="353"/>
      <c r="AP23" s="353"/>
    </row>
    <row r="24" spans="1:47" s="323" customFormat="1" ht="13" customHeight="1">
      <c r="A24" s="323">
        <v>8</v>
      </c>
      <c r="B24" s="355" t="s">
        <v>298</v>
      </c>
      <c r="C24" s="349">
        <v>39080</v>
      </c>
      <c r="D24" s="350">
        <v>7385</v>
      </c>
      <c r="E24" s="350">
        <v>1122</v>
      </c>
      <c r="F24" s="350">
        <v>1693</v>
      </c>
      <c r="G24" s="350">
        <v>16</v>
      </c>
      <c r="H24" s="350">
        <v>4554</v>
      </c>
      <c r="I24" s="350">
        <v>46</v>
      </c>
      <c r="J24" s="350">
        <v>4</v>
      </c>
      <c r="K24" s="350">
        <v>42</v>
      </c>
      <c r="L24" s="350">
        <v>30005</v>
      </c>
      <c r="M24" s="350">
        <v>8039</v>
      </c>
      <c r="N24" s="350">
        <v>7176</v>
      </c>
      <c r="O24" s="350">
        <v>14790</v>
      </c>
      <c r="P24" s="350">
        <v>602</v>
      </c>
      <c r="Q24" s="350">
        <v>979</v>
      </c>
      <c r="R24" s="350">
        <v>63</v>
      </c>
      <c r="S24" s="356">
        <v>1.1013561924257933</v>
      </c>
      <c r="T24" s="350">
        <v>1067</v>
      </c>
      <c r="U24" s="357">
        <v>602</v>
      </c>
      <c r="V24" s="358">
        <v>8</v>
      </c>
      <c r="W24" s="321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</row>
    <row r="25" spans="1:47" s="323" customFormat="1" ht="13" customHeight="1">
      <c r="A25" s="323">
        <v>9</v>
      </c>
      <c r="B25" s="355" t="s">
        <v>299</v>
      </c>
      <c r="C25" s="349">
        <v>22303</v>
      </c>
      <c r="D25" s="350">
        <v>5141</v>
      </c>
      <c r="E25" s="350">
        <v>386</v>
      </c>
      <c r="F25" s="350">
        <v>867</v>
      </c>
      <c r="G25" s="350">
        <v>6</v>
      </c>
      <c r="H25" s="350">
        <v>3882</v>
      </c>
      <c r="I25" s="350">
        <v>59</v>
      </c>
      <c r="J25" s="350">
        <v>13</v>
      </c>
      <c r="K25" s="350">
        <v>46</v>
      </c>
      <c r="L25" s="350">
        <v>16188</v>
      </c>
      <c r="M25" s="350">
        <v>4112</v>
      </c>
      <c r="N25" s="350">
        <v>3654</v>
      </c>
      <c r="O25" s="350">
        <v>8422</v>
      </c>
      <c r="P25" s="350">
        <v>290</v>
      </c>
      <c r="Q25" s="350">
        <v>559</v>
      </c>
      <c r="R25" s="350">
        <v>66</v>
      </c>
      <c r="S25" s="356">
        <v>1.1054566650226427</v>
      </c>
      <c r="T25" s="350">
        <v>768</v>
      </c>
      <c r="U25" s="357">
        <v>312</v>
      </c>
      <c r="V25" s="358">
        <v>9</v>
      </c>
      <c r="W25" s="321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</row>
    <row r="26" spans="1:47" s="323" customFormat="1" ht="13" customHeight="1">
      <c r="A26" s="323">
        <v>10</v>
      </c>
      <c r="B26" s="355" t="s">
        <v>300</v>
      </c>
      <c r="C26" s="349">
        <v>27611</v>
      </c>
      <c r="D26" s="350">
        <v>5528</v>
      </c>
      <c r="E26" s="350">
        <v>920</v>
      </c>
      <c r="F26" s="350">
        <v>891</v>
      </c>
      <c r="G26" s="350">
        <v>58</v>
      </c>
      <c r="H26" s="350">
        <v>3659</v>
      </c>
      <c r="I26" s="350">
        <v>59</v>
      </c>
      <c r="J26" s="350">
        <v>13</v>
      </c>
      <c r="K26" s="350">
        <v>46</v>
      </c>
      <c r="L26" s="350">
        <v>20709</v>
      </c>
      <c r="M26" s="350">
        <v>5651</v>
      </c>
      <c r="N26" s="350">
        <v>4804</v>
      </c>
      <c r="O26" s="350">
        <v>10254</v>
      </c>
      <c r="P26" s="350">
        <v>612</v>
      </c>
      <c r="Q26" s="350">
        <v>662</v>
      </c>
      <c r="R26" s="350">
        <v>41</v>
      </c>
      <c r="S26" s="356">
        <v>1.088080837347434</v>
      </c>
      <c r="T26" s="350">
        <v>826</v>
      </c>
      <c r="U26" s="357">
        <v>399</v>
      </c>
      <c r="V26" s="358">
        <v>10</v>
      </c>
      <c r="W26" s="321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3"/>
      <c r="AN26" s="353"/>
      <c r="AO26" s="353"/>
      <c r="AP26" s="353"/>
    </row>
    <row r="27" spans="1:47" s="323" customFormat="1" ht="13" customHeight="1">
      <c r="B27" s="348"/>
      <c r="C27" s="349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9"/>
      <c r="T27" s="350"/>
      <c r="U27" s="357"/>
      <c r="V27" s="352"/>
      <c r="W27" s="321"/>
      <c r="X27" s="360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</row>
    <row r="28" spans="1:47" s="335" customFormat="1" ht="13" customHeight="1">
      <c r="B28" s="361" t="s">
        <v>301</v>
      </c>
      <c r="C28" s="343">
        <v>13540</v>
      </c>
      <c r="D28" s="338">
        <v>2182</v>
      </c>
      <c r="E28" s="338">
        <v>415</v>
      </c>
      <c r="F28" s="338">
        <v>417</v>
      </c>
      <c r="G28" s="338">
        <v>12</v>
      </c>
      <c r="H28" s="338">
        <v>1338</v>
      </c>
      <c r="I28" s="338">
        <v>22</v>
      </c>
      <c r="J28" s="338">
        <v>2</v>
      </c>
      <c r="K28" s="338">
        <v>20</v>
      </c>
      <c r="L28" s="338">
        <v>10708</v>
      </c>
      <c r="M28" s="338">
        <v>2974</v>
      </c>
      <c r="N28" s="338">
        <v>2562</v>
      </c>
      <c r="O28" s="338">
        <v>5172</v>
      </c>
      <c r="P28" s="338">
        <v>268</v>
      </c>
      <c r="Q28" s="338">
        <v>331</v>
      </c>
      <c r="R28" s="338">
        <v>29</v>
      </c>
      <c r="S28" s="332">
        <v>1.2053175775480058</v>
      </c>
      <c r="T28" s="338">
        <v>384</v>
      </c>
      <c r="U28" s="362">
        <v>250</v>
      </c>
      <c r="V28" s="346" t="s">
        <v>302</v>
      </c>
      <c r="W28" s="321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</row>
    <row r="29" spans="1:47" s="323" customFormat="1" ht="12.75" customHeight="1">
      <c r="A29" s="323">
        <v>11</v>
      </c>
      <c r="B29" s="355" t="s">
        <v>76</v>
      </c>
      <c r="C29" s="349">
        <v>13540</v>
      </c>
      <c r="D29" s="350">
        <v>2182</v>
      </c>
      <c r="E29" s="350">
        <v>415</v>
      </c>
      <c r="F29" s="350">
        <v>417</v>
      </c>
      <c r="G29" s="350">
        <v>12</v>
      </c>
      <c r="H29" s="350">
        <v>1338</v>
      </c>
      <c r="I29" s="350">
        <v>22</v>
      </c>
      <c r="J29" s="350">
        <v>2</v>
      </c>
      <c r="K29" s="350">
        <v>20</v>
      </c>
      <c r="L29" s="350">
        <v>10708</v>
      </c>
      <c r="M29" s="350">
        <v>2974</v>
      </c>
      <c r="N29" s="350">
        <v>2562</v>
      </c>
      <c r="O29" s="350">
        <v>5172</v>
      </c>
      <c r="P29" s="350">
        <v>268</v>
      </c>
      <c r="Q29" s="350">
        <v>331</v>
      </c>
      <c r="R29" s="350">
        <v>29</v>
      </c>
      <c r="S29" s="356">
        <v>1.2053175775480058</v>
      </c>
      <c r="T29" s="350">
        <v>384</v>
      </c>
      <c r="U29" s="363">
        <v>250</v>
      </c>
      <c r="V29" s="358">
        <v>11</v>
      </c>
      <c r="W29" s="321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</row>
    <row r="30" spans="1:47" s="323" customFormat="1" ht="13" customHeight="1">
      <c r="B30" s="348"/>
      <c r="C30" s="349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6"/>
      <c r="T30" s="350"/>
      <c r="U30" s="357"/>
      <c r="V30" s="358"/>
      <c r="W30" s="321"/>
      <c r="X30" s="360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</row>
    <row r="31" spans="1:47" s="341" customFormat="1" ht="13" customHeight="1">
      <c r="A31" s="335"/>
      <c r="B31" s="361" t="s">
        <v>303</v>
      </c>
      <c r="C31" s="343">
        <v>42984</v>
      </c>
      <c r="D31" s="338">
        <v>8219</v>
      </c>
      <c r="E31" s="338">
        <v>1757</v>
      </c>
      <c r="F31" s="338">
        <v>1368</v>
      </c>
      <c r="G31" s="338">
        <v>189</v>
      </c>
      <c r="H31" s="338">
        <v>4905</v>
      </c>
      <c r="I31" s="338">
        <v>51</v>
      </c>
      <c r="J31" s="338">
        <v>8</v>
      </c>
      <c r="K31" s="338">
        <v>43</v>
      </c>
      <c r="L31" s="338">
        <v>32736</v>
      </c>
      <c r="M31" s="338">
        <v>8871</v>
      </c>
      <c r="N31" s="338">
        <v>7882</v>
      </c>
      <c r="O31" s="338">
        <v>15983</v>
      </c>
      <c r="P31" s="338">
        <v>902</v>
      </c>
      <c r="Q31" s="338">
        <v>994</v>
      </c>
      <c r="R31" s="338">
        <v>82</v>
      </c>
      <c r="S31" s="332">
        <v>1.2181509398846082</v>
      </c>
      <c r="T31" s="338">
        <v>1593</v>
      </c>
      <c r="U31" s="338">
        <v>741</v>
      </c>
      <c r="V31" s="346" t="s">
        <v>304</v>
      </c>
      <c r="W31" s="321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64"/>
      <c r="AR31" s="364"/>
      <c r="AS31" s="364"/>
      <c r="AT31" s="364"/>
      <c r="AU31" s="364"/>
    </row>
    <row r="32" spans="1:47" s="323" customFormat="1" ht="13" customHeight="1">
      <c r="A32" s="323">
        <v>12</v>
      </c>
      <c r="B32" s="355" t="s">
        <v>305</v>
      </c>
      <c r="C32" s="349">
        <v>12810</v>
      </c>
      <c r="D32" s="350">
        <v>2190</v>
      </c>
      <c r="E32" s="350">
        <v>514</v>
      </c>
      <c r="F32" s="350">
        <v>349</v>
      </c>
      <c r="G32" s="350">
        <v>134</v>
      </c>
      <c r="H32" s="350">
        <v>1193</v>
      </c>
      <c r="I32" s="350">
        <v>22</v>
      </c>
      <c r="J32" s="350">
        <v>4</v>
      </c>
      <c r="K32" s="350">
        <v>18</v>
      </c>
      <c r="L32" s="350">
        <v>9959</v>
      </c>
      <c r="M32" s="350">
        <v>2771</v>
      </c>
      <c r="N32" s="350">
        <v>2616</v>
      </c>
      <c r="O32" s="350">
        <v>4572</v>
      </c>
      <c r="P32" s="350">
        <v>372</v>
      </c>
      <c r="Q32" s="350">
        <v>245</v>
      </c>
      <c r="R32" s="350">
        <v>22</v>
      </c>
      <c r="S32" s="356">
        <v>1.3557377049180328</v>
      </c>
      <c r="T32" s="350">
        <v>472</v>
      </c>
      <c r="U32" s="357">
        <v>224</v>
      </c>
      <c r="V32" s="358">
        <v>12</v>
      </c>
      <c r="W32" s="321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353"/>
      <c r="AI32" s="353"/>
      <c r="AJ32" s="353"/>
      <c r="AK32" s="353"/>
      <c r="AL32" s="353"/>
      <c r="AM32" s="353"/>
      <c r="AN32" s="353"/>
      <c r="AO32" s="353"/>
      <c r="AP32" s="353"/>
    </row>
    <row r="33" spans="1:42" s="323" customFormat="1" ht="13" customHeight="1">
      <c r="A33" s="323">
        <v>13</v>
      </c>
      <c r="B33" s="355" t="s">
        <v>306</v>
      </c>
      <c r="C33" s="349">
        <v>8320</v>
      </c>
      <c r="D33" s="350">
        <v>1541</v>
      </c>
      <c r="E33" s="350">
        <v>470</v>
      </c>
      <c r="F33" s="350">
        <v>229</v>
      </c>
      <c r="G33" s="350">
        <v>25</v>
      </c>
      <c r="H33" s="350">
        <v>817</v>
      </c>
      <c r="I33" s="350">
        <v>12</v>
      </c>
      <c r="J33" s="350">
        <v>1</v>
      </c>
      <c r="K33" s="350">
        <v>11</v>
      </c>
      <c r="L33" s="350">
        <v>6391</v>
      </c>
      <c r="M33" s="350">
        <v>1749</v>
      </c>
      <c r="N33" s="350">
        <v>1507</v>
      </c>
      <c r="O33" s="350">
        <v>3135</v>
      </c>
      <c r="P33" s="350">
        <v>159</v>
      </c>
      <c r="Q33" s="350">
        <v>202</v>
      </c>
      <c r="R33" s="350">
        <v>15</v>
      </c>
      <c r="S33" s="356">
        <v>1.1384615384615384</v>
      </c>
      <c r="T33" s="350">
        <v>234</v>
      </c>
      <c r="U33" s="357">
        <v>140</v>
      </c>
      <c r="V33" s="358">
        <v>13</v>
      </c>
      <c r="W33" s="321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</row>
    <row r="34" spans="1:42" s="323" customFormat="1" ht="13" customHeight="1">
      <c r="A34" s="323">
        <v>14</v>
      </c>
      <c r="B34" s="355" t="s">
        <v>307</v>
      </c>
      <c r="C34" s="349">
        <v>21854</v>
      </c>
      <c r="D34" s="350">
        <v>4488</v>
      </c>
      <c r="E34" s="350">
        <v>773</v>
      </c>
      <c r="F34" s="350">
        <v>790</v>
      </c>
      <c r="G34" s="350">
        <v>30</v>
      </c>
      <c r="H34" s="350">
        <v>2895</v>
      </c>
      <c r="I34" s="350">
        <v>17</v>
      </c>
      <c r="J34" s="350">
        <v>3</v>
      </c>
      <c r="K34" s="350">
        <v>14</v>
      </c>
      <c r="L34" s="350">
        <v>16386</v>
      </c>
      <c r="M34" s="350">
        <v>4351</v>
      </c>
      <c r="N34" s="350">
        <v>3759</v>
      </c>
      <c r="O34" s="350">
        <v>8276</v>
      </c>
      <c r="P34" s="350">
        <v>371</v>
      </c>
      <c r="Q34" s="350">
        <v>547</v>
      </c>
      <c r="R34" s="350">
        <v>45</v>
      </c>
      <c r="S34" s="356">
        <v>1.167841127482383</v>
      </c>
      <c r="T34" s="350">
        <v>887</v>
      </c>
      <c r="U34" s="357">
        <v>377</v>
      </c>
      <c r="V34" s="358">
        <v>14</v>
      </c>
      <c r="W34" s="321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</row>
    <row r="35" spans="1:42" s="323" customFormat="1" ht="13" customHeight="1">
      <c r="A35" s="348"/>
      <c r="B35" s="348"/>
      <c r="C35" s="349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6"/>
      <c r="T35" s="350"/>
      <c r="U35" s="350"/>
      <c r="V35" s="358"/>
      <c r="W35" s="321"/>
      <c r="X35" s="360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</row>
    <row r="36" spans="1:42" s="335" customFormat="1" ht="13" customHeight="1">
      <c r="B36" s="361" t="s">
        <v>308</v>
      </c>
      <c r="C36" s="343">
        <v>5434</v>
      </c>
      <c r="D36" s="338">
        <v>1670</v>
      </c>
      <c r="E36" s="338">
        <v>193</v>
      </c>
      <c r="F36" s="338">
        <v>263</v>
      </c>
      <c r="G36" s="365">
        <v>0</v>
      </c>
      <c r="H36" s="338">
        <v>1214</v>
      </c>
      <c r="I36" s="338">
        <v>46</v>
      </c>
      <c r="J36" s="338">
        <v>23</v>
      </c>
      <c r="K36" s="338">
        <v>23</v>
      </c>
      <c r="L36" s="338">
        <v>3423</v>
      </c>
      <c r="M36" s="338">
        <v>971</v>
      </c>
      <c r="N36" s="338">
        <v>753</v>
      </c>
      <c r="O36" s="338">
        <v>1699</v>
      </c>
      <c r="P36" s="338">
        <v>106</v>
      </c>
      <c r="Q36" s="338">
        <v>155</v>
      </c>
      <c r="R36" s="338">
        <v>34</v>
      </c>
      <c r="S36" s="332">
        <v>0.93687891056312111</v>
      </c>
      <c r="T36" s="338">
        <v>290</v>
      </c>
      <c r="U36" s="339">
        <v>100</v>
      </c>
      <c r="V36" s="346" t="s">
        <v>309</v>
      </c>
      <c r="W36" s="321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</row>
    <row r="37" spans="1:42" s="323" customFormat="1" ht="13" customHeight="1">
      <c r="A37" s="323">
        <v>15</v>
      </c>
      <c r="B37" s="355" t="s">
        <v>310</v>
      </c>
      <c r="C37" s="349">
        <v>5434</v>
      </c>
      <c r="D37" s="350">
        <v>1670</v>
      </c>
      <c r="E37" s="350">
        <v>193</v>
      </c>
      <c r="F37" s="350">
        <v>263</v>
      </c>
      <c r="G37" s="366">
        <v>0</v>
      </c>
      <c r="H37" s="350">
        <v>1214</v>
      </c>
      <c r="I37" s="350">
        <v>46</v>
      </c>
      <c r="J37" s="350">
        <v>23</v>
      </c>
      <c r="K37" s="350">
        <v>23</v>
      </c>
      <c r="L37" s="350">
        <v>3423</v>
      </c>
      <c r="M37" s="350">
        <v>971</v>
      </c>
      <c r="N37" s="350">
        <v>753</v>
      </c>
      <c r="O37" s="350">
        <v>1699</v>
      </c>
      <c r="P37" s="350">
        <v>106</v>
      </c>
      <c r="Q37" s="350">
        <v>155</v>
      </c>
      <c r="R37" s="350">
        <v>34</v>
      </c>
      <c r="S37" s="356">
        <v>0.93687891056312111</v>
      </c>
      <c r="T37" s="350">
        <v>290</v>
      </c>
      <c r="U37" s="357">
        <v>100</v>
      </c>
      <c r="V37" s="358">
        <v>15</v>
      </c>
      <c r="W37" s="321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</row>
    <row r="38" spans="1:42" s="323" customFormat="1" ht="13" customHeight="1">
      <c r="B38" s="348"/>
      <c r="C38" s="349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6"/>
      <c r="T38" s="350"/>
      <c r="U38" s="350"/>
      <c r="V38" s="358"/>
      <c r="W38" s="321"/>
      <c r="X38" s="360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</row>
    <row r="39" spans="1:42" s="335" customFormat="1" ht="13" customHeight="1">
      <c r="B39" s="361" t="s">
        <v>311</v>
      </c>
      <c r="C39" s="343">
        <v>15938</v>
      </c>
      <c r="D39" s="338">
        <v>3161</v>
      </c>
      <c r="E39" s="338">
        <v>352</v>
      </c>
      <c r="F39" s="338">
        <v>449</v>
      </c>
      <c r="G39" s="338">
        <v>44</v>
      </c>
      <c r="H39" s="338">
        <v>2316</v>
      </c>
      <c r="I39" s="338">
        <v>18</v>
      </c>
      <c r="J39" s="338">
        <v>2</v>
      </c>
      <c r="K39" s="338">
        <v>16</v>
      </c>
      <c r="L39" s="338">
        <v>12167</v>
      </c>
      <c r="M39" s="338">
        <v>3031</v>
      </c>
      <c r="N39" s="338">
        <v>3034</v>
      </c>
      <c r="O39" s="338">
        <v>6102</v>
      </c>
      <c r="P39" s="338">
        <v>197</v>
      </c>
      <c r="Q39" s="338">
        <v>372</v>
      </c>
      <c r="R39" s="338">
        <v>23</v>
      </c>
      <c r="S39" s="332">
        <v>1.1372819676245451</v>
      </c>
      <c r="T39" s="338">
        <v>429</v>
      </c>
      <c r="U39" s="338">
        <v>247</v>
      </c>
      <c r="V39" s="346" t="s">
        <v>312</v>
      </c>
      <c r="W39" s="321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6"/>
      <c r="AJ39" s="336"/>
      <c r="AK39" s="336"/>
      <c r="AL39" s="336"/>
      <c r="AM39" s="336"/>
      <c r="AN39" s="336"/>
      <c r="AO39" s="336"/>
      <c r="AP39" s="336"/>
    </row>
    <row r="40" spans="1:42" s="323" customFormat="1" ht="13" customHeight="1">
      <c r="A40" s="323">
        <v>16</v>
      </c>
      <c r="B40" s="355" t="s">
        <v>313</v>
      </c>
      <c r="C40" s="349">
        <v>15938</v>
      </c>
      <c r="D40" s="350">
        <v>3161</v>
      </c>
      <c r="E40" s="350">
        <v>352</v>
      </c>
      <c r="F40" s="350">
        <v>449</v>
      </c>
      <c r="G40" s="350">
        <v>44</v>
      </c>
      <c r="H40" s="350">
        <v>2316</v>
      </c>
      <c r="I40" s="350">
        <v>18</v>
      </c>
      <c r="J40" s="350">
        <v>2</v>
      </c>
      <c r="K40" s="350">
        <v>16</v>
      </c>
      <c r="L40" s="350">
        <v>12167</v>
      </c>
      <c r="M40" s="350">
        <v>3031</v>
      </c>
      <c r="N40" s="350">
        <v>3034</v>
      </c>
      <c r="O40" s="350">
        <v>6102</v>
      </c>
      <c r="P40" s="350">
        <v>197</v>
      </c>
      <c r="Q40" s="350">
        <v>372</v>
      </c>
      <c r="R40" s="350">
        <v>23</v>
      </c>
      <c r="S40" s="356">
        <v>1.1372819676245451</v>
      </c>
      <c r="T40" s="350">
        <v>429</v>
      </c>
      <c r="U40" s="350">
        <v>247</v>
      </c>
      <c r="V40" s="358">
        <v>16</v>
      </c>
      <c r="W40" s="321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</row>
    <row r="41" spans="1:42" s="323" customFormat="1" ht="13" customHeight="1">
      <c r="B41" s="348"/>
      <c r="C41" s="349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6"/>
      <c r="T41" s="350"/>
      <c r="U41" s="350"/>
      <c r="V41" s="358"/>
      <c r="W41" s="321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  <c r="AM41" s="353"/>
      <c r="AN41" s="353"/>
      <c r="AO41" s="353"/>
      <c r="AP41" s="353"/>
    </row>
    <row r="42" spans="1:42" s="341" customFormat="1" ht="13" customHeight="1">
      <c r="A42" s="335"/>
      <c r="B42" s="361" t="s">
        <v>314</v>
      </c>
      <c r="C42" s="343">
        <v>35142</v>
      </c>
      <c r="D42" s="338">
        <v>8795</v>
      </c>
      <c r="E42" s="338">
        <v>940</v>
      </c>
      <c r="F42" s="338">
        <v>1406</v>
      </c>
      <c r="G42" s="338">
        <v>56</v>
      </c>
      <c r="H42" s="338">
        <v>6393</v>
      </c>
      <c r="I42" s="338">
        <v>61</v>
      </c>
      <c r="J42" s="344">
        <v>5</v>
      </c>
      <c r="K42" s="338">
        <v>56</v>
      </c>
      <c r="L42" s="338">
        <v>24724</v>
      </c>
      <c r="M42" s="338">
        <v>6681</v>
      </c>
      <c r="N42" s="338">
        <v>5703</v>
      </c>
      <c r="O42" s="338">
        <v>12340</v>
      </c>
      <c r="P42" s="338">
        <v>575</v>
      </c>
      <c r="Q42" s="338">
        <v>911</v>
      </c>
      <c r="R42" s="338">
        <v>76</v>
      </c>
      <c r="S42" s="367">
        <v>1.0299072335097603</v>
      </c>
      <c r="T42" s="338">
        <v>1147</v>
      </c>
      <c r="U42" s="338">
        <v>563</v>
      </c>
      <c r="V42" s="346" t="s">
        <v>315</v>
      </c>
      <c r="W42" s="321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336"/>
      <c r="AK42" s="336"/>
      <c r="AL42" s="336"/>
      <c r="AM42" s="336"/>
      <c r="AN42" s="336"/>
      <c r="AO42" s="336"/>
      <c r="AP42" s="336"/>
    </row>
    <row r="43" spans="1:42" s="323" customFormat="1" ht="13" customHeight="1">
      <c r="A43" s="323">
        <v>17</v>
      </c>
      <c r="B43" s="355" t="s">
        <v>316</v>
      </c>
      <c r="C43" s="349">
        <v>4880</v>
      </c>
      <c r="D43" s="350">
        <v>669</v>
      </c>
      <c r="E43" s="350">
        <v>65</v>
      </c>
      <c r="F43" s="350">
        <v>102</v>
      </c>
      <c r="G43" s="350">
        <v>2</v>
      </c>
      <c r="H43" s="350">
        <v>500</v>
      </c>
      <c r="I43" s="350">
        <v>5</v>
      </c>
      <c r="J43" s="366">
        <v>1</v>
      </c>
      <c r="K43" s="350">
        <v>4</v>
      </c>
      <c r="L43" s="350">
        <v>4002</v>
      </c>
      <c r="M43" s="350">
        <v>962</v>
      </c>
      <c r="N43" s="350">
        <v>880</v>
      </c>
      <c r="O43" s="350">
        <v>2160</v>
      </c>
      <c r="P43" s="350">
        <v>94</v>
      </c>
      <c r="Q43" s="350">
        <v>102</v>
      </c>
      <c r="R43" s="350">
        <v>8</v>
      </c>
      <c r="S43" s="356">
        <v>1.2196721311475409</v>
      </c>
      <c r="T43" s="350">
        <v>132</v>
      </c>
      <c r="U43" s="350">
        <v>62</v>
      </c>
      <c r="V43" s="358">
        <v>17</v>
      </c>
      <c r="W43" s="321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</row>
    <row r="44" spans="1:42" s="323" customFormat="1" ht="13" customHeight="1">
      <c r="A44" s="323">
        <v>18</v>
      </c>
      <c r="B44" s="355" t="s">
        <v>317</v>
      </c>
      <c r="C44" s="349">
        <v>8453</v>
      </c>
      <c r="D44" s="350">
        <v>1726</v>
      </c>
      <c r="E44" s="350">
        <v>204</v>
      </c>
      <c r="F44" s="350">
        <v>253</v>
      </c>
      <c r="G44" s="350">
        <v>44</v>
      </c>
      <c r="H44" s="350">
        <v>1225</v>
      </c>
      <c r="I44" s="350">
        <v>12</v>
      </c>
      <c r="J44" s="366">
        <v>4</v>
      </c>
      <c r="K44" s="350">
        <v>8</v>
      </c>
      <c r="L44" s="350">
        <v>6370</v>
      </c>
      <c r="M44" s="350">
        <v>1795</v>
      </c>
      <c r="N44" s="350">
        <v>1433</v>
      </c>
      <c r="O44" s="350">
        <v>3142</v>
      </c>
      <c r="P44" s="350">
        <v>107</v>
      </c>
      <c r="Q44" s="350">
        <v>230</v>
      </c>
      <c r="R44" s="350">
        <v>8</v>
      </c>
      <c r="S44" s="356">
        <v>1.1172364840884892</v>
      </c>
      <c r="T44" s="350">
        <v>243</v>
      </c>
      <c r="U44" s="350">
        <v>116</v>
      </c>
      <c r="V44" s="358">
        <v>18</v>
      </c>
      <c r="W44" s="321"/>
      <c r="X44" s="368"/>
    </row>
    <row r="45" spans="1:42" s="293" customFormat="1" ht="13" customHeight="1">
      <c r="A45" s="323">
        <v>19</v>
      </c>
      <c r="B45" s="355" t="s">
        <v>318</v>
      </c>
      <c r="C45" s="349">
        <v>21809</v>
      </c>
      <c r="D45" s="350">
        <v>6400</v>
      </c>
      <c r="E45" s="350">
        <v>671</v>
      </c>
      <c r="F45" s="350">
        <v>1051</v>
      </c>
      <c r="G45" s="350">
        <v>10</v>
      </c>
      <c r="H45" s="350">
        <v>4668</v>
      </c>
      <c r="I45" s="350">
        <v>44</v>
      </c>
      <c r="J45" s="369" t="s">
        <v>129</v>
      </c>
      <c r="K45" s="350">
        <v>44</v>
      </c>
      <c r="L45" s="350">
        <v>14352</v>
      </c>
      <c r="M45" s="350">
        <v>3924</v>
      </c>
      <c r="N45" s="350">
        <v>3390</v>
      </c>
      <c r="O45" s="350">
        <v>7038</v>
      </c>
      <c r="P45" s="350">
        <v>374</v>
      </c>
      <c r="Q45" s="350">
        <v>579</v>
      </c>
      <c r="R45" s="350">
        <v>60</v>
      </c>
      <c r="S45" s="356">
        <v>0.9535971387959099</v>
      </c>
      <c r="T45" s="350">
        <v>772</v>
      </c>
      <c r="U45" s="350">
        <v>385</v>
      </c>
      <c r="V45" s="358">
        <v>19</v>
      </c>
      <c r="W45" s="321"/>
      <c r="X45" s="368"/>
    </row>
    <row r="46" spans="1:42" s="293" customFormat="1" ht="11.25" customHeight="1">
      <c r="A46" s="348"/>
      <c r="B46" s="348"/>
      <c r="C46" s="349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6"/>
      <c r="T46" s="351"/>
      <c r="U46" s="351"/>
      <c r="V46" s="314"/>
      <c r="W46" s="321"/>
      <c r="X46" s="328"/>
    </row>
    <row r="47" spans="1:42" s="372" customFormat="1" ht="12.75" customHeight="1">
      <c r="A47" s="335"/>
      <c r="B47" s="361" t="s">
        <v>319</v>
      </c>
      <c r="C47" s="343">
        <v>7750</v>
      </c>
      <c r="D47" s="338">
        <v>2424</v>
      </c>
      <c r="E47" s="338">
        <v>157</v>
      </c>
      <c r="F47" s="338">
        <v>533</v>
      </c>
      <c r="G47" s="365">
        <v>0</v>
      </c>
      <c r="H47" s="338">
        <v>1734</v>
      </c>
      <c r="I47" s="338">
        <v>19</v>
      </c>
      <c r="J47" s="345">
        <v>2</v>
      </c>
      <c r="K47" s="338">
        <v>17</v>
      </c>
      <c r="L47" s="338">
        <v>5083</v>
      </c>
      <c r="M47" s="338">
        <v>1323</v>
      </c>
      <c r="N47" s="338">
        <v>1226</v>
      </c>
      <c r="O47" s="338">
        <v>2534</v>
      </c>
      <c r="P47" s="338">
        <v>117</v>
      </c>
      <c r="Q47" s="338">
        <v>92</v>
      </c>
      <c r="R47" s="338">
        <v>15</v>
      </c>
      <c r="S47" s="332">
        <v>0.97522580645161294</v>
      </c>
      <c r="T47" s="342">
        <v>366</v>
      </c>
      <c r="U47" s="370">
        <v>71</v>
      </c>
      <c r="V47" s="346" t="s">
        <v>320</v>
      </c>
      <c r="W47" s="321"/>
      <c r="X47" s="371"/>
    </row>
    <row r="48" spans="1:42" s="293" customFormat="1" ht="12.5" thickBot="1">
      <c r="A48" s="373">
        <v>20</v>
      </c>
      <c r="B48" s="374" t="s">
        <v>321</v>
      </c>
      <c r="C48" s="375">
        <v>7750</v>
      </c>
      <c r="D48" s="376">
        <v>2424</v>
      </c>
      <c r="E48" s="376">
        <v>157</v>
      </c>
      <c r="F48" s="376">
        <v>533</v>
      </c>
      <c r="G48" s="377">
        <v>0</v>
      </c>
      <c r="H48" s="376">
        <v>1734</v>
      </c>
      <c r="I48" s="376">
        <v>19</v>
      </c>
      <c r="J48" s="378">
        <v>2</v>
      </c>
      <c r="K48" s="376">
        <v>17</v>
      </c>
      <c r="L48" s="376">
        <v>5083</v>
      </c>
      <c r="M48" s="376">
        <v>1323</v>
      </c>
      <c r="N48" s="376">
        <v>1226</v>
      </c>
      <c r="O48" s="376">
        <v>2534</v>
      </c>
      <c r="P48" s="376">
        <v>117</v>
      </c>
      <c r="Q48" s="376">
        <v>92</v>
      </c>
      <c r="R48" s="376">
        <v>15</v>
      </c>
      <c r="S48" s="379">
        <v>0.97522580645161294</v>
      </c>
      <c r="T48" s="289">
        <v>366</v>
      </c>
      <c r="U48" s="380">
        <v>71</v>
      </c>
      <c r="V48" s="381">
        <v>20</v>
      </c>
      <c r="W48" s="321"/>
    </row>
    <row r="49" spans="1:23" s="293" customFormat="1" ht="15" customHeight="1">
      <c r="A49" s="382" t="s">
        <v>322</v>
      </c>
      <c r="B49" s="383"/>
      <c r="C49" s="384"/>
      <c r="D49" s="384"/>
      <c r="E49" s="384"/>
      <c r="F49" s="384"/>
      <c r="G49" s="384"/>
      <c r="H49" s="384"/>
      <c r="I49" s="384"/>
      <c r="J49" s="384"/>
      <c r="K49" s="384"/>
      <c r="M49" s="384"/>
      <c r="N49" s="384"/>
      <c r="O49" s="384"/>
      <c r="P49" s="384"/>
      <c r="Q49" s="385"/>
      <c r="R49" s="385"/>
      <c r="T49" s="86"/>
      <c r="U49" s="86"/>
      <c r="V49" s="86"/>
      <c r="W49" s="86"/>
    </row>
    <row r="50" spans="1:23" s="293" customFormat="1" ht="13.5" customHeight="1">
      <c r="A50" s="386" t="s">
        <v>323</v>
      </c>
      <c r="B50" s="383"/>
      <c r="C50" s="384"/>
      <c r="D50" s="384"/>
      <c r="E50" s="384"/>
      <c r="F50" s="384"/>
      <c r="G50" s="384"/>
      <c r="H50" s="385"/>
      <c r="I50" s="385"/>
      <c r="J50" s="385"/>
      <c r="K50" s="385"/>
      <c r="L50" s="387" t="s">
        <v>324</v>
      </c>
      <c r="M50" s="384"/>
      <c r="N50" s="384"/>
      <c r="O50" s="384"/>
      <c r="P50" s="384"/>
      <c r="Q50" s="384"/>
      <c r="R50" s="385"/>
      <c r="S50" s="384"/>
      <c r="T50" s="384"/>
      <c r="U50" s="384"/>
      <c r="V50" s="308"/>
      <c r="W50" s="308"/>
    </row>
    <row r="51" spans="1:23" s="293" customFormat="1">
      <c r="A51" s="385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7" t="s">
        <v>325</v>
      </c>
      <c r="M51" s="384"/>
      <c r="N51" s="384"/>
      <c r="O51" s="384"/>
      <c r="P51" s="384"/>
      <c r="Q51" s="388"/>
      <c r="R51" s="385"/>
      <c r="S51" s="384"/>
      <c r="T51" s="384"/>
      <c r="U51" s="384"/>
      <c r="V51" s="308"/>
      <c r="W51" s="308"/>
    </row>
    <row r="52" spans="1:23" s="293" customFormat="1">
      <c r="E52" s="389"/>
      <c r="L52" s="387" t="s">
        <v>326</v>
      </c>
      <c r="T52" s="384"/>
      <c r="U52" s="384"/>
      <c r="V52" s="308"/>
      <c r="W52" s="308"/>
    </row>
    <row r="53" spans="1:23">
      <c r="E53" s="391"/>
      <c r="L53" s="387" t="s">
        <v>327</v>
      </c>
    </row>
    <row r="54" spans="1:23">
      <c r="E54" s="391"/>
      <c r="L54" s="394"/>
    </row>
    <row r="55" spans="1:23">
      <c r="E55" s="391"/>
    </row>
    <row r="56" spans="1:23">
      <c r="E56" s="391"/>
    </row>
    <row r="57" spans="1:23">
      <c r="E57" s="391"/>
    </row>
    <row r="58" spans="1:23">
      <c r="E58" s="391"/>
    </row>
    <row r="59" spans="1:23">
      <c r="E59" s="391"/>
    </row>
    <row r="60" spans="1:23">
      <c r="E60" s="391"/>
    </row>
    <row r="61" spans="1:23">
      <c r="E61" s="391"/>
    </row>
    <row r="62" spans="1:23">
      <c r="E62" s="391"/>
    </row>
    <row r="63" spans="1:23">
      <c r="E63" s="391"/>
    </row>
    <row r="64" spans="1:23">
      <c r="E64" s="391"/>
    </row>
    <row r="65" spans="5:5">
      <c r="E65" s="391"/>
    </row>
    <row r="66" spans="5:5">
      <c r="E66" s="391"/>
    </row>
    <row r="67" spans="5:5">
      <c r="E67" s="391"/>
    </row>
    <row r="68" spans="5:5">
      <c r="E68" s="391"/>
    </row>
    <row r="69" spans="5:5">
      <c r="E69" s="391"/>
    </row>
    <row r="70" spans="5:5">
      <c r="E70" s="391"/>
    </row>
    <row r="71" spans="5:5">
      <c r="E71" s="391"/>
    </row>
    <row r="72" spans="5:5">
      <c r="E72" s="391"/>
    </row>
    <row r="73" spans="5:5">
      <c r="E73" s="391"/>
    </row>
    <row r="74" spans="5:5">
      <c r="E74" s="391"/>
    </row>
    <row r="75" spans="5:5">
      <c r="E75" s="391"/>
    </row>
    <row r="76" spans="5:5">
      <c r="E76" s="391"/>
    </row>
    <row r="77" spans="5:5">
      <c r="E77" s="391"/>
    </row>
    <row r="78" spans="5:5">
      <c r="E78" s="391"/>
    </row>
    <row r="79" spans="5:5">
      <c r="E79" s="391"/>
    </row>
    <row r="80" spans="5:5">
      <c r="E80" s="391"/>
    </row>
    <row r="81" spans="5:5">
      <c r="E81" s="391"/>
    </row>
    <row r="82" spans="5:5">
      <c r="E82" s="391"/>
    </row>
    <row r="83" spans="5:5">
      <c r="E83" s="391"/>
    </row>
    <row r="84" spans="5:5">
      <c r="E84" s="391"/>
    </row>
    <row r="85" spans="5:5">
      <c r="E85" s="391"/>
    </row>
    <row r="86" spans="5:5">
      <c r="E86" s="391"/>
    </row>
    <row r="87" spans="5:5">
      <c r="E87" s="391"/>
    </row>
    <row r="88" spans="5:5">
      <c r="E88" s="391"/>
    </row>
    <row r="89" spans="5:5">
      <c r="E89" s="391"/>
    </row>
    <row r="90" spans="5:5">
      <c r="E90" s="391"/>
    </row>
    <row r="91" spans="5:5">
      <c r="E91" s="391"/>
    </row>
    <row r="92" spans="5:5">
      <c r="E92" s="391"/>
    </row>
    <row r="93" spans="5:5">
      <c r="E93" s="391"/>
    </row>
    <row r="94" spans="5:5">
      <c r="E94" s="391"/>
    </row>
    <row r="95" spans="5:5">
      <c r="E95" s="391"/>
    </row>
    <row r="96" spans="5:5">
      <c r="E96" s="391"/>
    </row>
    <row r="97" spans="5:5">
      <c r="E97" s="391"/>
    </row>
    <row r="98" spans="5:5">
      <c r="E98" s="391"/>
    </row>
    <row r="99" spans="5:5">
      <c r="E99" s="391"/>
    </row>
    <row r="100" spans="5:5">
      <c r="E100" s="391"/>
    </row>
    <row r="101" spans="5:5">
      <c r="E101" s="391"/>
    </row>
  </sheetData>
  <mergeCells count="12">
    <mergeCell ref="A11:B11"/>
    <mergeCell ref="A4:B5"/>
    <mergeCell ref="C4:C5"/>
    <mergeCell ref="D4:H4"/>
    <mergeCell ref="L4:O4"/>
    <mergeCell ref="V4:V5"/>
    <mergeCell ref="A7:B7"/>
    <mergeCell ref="A8:B8"/>
    <mergeCell ref="A9:B9"/>
    <mergeCell ref="A10:B10"/>
    <mergeCell ref="R4:R5"/>
    <mergeCell ref="S4:S5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12-1(1）</vt:lpstr>
      <vt:lpstr>12-1(2)</vt:lpstr>
      <vt:lpstr>12-2</vt:lpstr>
      <vt:lpstr>12-3 </vt:lpstr>
      <vt:lpstr>12-4 </vt:lpstr>
      <vt:lpstr>12-5 </vt:lpstr>
      <vt:lpstr>12-6(1)</vt:lpstr>
      <vt:lpstr>12-6(2)</vt:lpstr>
      <vt:lpstr>12-7 </vt:lpstr>
      <vt:lpstr>12-8</vt:lpstr>
      <vt:lpstr>12-9.10.11.12 </vt:lpstr>
      <vt:lpstr>12-13.14 </vt:lpstr>
      <vt:lpstr>12-15 </vt:lpstr>
      <vt:lpstr>12-16  </vt:lpstr>
      <vt:lpstr>12-17</vt:lpstr>
      <vt:lpstr>12-18</vt:lpstr>
      <vt:lpstr>12-19</vt:lpstr>
      <vt:lpstr>12-20</vt:lpstr>
      <vt:lpstr>'12-1(1）'!Print_Area</vt:lpstr>
      <vt:lpstr>'12-1(2)'!Print_Area</vt:lpstr>
      <vt:lpstr>'12-13.14 '!Print_Area</vt:lpstr>
      <vt:lpstr>'12-15 '!Print_Area</vt:lpstr>
      <vt:lpstr>'12-16  '!Print_Area</vt:lpstr>
      <vt:lpstr>'12-17'!Print_Area</vt:lpstr>
      <vt:lpstr>'12-18'!Print_Area</vt:lpstr>
      <vt:lpstr>'12-19'!Print_Area</vt:lpstr>
      <vt:lpstr>'12-2'!Print_Area</vt:lpstr>
      <vt:lpstr>'12-3 '!Print_Area</vt:lpstr>
      <vt:lpstr>'12-4 '!Print_Area</vt:lpstr>
      <vt:lpstr>'12-5 '!Print_Area</vt:lpstr>
      <vt:lpstr>'12-6(1)'!Print_Area</vt:lpstr>
      <vt:lpstr>'12-7 '!Print_Area</vt:lpstr>
      <vt:lpstr>'12-8'!Print_Area</vt:lpstr>
      <vt:lpstr>'12-9.10.11.12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2025-12-22T04:30:17Z</dcterms:modified>
</cp:coreProperties>
</file>