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fs101\Share\100190統計分析課\01 統計普及担当\15_統計年鑑\R6年版\09_HP掲載\掲載用\全体\"/>
    </mc:Choice>
  </mc:AlternateContent>
  <xr:revisionPtr revIDLastSave="0" documentId="13_ncr:1_{E1224CE3-65FF-4F29-96C0-A537D897B559}" xr6:coauthVersionLast="47" xr6:coauthVersionMax="47" xr10:uidLastSave="{00000000-0000-0000-0000-000000000000}"/>
  <bookViews>
    <workbookView xWindow="1116" yWindow="-17388" windowWidth="30936" windowHeight="16776" xr2:uid="{00000000-000D-0000-FFFF-FFFF00000000}"/>
  </bookViews>
  <sheets>
    <sheet name="1-1(1)" sheetId="2" r:id="rId1"/>
    <sheet name="1-1(2)" sheetId="3" r:id="rId2"/>
    <sheet name="1-1(3)" sheetId="4" r:id="rId3"/>
    <sheet name="1-1(4)" sheetId="5" r:id="rId4"/>
    <sheet name="1-1(5)" sheetId="6" r:id="rId5"/>
    <sheet name="1-1(6)" sheetId="7" r:id="rId6"/>
    <sheet name="1-2" sheetId="8" r:id="rId7"/>
  </sheets>
  <definedNames>
    <definedName name="_xlnm.Print_Area" localSheetId="0">'1-1(1)'!$A$1:$Y$45</definedName>
    <definedName name="_xlnm.Print_Area" localSheetId="1">'1-1(2)'!$A$1:$U$54</definedName>
    <definedName name="_xlnm.Print_Area" localSheetId="2">'1-1(3)'!$A$1:$T$48</definedName>
    <definedName name="_xlnm.Print_Area" localSheetId="3">'1-1(4)'!$A$1:$P$47</definedName>
    <definedName name="_xlnm.Print_Area" localSheetId="4">'1-1(5)'!$A$1:$U$49</definedName>
    <definedName name="_xlnm.Print_Area" localSheetId="5">'1-1(6)'!$A$1:$K$51</definedName>
    <definedName name="_xlnm.Print_Area" localSheetId="6">'1-2'!$A$1:$L$41</definedName>
    <definedName name="wrn.toukei." localSheetId="0" hidden="1">{#N/A,#N/A,FALSE,"312"}</definedName>
    <definedName name="wrn.toukei." localSheetId="1" hidden="1">{#N/A,#N/A,FALSE,"312"}</definedName>
    <definedName name="wrn.toukei." localSheetId="2" hidden="1">{#N/A,#N/A,FALSE,"312"}</definedName>
    <definedName name="wrn.toukei." localSheetId="3" hidden="1">{#N/A,#N/A,FALSE,"312"}</definedName>
    <definedName name="wrn.toukei." localSheetId="4" hidden="1">{#N/A,#N/A,FALSE,"312"}</definedName>
    <definedName name="wrn.toukei." localSheetId="5" hidden="1">{#N/A,#N/A,FALSE,"312"}</definedName>
    <definedName name="wrn.toukei." localSheetId="6" hidden="1">{#N/A,#N/A,FALSE,"312"}</definedName>
    <definedName name="wrn.toukei." hidden="1">{#N/A,#N/A,FALSE,"312"}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7" i="7" l="1"/>
  <c r="S51" i="4"/>
  <c r="S50" i="4"/>
  <c r="S49" i="4"/>
</calcChain>
</file>

<file path=xl/sharedStrings.xml><?xml version="1.0" encoding="utf-8"?>
<sst xmlns="http://schemas.openxmlformats.org/spreadsheetml/2006/main" count="903" uniqueCount="377">
  <si>
    <t xml:space="preserve">1-1　市　　　町　　　主  </t>
    <phoneticPr fontId="4"/>
  </si>
  <si>
    <t xml:space="preserve"> 　要　　　統　　　計　　　表</t>
    <phoneticPr fontId="4"/>
  </si>
  <si>
    <t>市　町</t>
    <phoneticPr fontId="4"/>
  </si>
  <si>
    <t>市　町
コード</t>
    <phoneticPr fontId="7"/>
  </si>
  <si>
    <t>市町
呼称</t>
    <rPh sb="3" eb="5">
      <t>コショウ</t>
    </rPh>
    <phoneticPr fontId="4"/>
  </si>
  <si>
    <t>土地面積</t>
  </si>
  <si>
    <t>世帯数</t>
  </si>
  <si>
    <t>人　　　口　
R6.10.1</t>
    <phoneticPr fontId="7"/>
  </si>
  <si>
    <t>令和5
～6年の  
人口増減数</t>
    <rPh sb="6" eb="7">
      <t>ネン</t>
    </rPh>
    <rPh sb="7" eb="8">
      <t>ガンネン</t>
    </rPh>
    <phoneticPr fontId="4"/>
  </si>
  <si>
    <t>人口密度
1㎢当たり</t>
    <phoneticPr fontId="4"/>
  </si>
  <si>
    <t>一世帯当
たり人員</t>
    <phoneticPr fontId="7"/>
  </si>
  <si>
    <t>年 齢 （ ３ 区 分 ） 別 人 口　
  R6.10.1（年 齢 不 詳 を 除 く）</t>
    <rPh sb="30" eb="32">
      <t>ネンレイ</t>
    </rPh>
    <phoneticPr fontId="4"/>
  </si>
  <si>
    <t>従属人口指数
（年齢不詳を除く）</t>
    <rPh sb="8" eb="12">
      <t>ネンレイフショウ</t>
    </rPh>
    <rPh sb="13" eb="14">
      <t>ノゾ</t>
    </rPh>
    <phoneticPr fontId="7"/>
  </si>
  <si>
    <t>老年化指数
（年齢不詳を除く）</t>
    <rPh sb="7" eb="11">
      <t>ネンレイフショウ</t>
    </rPh>
    <rPh sb="12" eb="13">
      <t>ノゾ</t>
    </rPh>
    <phoneticPr fontId="7"/>
  </si>
  <si>
    <t>市 町</t>
    <phoneticPr fontId="4"/>
  </si>
  <si>
    <t>番　号</t>
  </si>
  <si>
    <t>R6.10.1 現在</t>
    <rPh sb="8" eb="10">
      <t>ゲンザイ</t>
    </rPh>
    <phoneticPr fontId="4"/>
  </si>
  <si>
    <t>R6.10.1</t>
    <phoneticPr fontId="4"/>
  </si>
  <si>
    <t>R6.10.1</t>
    <phoneticPr fontId="7"/>
  </si>
  <si>
    <t>総 数</t>
    <phoneticPr fontId="7"/>
  </si>
  <si>
    <t>男</t>
  </si>
  <si>
    <t>女</t>
  </si>
  <si>
    <t>0～14歳</t>
    <phoneticPr fontId="7"/>
  </si>
  <si>
    <t>15～64歳</t>
    <phoneticPr fontId="7"/>
  </si>
  <si>
    <t>65歳以上</t>
    <phoneticPr fontId="7"/>
  </si>
  <si>
    <t>R4.10.1</t>
    <phoneticPr fontId="4"/>
  </si>
  <si>
    <t>R5.10.1</t>
    <phoneticPr fontId="4"/>
  </si>
  <si>
    <t>㎢</t>
    <phoneticPr fontId="4"/>
  </si>
  <si>
    <t>世帯</t>
  </si>
  <si>
    <t>人</t>
  </si>
  <si>
    <t>総数</t>
  </si>
  <si>
    <t>さがけん</t>
  </si>
  <si>
    <t>総　数</t>
    <phoneticPr fontId="7"/>
  </si>
  <si>
    <t>市部</t>
  </si>
  <si>
    <t>※</t>
    <phoneticPr fontId="4"/>
  </si>
  <si>
    <t>市　部</t>
  </si>
  <si>
    <t>郡部</t>
  </si>
  <si>
    <t>郡　部</t>
  </si>
  <si>
    <t>佐賀市</t>
  </si>
  <si>
    <t>さがし</t>
  </si>
  <si>
    <t>唐津市</t>
  </si>
  <si>
    <t>からつし</t>
  </si>
  <si>
    <t>鳥栖市</t>
  </si>
  <si>
    <t>とすし</t>
  </si>
  <si>
    <t>多久市</t>
  </si>
  <si>
    <t>たくし</t>
  </si>
  <si>
    <t>伊万里市</t>
  </si>
  <si>
    <t>いまりし</t>
  </si>
  <si>
    <t>武雄市</t>
  </si>
  <si>
    <t>たけおし</t>
  </si>
  <si>
    <t>鹿島市</t>
  </si>
  <si>
    <t>かしまし</t>
  </si>
  <si>
    <t>小城市</t>
    <rPh sb="2" eb="3">
      <t>シ</t>
    </rPh>
    <phoneticPr fontId="4"/>
  </si>
  <si>
    <t>おぎし</t>
    <phoneticPr fontId="4"/>
  </si>
  <si>
    <t>嬉野市</t>
    <rPh sb="0" eb="2">
      <t>ウレシノ</t>
    </rPh>
    <rPh sb="2" eb="3">
      <t>シ</t>
    </rPh>
    <phoneticPr fontId="10"/>
  </si>
  <si>
    <t>うれしのし</t>
    <phoneticPr fontId="4"/>
  </si>
  <si>
    <t>神埼市</t>
    <rPh sb="2" eb="3">
      <t>シ</t>
    </rPh>
    <phoneticPr fontId="10"/>
  </si>
  <si>
    <t>かんざきし</t>
    <phoneticPr fontId="4"/>
  </si>
  <si>
    <t>神埼郡</t>
    <rPh sb="0" eb="2">
      <t>カンザキ</t>
    </rPh>
    <rPh sb="2" eb="3">
      <t>グン</t>
    </rPh>
    <phoneticPr fontId="10"/>
  </si>
  <si>
    <t>かんざきぐん</t>
  </si>
  <si>
    <t>神</t>
    <rPh sb="0" eb="1">
      <t>カミ</t>
    </rPh>
    <phoneticPr fontId="10"/>
  </si>
  <si>
    <t>吉野ヶ里町</t>
    <rPh sb="0" eb="4">
      <t>ヨシノガリ</t>
    </rPh>
    <rPh sb="4" eb="5">
      <t>チョウ</t>
    </rPh>
    <phoneticPr fontId="10"/>
  </si>
  <si>
    <t>よしのがりちょう</t>
    <phoneticPr fontId="4"/>
  </si>
  <si>
    <t>三養基郡</t>
    <phoneticPr fontId="10"/>
  </si>
  <si>
    <t>みやきぐん</t>
  </si>
  <si>
    <t>三</t>
    <rPh sb="0" eb="1">
      <t>サン</t>
    </rPh>
    <phoneticPr fontId="10"/>
  </si>
  <si>
    <t>基山町</t>
  </si>
  <si>
    <t>きやまちょう</t>
  </si>
  <si>
    <t>上峰町</t>
  </si>
  <si>
    <t>かみみねちょう</t>
  </si>
  <si>
    <t>みやき町</t>
    <rPh sb="3" eb="4">
      <t>チョウ</t>
    </rPh>
    <phoneticPr fontId="4"/>
  </si>
  <si>
    <t>みやきちょう</t>
    <phoneticPr fontId="4"/>
  </si>
  <si>
    <t>東松浦郡</t>
    <phoneticPr fontId="10"/>
  </si>
  <si>
    <t>ひがしまつうらぐん</t>
  </si>
  <si>
    <t>東</t>
    <rPh sb="0" eb="1">
      <t>ヒガシ</t>
    </rPh>
    <phoneticPr fontId="10"/>
  </si>
  <si>
    <t>玄海町</t>
  </si>
  <si>
    <t>げんかいちょう</t>
  </si>
  <si>
    <t>西松浦郡</t>
    <phoneticPr fontId="10"/>
  </si>
  <si>
    <t>にしまつうらぐん</t>
  </si>
  <si>
    <t>西</t>
    <rPh sb="0" eb="1">
      <t>ニシ</t>
    </rPh>
    <phoneticPr fontId="10"/>
  </si>
  <si>
    <t>有田町</t>
  </si>
  <si>
    <t>ありたちょう</t>
    <phoneticPr fontId="4"/>
  </si>
  <si>
    <t>杵島郡</t>
    <phoneticPr fontId="10"/>
  </si>
  <si>
    <t>きしまぐん</t>
  </si>
  <si>
    <t>杵</t>
    <rPh sb="0" eb="1">
      <t>キネ</t>
    </rPh>
    <phoneticPr fontId="10"/>
  </si>
  <si>
    <t>大町町</t>
  </si>
  <si>
    <t>おおまちちょう</t>
  </si>
  <si>
    <t>江北町</t>
  </si>
  <si>
    <t>こうほくまち</t>
  </si>
  <si>
    <t>白石町</t>
  </si>
  <si>
    <t>しろいしちょう</t>
    <phoneticPr fontId="4"/>
  </si>
  <si>
    <t>藤津郡</t>
    <phoneticPr fontId="10"/>
  </si>
  <si>
    <t>ふじつぐん</t>
  </si>
  <si>
    <t>藤</t>
    <rPh sb="0" eb="1">
      <t>フジ</t>
    </rPh>
    <phoneticPr fontId="10"/>
  </si>
  <si>
    <t>太良町</t>
  </si>
  <si>
    <t>たらちょう</t>
  </si>
  <si>
    <t>(注)この表に掲載した事項は、それぞれ表頭に示すように調査時又は調査期間が異なる。</t>
  </si>
  <si>
    <t>5)一世帯当たり人員…県統計分析課「佐賀県人口移動調査」(令和6年10月1日現在)による。</t>
    <rPh sb="11" eb="12">
      <t>ケン</t>
    </rPh>
    <rPh sb="12" eb="14">
      <t>トウケイ</t>
    </rPh>
    <rPh sb="14" eb="16">
      <t>ブンセキ</t>
    </rPh>
    <rPh sb="16" eb="17">
      <t>カ</t>
    </rPh>
    <rPh sb="38" eb="40">
      <t>ゲンザイ</t>
    </rPh>
    <phoneticPr fontId="7"/>
  </si>
  <si>
    <t xml:space="preserve">     1)土地面積…国土交通省国土地理院「令和6年全国都道府県市区町村別面積調」による。ただし、※については、参考値。</t>
    <rPh sb="10" eb="12">
      <t>コクド</t>
    </rPh>
    <rPh sb="12" eb="14">
      <t>コウツウ</t>
    </rPh>
    <rPh sb="14" eb="15">
      <t>ショウ</t>
    </rPh>
    <rPh sb="22" eb="24">
      <t>レイワ</t>
    </rPh>
    <rPh sb="55" eb="57">
      <t>サンコウ</t>
    </rPh>
    <rPh sb="57" eb="58">
      <t>アタイ</t>
    </rPh>
    <phoneticPr fontId="4"/>
  </si>
  <si>
    <t>6)年齢別人口・従属人口指数・老年化指数…県統計分析課「佐賀県人口移動調査」による。</t>
    <rPh sb="8" eb="14">
      <t>ジュウゾクジンコウシスウ</t>
    </rPh>
    <rPh sb="15" eb="18">
      <t>ロウネンカ</t>
    </rPh>
    <rPh sb="18" eb="20">
      <t>シスウ</t>
    </rPh>
    <rPh sb="21" eb="22">
      <t>ケン</t>
    </rPh>
    <rPh sb="22" eb="24">
      <t>トウケイ</t>
    </rPh>
    <rPh sb="24" eb="26">
      <t>ブンセキ</t>
    </rPh>
    <rPh sb="26" eb="27">
      <t>カ</t>
    </rPh>
    <rPh sb="28" eb="31">
      <t>サガケン</t>
    </rPh>
    <rPh sb="31" eb="33">
      <t>ジンコウ</t>
    </rPh>
    <rPh sb="33" eb="35">
      <t>イドウ</t>
    </rPh>
    <rPh sb="35" eb="37">
      <t>チョウサ</t>
    </rPh>
    <phoneticPr fontId="4"/>
  </si>
  <si>
    <t xml:space="preserve">     2)世帯数・人口…県統計分析課「佐賀県人口移動調査」(令和6年10月1日現在)による。外国人を含む。</t>
    <rPh sb="14" eb="15">
      <t>ケン</t>
    </rPh>
    <rPh sb="15" eb="17">
      <t>トウケイ</t>
    </rPh>
    <rPh sb="17" eb="19">
      <t>ブンセキ</t>
    </rPh>
    <rPh sb="19" eb="20">
      <t>カ</t>
    </rPh>
    <phoneticPr fontId="7"/>
  </si>
  <si>
    <t xml:space="preserve">                                        従属人口指数は、15～64歳人口に対する15歳未満及び65歳以上人口の比率×100。</t>
    <phoneticPr fontId="4"/>
  </si>
  <si>
    <t xml:space="preserve">     3)人口増減数…令和5年10月から令和6年9月までの人口増減。</t>
    <rPh sb="22" eb="24">
      <t>レイワ</t>
    </rPh>
    <phoneticPr fontId="7"/>
  </si>
  <si>
    <t xml:space="preserve">                                        老年化指数は、15歳未満人口に対する65歳以上人口の比率×100。</t>
    <phoneticPr fontId="4"/>
  </si>
  <si>
    <t xml:space="preserve">     4)人口密度…令和6年10月1日現在の人口を、令和6年10月1日現在の土地面積で除して得た数値である。</t>
    <rPh sb="11" eb="13">
      <t>レイワ</t>
    </rPh>
    <rPh sb="27" eb="29">
      <t>レイワ</t>
    </rPh>
    <phoneticPr fontId="7"/>
  </si>
  <si>
    <t xml:space="preserve">　　　 </t>
    <phoneticPr fontId="7"/>
  </si>
  <si>
    <r>
      <t xml:space="preserve"> 　要　　　統　　　計　　　表  </t>
    </r>
    <r>
      <rPr>
        <sz val="12"/>
        <rFont val="ＭＳ 明朝"/>
        <family val="1"/>
        <charset val="128"/>
      </rPr>
      <t>（続き）</t>
    </r>
    <rPh sb="18" eb="19">
      <t>ツヅ</t>
    </rPh>
    <phoneticPr fontId="4"/>
  </si>
  <si>
    <t>出 生 率</t>
    <phoneticPr fontId="7"/>
  </si>
  <si>
    <t>死 亡 率</t>
    <phoneticPr fontId="7"/>
  </si>
  <si>
    <t>住民基本台帳
R6.1.1</t>
    <phoneticPr fontId="7"/>
  </si>
  <si>
    <t xml:space="preserve">                                   就業者数(15歳以上)　　
                                  R2.10.1      </t>
    <phoneticPr fontId="14"/>
  </si>
  <si>
    <t>事 業 所（民営）
R3.6.1</t>
    <rPh sb="6" eb="8">
      <t>ミンエイ</t>
    </rPh>
    <phoneticPr fontId="4"/>
  </si>
  <si>
    <t>農　業  　R2.2.1</t>
    <phoneticPr fontId="7"/>
  </si>
  <si>
    <t>市 町</t>
    <rPh sb="2" eb="3">
      <t>マチ</t>
    </rPh>
    <phoneticPr fontId="4"/>
  </si>
  <si>
    <t>人口1000対</t>
    <phoneticPr fontId="7"/>
  </si>
  <si>
    <t>総農家数</t>
    <rPh sb="0" eb="1">
      <t>ソウ</t>
    </rPh>
    <phoneticPr fontId="7"/>
  </si>
  <si>
    <t>農業経営体</t>
    <rPh sb="0" eb="2">
      <t>ノウギョウ</t>
    </rPh>
    <rPh sb="2" eb="5">
      <t>ケイエイタイ</t>
    </rPh>
    <phoneticPr fontId="7"/>
  </si>
  <si>
    <t>基幹的農業
従事者数</t>
    <rPh sb="0" eb="5">
      <t>キカンテキノウギョウ</t>
    </rPh>
    <rPh sb="6" eb="10">
      <t>ジュウジシャスウ</t>
    </rPh>
    <phoneticPr fontId="7"/>
  </si>
  <si>
    <t>R5年</t>
    <phoneticPr fontId="15"/>
  </si>
  <si>
    <t>世帯数</t>
    <phoneticPr fontId="7"/>
  </si>
  <si>
    <t>人 口</t>
    <phoneticPr fontId="7"/>
  </si>
  <si>
    <t>第1次産業</t>
    <phoneticPr fontId="7"/>
  </si>
  <si>
    <t>第2次産業</t>
    <phoneticPr fontId="7"/>
  </si>
  <si>
    <t>第3次産業</t>
    <phoneticPr fontId="7"/>
  </si>
  <si>
    <t>雇用者</t>
    <phoneticPr fontId="7"/>
  </si>
  <si>
    <t>自営業主</t>
    <phoneticPr fontId="7"/>
  </si>
  <si>
    <t>家族従業者</t>
    <phoneticPr fontId="7"/>
  </si>
  <si>
    <t>事業所数</t>
    <phoneticPr fontId="7"/>
  </si>
  <si>
    <t>従業者数</t>
    <phoneticPr fontId="7"/>
  </si>
  <si>
    <t>経営耕地のある
実経営体数</t>
    <rPh sb="0" eb="4">
      <t>ケイエイコウチ</t>
    </rPh>
    <rPh sb="8" eb="9">
      <t>ジツ</t>
    </rPh>
    <rPh sb="9" eb="13">
      <t>ケイエイタイスウ</t>
    </rPh>
    <phoneticPr fontId="7"/>
  </si>
  <si>
    <t>経営耕地面積</t>
    <rPh sb="0" eb="6">
      <t>ケイエイコウチメンセキ</t>
    </rPh>
    <phoneticPr fontId="7"/>
  </si>
  <si>
    <t>人</t>
    <rPh sb="0" eb="1">
      <t>ヒト</t>
    </rPh>
    <phoneticPr fontId="7"/>
  </si>
  <si>
    <t>事業所</t>
    <rPh sb="0" eb="2">
      <t>ジギョウ</t>
    </rPh>
    <rPh sb="2" eb="3">
      <t>ショ</t>
    </rPh>
    <phoneticPr fontId="4"/>
  </si>
  <si>
    <t>戸</t>
  </si>
  <si>
    <t>経営体数</t>
    <rPh sb="0" eb="2">
      <t>ケイエイ</t>
    </rPh>
    <rPh sb="2" eb="3">
      <t>カラダ</t>
    </rPh>
    <rPh sb="3" eb="4">
      <t>カズ</t>
    </rPh>
    <phoneticPr fontId="7"/>
  </si>
  <si>
    <t>ha</t>
    <phoneticPr fontId="7"/>
  </si>
  <si>
    <t>総　数</t>
  </si>
  <si>
    <t>武雄市</t>
    <phoneticPr fontId="4"/>
  </si>
  <si>
    <t>鹿島市</t>
    <phoneticPr fontId="10"/>
  </si>
  <si>
    <t>神埼郡</t>
  </si>
  <si>
    <t>神</t>
    <rPh sb="0" eb="1">
      <t>カミ</t>
    </rPh>
    <phoneticPr fontId="4"/>
  </si>
  <si>
    <t>三養基郡</t>
  </si>
  <si>
    <t>三</t>
    <rPh sb="0" eb="1">
      <t>サン</t>
    </rPh>
    <phoneticPr fontId="4"/>
  </si>
  <si>
    <t>基山町</t>
    <phoneticPr fontId="4"/>
  </si>
  <si>
    <t>東松浦郡</t>
  </si>
  <si>
    <t>東</t>
    <rPh sb="0" eb="1">
      <t>ヒガシ</t>
    </rPh>
    <phoneticPr fontId="4"/>
  </si>
  <si>
    <t>西松浦郡</t>
  </si>
  <si>
    <t>西</t>
    <rPh sb="0" eb="1">
      <t>ニシ</t>
    </rPh>
    <phoneticPr fontId="4"/>
  </si>
  <si>
    <t>杵島郡</t>
  </si>
  <si>
    <t>杵</t>
    <rPh sb="0" eb="1">
      <t>キネ</t>
    </rPh>
    <phoneticPr fontId="4"/>
  </si>
  <si>
    <t>藤津郡</t>
  </si>
  <si>
    <t>藤</t>
    <rPh sb="0" eb="1">
      <t>フジ</t>
    </rPh>
    <phoneticPr fontId="4"/>
  </si>
  <si>
    <t>(注) 1)出生率・死亡率…厚生労働省の「人口動態統計」の集計結果に基づき、県医務課で算出。</t>
    <rPh sb="10" eb="13">
      <t>シボウリツ</t>
    </rPh>
    <rPh sb="14" eb="16">
      <t>コウセイ</t>
    </rPh>
    <rPh sb="16" eb="19">
      <t>ロウドウショウ</t>
    </rPh>
    <rPh sb="38" eb="39">
      <t>ケン</t>
    </rPh>
    <rPh sb="39" eb="41">
      <t>イム</t>
    </rPh>
    <rPh sb="41" eb="42">
      <t>カ</t>
    </rPh>
    <phoneticPr fontId="4"/>
  </si>
  <si>
    <t xml:space="preserve">     7)農業…農林水産省の「農林業センサス」による。</t>
    <rPh sb="6" eb="8">
      <t>ノウギョウ</t>
    </rPh>
    <rPh sb="9" eb="11">
      <t>ノウリン</t>
    </rPh>
    <rPh sb="11" eb="14">
      <t>スイサンショウ</t>
    </rPh>
    <rPh sb="17" eb="20">
      <t>ノウリンギョウ</t>
    </rPh>
    <phoneticPr fontId="7"/>
  </si>
  <si>
    <t xml:space="preserve">     2)住民基本台帳…住民基本台帳人口要覧より。</t>
    <rPh sb="14" eb="16">
      <t>ジュウミン</t>
    </rPh>
    <rPh sb="16" eb="18">
      <t>キホン</t>
    </rPh>
    <rPh sb="18" eb="20">
      <t>ダイチョウ</t>
    </rPh>
    <rPh sb="19" eb="21">
      <t>ジンコウ</t>
    </rPh>
    <rPh sb="21" eb="23">
      <t>ヨウラン</t>
    </rPh>
    <phoneticPr fontId="4"/>
  </si>
  <si>
    <r>
      <t xml:space="preserve">    </t>
    </r>
    <r>
      <rPr>
        <sz val="8"/>
        <color theme="1"/>
        <rFont val="ＭＳ 明朝"/>
        <family val="1"/>
        <charset val="128"/>
      </rPr>
      <t xml:space="preserve"> 8</t>
    </r>
    <r>
      <rPr>
        <sz val="8"/>
        <rFont val="ＭＳ 明朝"/>
        <family val="1"/>
        <charset val="128"/>
      </rPr>
      <t>)農家…調査期日現在で、経営耕地面積が10a以上の農業を営む世帯又は経営耕地面積が10a未満であっても、調査期日前１年間における</t>
    </r>
    <rPh sb="6" eb="8">
      <t>ノウカ</t>
    </rPh>
    <rPh sb="9" eb="15">
      <t>チョウサキジツゲンザイ</t>
    </rPh>
    <rPh sb="17" eb="19">
      <t>ケイエイ</t>
    </rPh>
    <rPh sb="19" eb="21">
      <t>コウチ</t>
    </rPh>
    <rPh sb="21" eb="23">
      <t>メンセキ</t>
    </rPh>
    <rPh sb="27" eb="29">
      <t>イジョウ</t>
    </rPh>
    <rPh sb="30" eb="32">
      <t>ノウギョウ</t>
    </rPh>
    <rPh sb="33" eb="34">
      <t>イトナ</t>
    </rPh>
    <rPh sb="35" eb="37">
      <t>セタイ</t>
    </rPh>
    <rPh sb="37" eb="38">
      <t>マタ</t>
    </rPh>
    <rPh sb="39" eb="45">
      <t>ケイエイコウチメンセキ</t>
    </rPh>
    <rPh sb="49" eb="51">
      <t>ミマン</t>
    </rPh>
    <rPh sb="57" eb="59">
      <t>チョウサ</t>
    </rPh>
    <rPh sb="59" eb="61">
      <t>キジツ</t>
    </rPh>
    <rPh sb="61" eb="62">
      <t>マエ</t>
    </rPh>
    <rPh sb="64" eb="66">
      <t>ネンカン</t>
    </rPh>
    <phoneticPr fontId="7"/>
  </si>
  <si>
    <t xml:space="preserve">     3)就業者数…「国勢調査」結果による。この調査では、15歳以上の人について労働力と非労働力とに分け、労働力を就業者と完全失業者に</t>
    <rPh sb="52" eb="53">
      <t>ワ</t>
    </rPh>
    <phoneticPr fontId="4"/>
  </si>
  <si>
    <t>　　　 農産物販売金額が15万円以上あった世帯をいう。</t>
    <rPh sb="4" eb="7">
      <t>ノウサンブツ</t>
    </rPh>
    <rPh sb="7" eb="9">
      <t>ハンバイ</t>
    </rPh>
    <rPh sb="9" eb="11">
      <t>キンガク</t>
    </rPh>
    <rPh sb="14" eb="16">
      <t>マンエン</t>
    </rPh>
    <rPh sb="16" eb="18">
      <t>イジョウ</t>
    </rPh>
    <rPh sb="21" eb="23">
      <t>セタイ</t>
    </rPh>
    <phoneticPr fontId="7"/>
  </si>
  <si>
    <t xml:space="preserve">       分けている。就業者には、従業中の者と休業中の者とがある。不詳補完値による。</t>
    <rPh sb="35" eb="40">
      <t>フショウホカンチ</t>
    </rPh>
    <phoneticPr fontId="4"/>
  </si>
  <si>
    <t>　　 9)農業経営体…農産物の生産を行うか、又は委託を受けて農作業を行い、次のいずれかに該当する事業を行う者。</t>
    <phoneticPr fontId="7"/>
  </si>
  <si>
    <t xml:space="preserve">     4)雇用者・自営業主・家族従業者…「国勢調査」結果による。雇用者とは、官公庁に雇用されている者、民間に雇用されている者及び民間</t>
    <phoneticPr fontId="7"/>
  </si>
  <si>
    <t xml:space="preserve">   ・経営耕地の面積が30a以上の規模の農業</t>
    <phoneticPr fontId="7"/>
  </si>
  <si>
    <t>　　 　の役員の合計である。自営業主とは、自営業主と内職者の合計である。家族従業者とは個人商店や農家等で、自分の家庭の経営する事業</t>
    <phoneticPr fontId="7"/>
  </si>
  <si>
    <t xml:space="preserve">   ・農作物の作付面積又は栽培面積、家畜の飼養頭羽数等の規模が基準以上の農業</t>
    <phoneticPr fontId="7"/>
  </si>
  <si>
    <t>　     を手伝っている者をいう。不詳補完値による。</t>
    <rPh sb="18" eb="23">
      <t>フショウホカンチ</t>
    </rPh>
    <phoneticPr fontId="7"/>
  </si>
  <si>
    <t xml:space="preserve">   ・農作業の受託の事業</t>
    <phoneticPr fontId="7"/>
  </si>
  <si>
    <t xml:space="preserve">     5)事業所…総務省・経済産業省の「経済センサス-活動調査」による。国・地方公共団体の事業所、農林漁業に属する個人経営の事業所、</t>
    <rPh sb="7" eb="10">
      <t>ジギョウショ</t>
    </rPh>
    <rPh sb="11" eb="14">
      <t>ソウムショウ</t>
    </rPh>
    <rPh sb="15" eb="20">
      <t>ケイザイサンギョウショウ</t>
    </rPh>
    <rPh sb="22" eb="24">
      <t>ケイザイ</t>
    </rPh>
    <rPh sb="29" eb="33">
      <t>カツドウチョウサ</t>
    </rPh>
    <phoneticPr fontId="20"/>
  </si>
  <si>
    <t xml:space="preserve">    10)経営耕地…調査期日現在で農業経営体が経営している耕地（けい畔を含む田、樹園地及び畑）をいい、自ら所有し耕作している</t>
    <rPh sb="6" eb="8">
      <t>ケイエイ</t>
    </rPh>
    <rPh sb="8" eb="10">
      <t>コウチ</t>
    </rPh>
    <rPh sb="11" eb="13">
      <t>チョウサ</t>
    </rPh>
    <rPh sb="13" eb="15">
      <t>キジツ</t>
    </rPh>
    <rPh sb="15" eb="17">
      <t>ゲンザイ</t>
    </rPh>
    <rPh sb="19" eb="21">
      <t>ノウギョウ</t>
    </rPh>
    <rPh sb="20" eb="23">
      <t>ケイエイタイ</t>
    </rPh>
    <rPh sb="24" eb="26">
      <t>ケイエイ</t>
    </rPh>
    <rPh sb="30" eb="32">
      <t>コウチ</t>
    </rPh>
    <rPh sb="36" eb="37">
      <t>アゼ</t>
    </rPh>
    <rPh sb="38" eb="39">
      <t>フク</t>
    </rPh>
    <rPh sb="40" eb="41">
      <t>デン</t>
    </rPh>
    <rPh sb="42" eb="45">
      <t>ジュエンチ</t>
    </rPh>
    <rPh sb="45" eb="46">
      <t>オヨ</t>
    </rPh>
    <rPh sb="47" eb="48">
      <t>ハタケ</t>
    </rPh>
    <rPh sb="52" eb="54">
      <t>ジカ</t>
    </rPh>
    <rPh sb="55" eb="57">
      <t>ショユウ</t>
    </rPh>
    <rPh sb="57" eb="59">
      <t>コウサク</t>
    </rPh>
    <phoneticPr fontId="7"/>
  </si>
  <si>
    <t xml:space="preserve">  　   家事サービス業及び外国公務に属する事業所、事業内容等不詳の事業所を除く。 </t>
  </si>
  <si>
    <t>　　　 耕地（自作地）と、他から借りて耕作している耕地（借入耕地）の合計である。</t>
    <rPh sb="34" eb="36">
      <t>ゴウケイ</t>
    </rPh>
    <phoneticPr fontId="7"/>
  </si>
  <si>
    <t xml:space="preserve"> 　　6)従業者…調査日現在、当該事業所に所属して働いている全ての人をいう。したがって、他の会社などの別経営の事業所</t>
  </si>
  <si>
    <t xml:space="preserve">    11)基幹的農業従事者…15歳以上の世帯員のうち、ふだん仕事として主に自営農業に従事している者をいう。</t>
    <rPh sb="7" eb="9">
      <t>キカン</t>
    </rPh>
    <rPh sb="9" eb="10">
      <t>テキ</t>
    </rPh>
    <rPh sb="10" eb="12">
      <t>ノウギョウ</t>
    </rPh>
    <rPh sb="12" eb="15">
      <t>ジュウジシャ</t>
    </rPh>
    <rPh sb="18" eb="21">
      <t>サイイジョウ</t>
    </rPh>
    <rPh sb="22" eb="25">
      <t>セタイイン</t>
    </rPh>
    <rPh sb="32" eb="34">
      <t>シゴト</t>
    </rPh>
    <rPh sb="37" eb="38">
      <t>オモ</t>
    </rPh>
    <rPh sb="39" eb="41">
      <t>ジエイ</t>
    </rPh>
    <rPh sb="41" eb="43">
      <t>ノウギョウ</t>
    </rPh>
    <rPh sb="44" eb="46">
      <t>ジュウジ</t>
    </rPh>
    <rPh sb="50" eb="51">
      <t>モノ</t>
    </rPh>
    <phoneticPr fontId="7"/>
  </si>
  <si>
    <t xml:space="preserve">  　   へ出向又は派遣している人も含まれる。 一方、当該事業所で働いている人であっても、他の会社などの別経営の事業所</t>
  </si>
  <si>
    <t>　  　 から出向又は派遣されているなど、当該事業所から賃金・給与（現物給与を含む。）を支給されていない人は従業者に含めない。</t>
  </si>
  <si>
    <t>　  　 なお、個人経営の事業所の家族従業者は、賃金・給与を支給されていなくても従業者とする。</t>
  </si>
  <si>
    <t>1-1　市　　　町　　　主　　　要</t>
    <phoneticPr fontId="4"/>
  </si>
  <si>
    <r>
      <t xml:space="preserve">　　　統　　　計　　　表  </t>
    </r>
    <r>
      <rPr>
        <sz val="12"/>
        <rFont val="ＭＳ 明朝"/>
        <family val="1"/>
        <charset val="128"/>
      </rPr>
      <t>（続き）</t>
    </r>
    <rPh sb="15" eb="16">
      <t>ツヅ</t>
    </rPh>
    <phoneticPr fontId="4"/>
  </si>
  <si>
    <t>林野面積
R2.2.1</t>
    <phoneticPr fontId="7"/>
  </si>
  <si>
    <t>製造業 (従業者4人以上の事業所)</t>
    <phoneticPr fontId="7"/>
  </si>
  <si>
    <t>道路実延長</t>
    <phoneticPr fontId="7"/>
  </si>
  <si>
    <t>道路舗装率</t>
    <phoneticPr fontId="7"/>
  </si>
  <si>
    <t>自 動 車
保有台数
R6.3.31</t>
    <phoneticPr fontId="4"/>
  </si>
  <si>
    <t>商　業</t>
    <phoneticPr fontId="7"/>
  </si>
  <si>
    <t>ポ ス ト
設 置 数
R6.3.31</t>
    <phoneticPr fontId="7"/>
  </si>
  <si>
    <t>R3.6.1</t>
    <phoneticPr fontId="7"/>
  </si>
  <si>
    <t>R2.1.1～R2.12.31</t>
    <phoneticPr fontId="7"/>
  </si>
  <si>
    <t>R5.4.1</t>
    <phoneticPr fontId="7"/>
  </si>
  <si>
    <t>卸 売 業 R3.6.1</t>
    <phoneticPr fontId="7"/>
  </si>
  <si>
    <t>小 売 業　R3.6.1</t>
    <phoneticPr fontId="7"/>
  </si>
  <si>
    <t>事業所数</t>
  </si>
  <si>
    <t>従業者数</t>
  </si>
  <si>
    <t>製造品出荷額等（R2年）</t>
    <rPh sb="10" eb="11">
      <t>ネン</t>
    </rPh>
    <phoneticPr fontId="13"/>
  </si>
  <si>
    <t>国・県道</t>
    <phoneticPr fontId="7"/>
  </si>
  <si>
    <t>市町村道</t>
    <phoneticPr fontId="7"/>
  </si>
  <si>
    <t>国・県道</t>
  </si>
  <si>
    <t>市町村道</t>
  </si>
  <si>
    <t>事業所数</t>
    <rPh sb="0" eb="3">
      <t>ジギョウショ</t>
    </rPh>
    <rPh sb="3" eb="4">
      <t>スウ</t>
    </rPh>
    <phoneticPr fontId="4"/>
  </si>
  <si>
    <t>年間商品販売額
(R2.1.1～R2.12.31)</t>
    <rPh sb="0" eb="2">
      <t>ネンカン</t>
    </rPh>
    <phoneticPr fontId="7"/>
  </si>
  <si>
    <t>ha</t>
  </si>
  <si>
    <t>事業所</t>
  </si>
  <si>
    <t>万円</t>
  </si>
  <si>
    <t>km</t>
  </si>
  <si>
    <t>%</t>
  </si>
  <si>
    <t>台</t>
  </si>
  <si>
    <t>事業所</t>
    <rPh sb="0" eb="3">
      <t>ジギョウショ</t>
    </rPh>
    <phoneticPr fontId="7"/>
  </si>
  <si>
    <t>百万円</t>
    <rPh sb="0" eb="1">
      <t>ヒャク</t>
    </rPh>
    <phoneticPr fontId="7"/>
  </si>
  <si>
    <t>本</t>
    <rPh sb="0" eb="1">
      <t>ホン</t>
    </rPh>
    <phoneticPr fontId="7"/>
  </si>
  <si>
    <t>唐津市</t>
    <rPh sb="0" eb="3">
      <t>カラツシ</t>
    </rPh>
    <phoneticPr fontId="7"/>
  </si>
  <si>
    <t>X</t>
  </si>
  <si>
    <t>(注) 1)林野面積…農林水産省「2020年農林業センサス」による。現況森林面積と森林以外の草生地の面積を合わせたものをいい、</t>
    <rPh sb="11" eb="13">
      <t>ノウリン</t>
    </rPh>
    <rPh sb="13" eb="16">
      <t>スイサンショウ</t>
    </rPh>
    <rPh sb="21" eb="22">
      <t>ネン</t>
    </rPh>
    <rPh sb="22" eb="25">
      <t>ノウリンギョウ</t>
    </rPh>
    <rPh sb="34" eb="36">
      <t>ゲンキョウ</t>
    </rPh>
    <rPh sb="35" eb="37">
      <t>シンリン</t>
    </rPh>
    <rPh sb="37" eb="39">
      <t>メンセキ</t>
    </rPh>
    <rPh sb="40" eb="42">
      <t>シンリン</t>
    </rPh>
    <rPh sb="42" eb="44">
      <t>イガイ</t>
    </rPh>
    <rPh sb="45" eb="46">
      <t>クサ</t>
    </rPh>
    <rPh sb="46" eb="48">
      <t>キジ</t>
    </rPh>
    <rPh sb="49" eb="51">
      <t>メンセキ</t>
    </rPh>
    <rPh sb="52" eb="53">
      <t>ア</t>
    </rPh>
    <phoneticPr fontId="14"/>
  </si>
  <si>
    <t xml:space="preserve">     4)自動車保有台数…九州運輸局佐賀運輸支局の資料による。総数には軽二輪車10,505台を含む。総数には所属市町不明108台を含む。</t>
    <rPh sb="7" eb="10">
      <t>ジドウシャ</t>
    </rPh>
    <rPh sb="10" eb="12">
      <t>ホユウ</t>
    </rPh>
    <rPh sb="12" eb="14">
      <t>ダイスウ</t>
    </rPh>
    <rPh sb="15" eb="17">
      <t>キュウシュウ</t>
    </rPh>
    <rPh sb="17" eb="19">
      <t>ウンユ</t>
    </rPh>
    <rPh sb="19" eb="20">
      <t>キョク</t>
    </rPh>
    <rPh sb="20" eb="22">
      <t>サガ</t>
    </rPh>
    <rPh sb="22" eb="24">
      <t>ウンユ</t>
    </rPh>
    <rPh sb="24" eb="26">
      <t>シキョク</t>
    </rPh>
    <rPh sb="27" eb="29">
      <t>シリョウ</t>
    </rPh>
    <rPh sb="33" eb="35">
      <t>ソウスウ</t>
    </rPh>
    <rPh sb="37" eb="38">
      <t>ケイ</t>
    </rPh>
    <rPh sb="38" eb="41">
      <t>ニリンシャ</t>
    </rPh>
    <rPh sb="47" eb="48">
      <t>ダイ</t>
    </rPh>
    <rPh sb="49" eb="50">
      <t>フク</t>
    </rPh>
    <rPh sb="52" eb="54">
      <t>ソウスウ</t>
    </rPh>
    <rPh sb="56" eb="58">
      <t>ショゾク</t>
    </rPh>
    <rPh sb="58" eb="60">
      <t>シチョウ</t>
    </rPh>
    <rPh sb="60" eb="62">
      <t>フメイ</t>
    </rPh>
    <rPh sb="65" eb="66">
      <t>ダイ</t>
    </rPh>
    <rPh sb="67" eb="68">
      <t>フク</t>
    </rPh>
    <phoneticPr fontId="4"/>
  </si>
  <si>
    <t>　 　　不動産登記規則に規定する地目では山林と原野を合わせた面積に相当する。</t>
    <phoneticPr fontId="7"/>
  </si>
  <si>
    <t xml:space="preserve">     5)商業…総務省・経済産業省「令和3年経済センサス-活動調査」結果。管理、補助的経済活動のみを行う事業所、産業細分類が格付不能</t>
    <rPh sb="20" eb="22">
      <t>レイワ</t>
    </rPh>
    <rPh sb="23" eb="24">
      <t>ネン</t>
    </rPh>
    <rPh sb="24" eb="26">
      <t>ケイザイ</t>
    </rPh>
    <rPh sb="31" eb="33">
      <t>カツドウ</t>
    </rPh>
    <rPh sb="33" eb="35">
      <t>チョウサ</t>
    </rPh>
    <phoneticPr fontId="3"/>
  </si>
  <si>
    <t xml:space="preserve">     2)製造業…総務省・経済産業省「令和3年経済センサス-活動調査」結果を県統計分析課が独自集計したもので、経済産業省が</t>
    <rPh sb="11" eb="14">
      <t>ソウムショウ</t>
    </rPh>
    <rPh sb="15" eb="20">
      <t>ケイザイサンギョウショウ</t>
    </rPh>
    <rPh sb="21" eb="23">
      <t>レイワ</t>
    </rPh>
    <rPh sb="24" eb="25">
      <t>ネン</t>
    </rPh>
    <rPh sb="25" eb="27">
      <t>ケイザイ</t>
    </rPh>
    <rPh sb="32" eb="36">
      <t>カツドウチョウサ</t>
    </rPh>
    <rPh sb="37" eb="39">
      <t>ケッカ</t>
    </rPh>
    <rPh sb="43" eb="45">
      <t>ブンセキ</t>
    </rPh>
    <rPh sb="45" eb="46">
      <t>カ</t>
    </rPh>
    <rPh sb="47" eb="49">
      <t>ドクジ</t>
    </rPh>
    <phoneticPr fontId="3"/>
  </si>
  <si>
    <t>　　　 の法人組織の事業所又は産業小分類が格付不能の個人経営（法人でない団体含む）の事業所、卸売の商品販売額（仲立手数料を除く)、</t>
    <phoneticPr fontId="7"/>
  </si>
  <si>
    <t>　 　　公表する数値と若干相違する場合がある。製造品出荷額等は、製造品出荷額、加工賃収入額、くず廃物の出荷額及びその他の</t>
    <rPh sb="23" eb="26">
      <t>セイゾウヒン</t>
    </rPh>
    <rPh sb="26" eb="28">
      <t>シュッカ</t>
    </rPh>
    <rPh sb="28" eb="29">
      <t>ガク</t>
    </rPh>
    <rPh sb="29" eb="30">
      <t>トウ</t>
    </rPh>
    <rPh sb="32" eb="34">
      <t>セイゾウ</t>
    </rPh>
    <phoneticPr fontId="24"/>
  </si>
  <si>
    <t>　   　小売の商品販売額及び仲立手数料のいずれの金額も無い法人組織の事業所は含まない。従業者数とは、「個人業主」、</t>
    <phoneticPr fontId="7"/>
  </si>
  <si>
    <t xml:space="preserve"> 　　　収入額の合計である。個人経営の数値を含まない。</t>
    <phoneticPr fontId="7"/>
  </si>
  <si>
    <t>　   　「無給家族従業者」、「有給役員」及び「常用雇用者」の計であり、「臨時雇用者」は含めていない。</t>
    <phoneticPr fontId="7"/>
  </si>
  <si>
    <t xml:space="preserve">     3)道路実延長及び道路舗装率…県道路課「道路現況表」による（西日本高速道路（株）管理：西九州自動車道（国道497号）は  
    </t>
    <rPh sb="35" eb="36">
      <t>ニシ</t>
    </rPh>
    <rPh sb="38" eb="40">
      <t>コウソク</t>
    </rPh>
    <rPh sb="43" eb="44">
      <t>カブ</t>
    </rPh>
    <phoneticPr fontId="4"/>
  </si>
  <si>
    <t xml:space="preserve">     6)ポスト設置数…日本郵便株式会社九州支社資料による。</t>
    <rPh sb="10" eb="12">
      <t>セッチ</t>
    </rPh>
    <rPh sb="14" eb="16">
      <t>ニホン</t>
    </rPh>
    <rPh sb="16" eb="18">
      <t>ユウビン</t>
    </rPh>
    <rPh sb="18" eb="20">
      <t>カブシキ</t>
    </rPh>
    <rPh sb="20" eb="22">
      <t>カイシャ</t>
    </rPh>
    <rPh sb="22" eb="24">
      <t>キュウシュウ</t>
    </rPh>
    <rPh sb="24" eb="26">
      <t>シシャ</t>
    </rPh>
    <phoneticPr fontId="10"/>
  </si>
  <si>
    <t xml:space="preserve">     　含まない。）。四捨五入の関係で内訳の計と総数が合わない場合がある。</t>
    <phoneticPr fontId="7"/>
  </si>
  <si>
    <t>財　政　（普　通　会　計）令　和　4　年　度　決　算</t>
    <rPh sb="13" eb="14">
      <t>レイ</t>
    </rPh>
    <rPh sb="15" eb="16">
      <t>ワ</t>
    </rPh>
    <phoneticPr fontId="7"/>
  </si>
  <si>
    <t>2)国民健康保険</t>
    <phoneticPr fontId="10"/>
  </si>
  <si>
    <t>拠出制国民年金
被 保 険 者 数</t>
    <phoneticPr fontId="7"/>
  </si>
  <si>
    <t>生　　活　　保　　護　令和5年度</t>
    <rPh sb="11" eb="13">
      <t>レイワ</t>
    </rPh>
    <phoneticPr fontId="10"/>
  </si>
  <si>
    <t>歳　　　　入</t>
  </si>
  <si>
    <t>歳　　　　出</t>
  </si>
  <si>
    <t>財政力指数</t>
  </si>
  <si>
    <t>被保険者数</t>
  </si>
  <si>
    <t>被保護世帯数</t>
    <phoneticPr fontId="10"/>
  </si>
  <si>
    <t>被保護実人員</t>
    <rPh sb="3" eb="4">
      <t>ジツ</t>
    </rPh>
    <phoneticPr fontId="10"/>
  </si>
  <si>
    <t>保　護　率</t>
    <phoneticPr fontId="10"/>
  </si>
  <si>
    <t>総額</t>
  </si>
  <si>
    <t>うち自主財源</t>
  </si>
  <si>
    <t>左のうち地方税額</t>
    <rPh sb="4" eb="6">
      <t>チホウ</t>
    </rPh>
    <rPh sb="6" eb="7">
      <t>ゼイ</t>
    </rPh>
    <phoneticPr fontId="28"/>
  </si>
  <si>
    <t>うち義務的経費</t>
    <rPh sb="2" eb="4">
      <t>ギム</t>
    </rPh>
    <phoneticPr fontId="28"/>
  </si>
  <si>
    <t>うち投資的経費</t>
  </si>
  <si>
    <t>令和5年度平均</t>
    <rPh sb="0" eb="1">
      <t>レイワ</t>
    </rPh>
    <rPh sb="1" eb="2">
      <t>モト</t>
    </rPh>
    <phoneticPr fontId="10"/>
  </si>
  <si>
    <t>月平均</t>
  </si>
  <si>
    <t>年度平均
(人口1000対)</t>
    <phoneticPr fontId="7"/>
  </si>
  <si>
    <t>千円</t>
  </si>
  <si>
    <t>(注) 1)財政…県市町支援課「市町財政概要」による。「自主財源」は、地方税、分担金及び負担金、使用料、手数料、財産収入、寄附金、</t>
    <rPh sb="12" eb="14">
      <t>シエン</t>
    </rPh>
    <rPh sb="61" eb="63">
      <t>キフ</t>
    </rPh>
    <phoneticPr fontId="10"/>
  </si>
  <si>
    <t xml:space="preserve">  2)国民健康保険被保険者数…県国民健康保険課「国民健康保険事業状況報告書」による。この表の市・町の人数には、医師、歯科医師、</t>
    <rPh sb="16" eb="17">
      <t>ケン</t>
    </rPh>
    <rPh sb="17" eb="19">
      <t>コクミン</t>
    </rPh>
    <rPh sb="19" eb="21">
      <t>ケンコウ</t>
    </rPh>
    <rPh sb="21" eb="24">
      <t>ホケンカ</t>
    </rPh>
    <rPh sb="35" eb="37">
      <t>ホウコク</t>
    </rPh>
    <rPh sb="37" eb="38">
      <t>ショ</t>
    </rPh>
    <rPh sb="47" eb="48">
      <t>シ</t>
    </rPh>
    <rPh sb="49" eb="50">
      <t>マチ</t>
    </rPh>
    <rPh sb="51" eb="53">
      <t>ニンズウ</t>
    </rPh>
    <phoneticPr fontId="5"/>
  </si>
  <si>
    <t>　   　繰入金、繰越金、諸収入の合計である。</t>
    <rPh sb="13" eb="14">
      <t>モロ</t>
    </rPh>
    <phoneticPr fontId="10"/>
  </si>
  <si>
    <t>　  建設業者等の国民健康保険組合の被保険者（9,618人）は含まない。</t>
    <rPh sb="28" eb="29">
      <t>ニン</t>
    </rPh>
    <phoneticPr fontId="7"/>
  </si>
  <si>
    <t>　   　「義務的経費」は、人件費、扶助費、公債費の合計である。</t>
    <rPh sb="6" eb="8">
      <t>ギム</t>
    </rPh>
    <rPh sb="18" eb="20">
      <t>フジョ</t>
    </rPh>
    <rPh sb="20" eb="21">
      <t>ヒ</t>
    </rPh>
    <rPh sb="22" eb="24">
      <t>コウサイ</t>
    </rPh>
    <rPh sb="24" eb="25">
      <t>ヒ</t>
    </rPh>
    <phoneticPr fontId="10"/>
  </si>
  <si>
    <t xml:space="preserve">  3)拠出制国民年金被保険者数…佐賀年金事務所資料による。</t>
    <rPh sb="4" eb="6">
      <t>キョシュツ</t>
    </rPh>
    <rPh sb="6" eb="7">
      <t>セイ</t>
    </rPh>
    <rPh sb="7" eb="9">
      <t>コクミン</t>
    </rPh>
    <rPh sb="9" eb="11">
      <t>ネンキン</t>
    </rPh>
    <rPh sb="11" eb="15">
      <t>ヒホケンシャ</t>
    </rPh>
    <rPh sb="15" eb="16">
      <t>スウ</t>
    </rPh>
    <rPh sb="17" eb="19">
      <t>サガ</t>
    </rPh>
    <rPh sb="19" eb="21">
      <t>ネンキン</t>
    </rPh>
    <rPh sb="21" eb="23">
      <t>ジム</t>
    </rPh>
    <rPh sb="23" eb="24">
      <t>ショ</t>
    </rPh>
    <rPh sb="24" eb="26">
      <t>シリョウ</t>
    </rPh>
    <phoneticPr fontId="10"/>
  </si>
  <si>
    <t>　   　「投資的経費」は、普通建設事業費、災害復旧事業費、失業対策事業費の合計である。</t>
  </si>
  <si>
    <t xml:space="preserve">  4)生活保護…県社会福祉課の資料による生活保護法の被保護世帯及び人員を示す。四捨五入の関係で総数と内訳が合わない場合がある。</t>
    <rPh sb="8" eb="10">
      <t>フクシ</t>
    </rPh>
    <rPh sb="10" eb="12">
      <t>シャカイ</t>
    </rPh>
    <rPh sb="12" eb="13">
      <t>カ</t>
    </rPh>
    <rPh sb="40" eb="44">
      <t>シシャゴニュウ</t>
    </rPh>
    <rPh sb="45" eb="47">
      <t>カンケイ</t>
    </rPh>
    <rPh sb="48" eb="50">
      <t>ソウスウ</t>
    </rPh>
    <rPh sb="51" eb="53">
      <t>ウチワケ</t>
    </rPh>
    <rPh sb="54" eb="55">
      <t>ア</t>
    </rPh>
    <rPh sb="58" eb="60">
      <t>バアイ</t>
    </rPh>
    <phoneticPr fontId="10"/>
  </si>
  <si>
    <t xml:space="preserve">   　　「財政力指数」は、基準財政収入額÷基準財政需要額の令和2～4年度3ヶ年の数値の単純平均。</t>
    <rPh sb="23" eb="25">
      <t>ジュヨウ</t>
    </rPh>
    <rPh sb="27" eb="29">
      <t>ヘイセイ</t>
    </rPh>
    <rPh sb="30" eb="32">
      <t>レイワ</t>
    </rPh>
    <rPh sb="35" eb="37">
      <t>ネンド</t>
    </rPh>
    <rPh sb="36" eb="37">
      <t>ド</t>
    </rPh>
    <rPh sb="38" eb="40">
      <t>スウチ</t>
    </rPh>
    <rPh sb="41" eb="43">
      <t>タンジュン</t>
    </rPh>
    <rPh sb="43" eb="45">
      <t>ヘイキン</t>
    </rPh>
    <phoneticPr fontId="10"/>
  </si>
  <si>
    <t xml:space="preserve">    月平均は停止中の世帯および実人員を含めた数。</t>
    <rPh sb="4" eb="7">
      <t>ツキヘイキン</t>
    </rPh>
    <rPh sb="8" eb="11">
      <t>テイシチュウ</t>
    </rPh>
    <rPh sb="12" eb="14">
      <t>セタイ</t>
    </rPh>
    <rPh sb="17" eb="20">
      <t>ジツジンイン</t>
    </rPh>
    <rPh sb="21" eb="22">
      <t>フク</t>
    </rPh>
    <rPh sb="24" eb="25">
      <t>カズ</t>
    </rPh>
    <phoneticPr fontId="7"/>
  </si>
  <si>
    <t>病 院
R5.10.1</t>
    <phoneticPr fontId="7"/>
  </si>
  <si>
    <t>一般診療所
R5.10.1</t>
    <phoneticPr fontId="7"/>
  </si>
  <si>
    <t>歯科診療所
R5.10.1</t>
    <phoneticPr fontId="7"/>
  </si>
  <si>
    <t>全病床数
R5.10.1</t>
    <phoneticPr fontId="7"/>
  </si>
  <si>
    <t>理容所数
R6.3.31</t>
    <phoneticPr fontId="7"/>
  </si>
  <si>
    <t>美容所数
R6.3.31</t>
    <phoneticPr fontId="7"/>
  </si>
  <si>
    <t>クリーニング
所       数
R6.3.31</t>
    <phoneticPr fontId="7"/>
  </si>
  <si>
    <t>水  道
普及率
R6.3.31</t>
    <phoneticPr fontId="7"/>
  </si>
  <si>
    <t>保 育 所
在籍者数
R6.4.1</t>
    <phoneticPr fontId="7"/>
  </si>
  <si>
    <t>幼　稚　園
園　児　数
R6.5.1</t>
    <phoneticPr fontId="7"/>
  </si>
  <si>
    <t>幼保連携型認定
子ども園園児数
R6.5.1</t>
    <rPh sb="0" eb="1">
      <t>タモツ</t>
    </rPh>
    <rPh sb="1" eb="3">
      <t>レンケイ</t>
    </rPh>
    <rPh sb="3" eb="4">
      <t>ガタ</t>
    </rPh>
    <rPh sb="4" eb="6">
      <t>ニンテイ</t>
    </rPh>
    <rPh sb="7" eb="8">
      <t>コ</t>
    </rPh>
    <rPh sb="10" eb="11">
      <t>エン</t>
    </rPh>
    <phoneticPr fontId="14"/>
  </si>
  <si>
    <t>小　学　校
児　童　数
R6.5.1</t>
    <phoneticPr fontId="7"/>
  </si>
  <si>
    <t>中　学　校
生　徒　数
R6.5.1</t>
    <phoneticPr fontId="7"/>
  </si>
  <si>
    <t>高 等 学 校
生 徒 数
R6.5.1</t>
    <phoneticPr fontId="7"/>
  </si>
  <si>
    <t>公 民 館
R4.5.1</t>
    <phoneticPr fontId="7"/>
  </si>
  <si>
    <t>公共社会
体育施設
R5.3.31</t>
    <phoneticPr fontId="7"/>
  </si>
  <si>
    <t>都 　 市
公 園 数
R5.3.31</t>
    <phoneticPr fontId="7"/>
  </si>
  <si>
    <t>施設</t>
  </si>
  <si>
    <t>床</t>
  </si>
  <si>
    <t>所</t>
    <phoneticPr fontId="7"/>
  </si>
  <si>
    <t>所</t>
  </si>
  <si>
    <t>カ所</t>
  </si>
  <si>
    <t>42 038(1 410)</t>
  </si>
  <si>
    <t>22 959(774)</t>
  </si>
  <si>
    <t>35 181(939)</t>
  </si>
  <si>
    <t>19 573(493)</t>
  </si>
  <si>
    <t>6 857(471)</t>
  </si>
  <si>
    <t>3 386(281)</t>
  </si>
  <si>
    <t>-</t>
  </si>
  <si>
    <t>2 763(105)</t>
  </si>
  <si>
    <t>1 449(65)</t>
  </si>
  <si>
    <t>嬉野市</t>
    <rPh sb="0" eb="2">
      <t>ウレシノ</t>
    </rPh>
    <rPh sb="2" eb="3">
      <t>シ</t>
    </rPh>
    <phoneticPr fontId="4"/>
  </si>
  <si>
    <t>吉野ヶ里町</t>
    <rPh sb="0" eb="4">
      <t>ヨシノガリ</t>
    </rPh>
    <rPh sb="4" eb="5">
      <t>チョウ</t>
    </rPh>
    <phoneticPr fontId="4"/>
  </si>
  <si>
    <t>-</t>
    <phoneticPr fontId="7"/>
  </si>
  <si>
    <t>1 563(249)</t>
  </si>
  <si>
    <t>800(134)</t>
  </si>
  <si>
    <t>(注) 1)病院・診療所・病床数…厚生労働省「医療施設調査」による。</t>
    <rPh sb="17" eb="19">
      <t>コウセイ</t>
    </rPh>
    <rPh sb="19" eb="22">
      <t>ロウドウショウ</t>
    </rPh>
    <phoneticPr fontId="4"/>
  </si>
  <si>
    <t xml:space="preserve">     5)幼稚園園児数、幼保連携型認定子ども園園児数、小学校児童数、中学校生徒数・高等学校生徒数…文部科学省の学校基本調査による。</t>
    <rPh sb="14" eb="15">
      <t>ヨウ</t>
    </rPh>
    <rPh sb="15" eb="16">
      <t>ホ</t>
    </rPh>
    <rPh sb="16" eb="19">
      <t>レンケイガタ</t>
    </rPh>
    <rPh sb="19" eb="21">
      <t>ニンテイ</t>
    </rPh>
    <rPh sb="21" eb="22">
      <t>コ</t>
    </rPh>
    <rPh sb="24" eb="25">
      <t>エン</t>
    </rPh>
    <rPh sb="25" eb="27">
      <t>エンジ</t>
    </rPh>
    <rPh sb="27" eb="28">
      <t>カズ</t>
    </rPh>
    <rPh sb="29" eb="32">
      <t>ショウガッコウ</t>
    </rPh>
    <rPh sb="43" eb="45">
      <t>コウトウ</t>
    </rPh>
    <rPh sb="45" eb="47">
      <t>ガッコウ</t>
    </rPh>
    <rPh sb="47" eb="50">
      <t>セイトスウ</t>
    </rPh>
    <phoneticPr fontId="4"/>
  </si>
  <si>
    <t xml:space="preserve">     2)理容所・美容所・クリーニング所数…県生活衛生課の資料による。クリーニング所数は取次店を含む。</t>
    <phoneticPr fontId="7"/>
  </si>
  <si>
    <t xml:space="preserve">     6)小学校児童数欄の（　）は、義務教育学校小学部の児童数外書き。</t>
    <rPh sb="7" eb="10">
      <t>ショウガッコウ</t>
    </rPh>
    <rPh sb="10" eb="12">
      <t>ジドウ</t>
    </rPh>
    <rPh sb="12" eb="13">
      <t>スウ</t>
    </rPh>
    <rPh sb="13" eb="14">
      <t>ラン</t>
    </rPh>
    <rPh sb="20" eb="22">
      <t>ギム</t>
    </rPh>
    <rPh sb="22" eb="24">
      <t>キョウイク</t>
    </rPh>
    <rPh sb="24" eb="26">
      <t>ガッコウ</t>
    </rPh>
    <rPh sb="26" eb="28">
      <t>ショウガク</t>
    </rPh>
    <rPh sb="28" eb="29">
      <t>ブ</t>
    </rPh>
    <rPh sb="30" eb="32">
      <t>ジドウ</t>
    </rPh>
    <rPh sb="32" eb="33">
      <t>スウ</t>
    </rPh>
    <rPh sb="33" eb="34">
      <t>ガイ</t>
    </rPh>
    <rPh sb="34" eb="35">
      <t>カ</t>
    </rPh>
    <phoneticPr fontId="7"/>
  </si>
  <si>
    <t xml:space="preserve">     3)水道普及率…県生活衛生課の資料による。上水道、簡易水道、専用水道、飲料水供給施設の普及率である。</t>
  </si>
  <si>
    <t xml:space="preserve">     7)中学校生徒数欄の（　）は、義務教育学校中学部の生徒数外書き。</t>
    <rPh sb="7" eb="8">
      <t>チュウ</t>
    </rPh>
    <rPh sb="10" eb="13">
      <t>セイトスウ</t>
    </rPh>
    <rPh sb="12" eb="13">
      <t>スウ</t>
    </rPh>
    <rPh sb="13" eb="14">
      <t>ラン</t>
    </rPh>
    <rPh sb="20" eb="22">
      <t>ギム</t>
    </rPh>
    <rPh sb="22" eb="24">
      <t>キョウイク</t>
    </rPh>
    <rPh sb="24" eb="26">
      <t>ガッコウ</t>
    </rPh>
    <rPh sb="26" eb="27">
      <t>チュウ</t>
    </rPh>
    <rPh sb="28" eb="29">
      <t>ブ</t>
    </rPh>
    <rPh sb="30" eb="32">
      <t>セイト</t>
    </rPh>
    <rPh sb="32" eb="33">
      <t>スウ</t>
    </rPh>
    <rPh sb="33" eb="34">
      <t>ガイ</t>
    </rPh>
    <rPh sb="34" eb="35">
      <t>カ</t>
    </rPh>
    <phoneticPr fontId="7"/>
  </si>
  <si>
    <t xml:space="preserve">     4)保育所在籍者数…県こども未来課の資料による。</t>
    <rPh sb="19" eb="21">
      <t>ミライ</t>
    </rPh>
    <phoneticPr fontId="4"/>
  </si>
  <si>
    <t xml:space="preserve">     8)公民館…公民館にはまちづくり推進センター、コミュニティセンター等の名称を使用している施設も含む。</t>
    <rPh sb="21" eb="23">
      <t>スイシン</t>
    </rPh>
    <rPh sb="38" eb="39">
      <t>トウ</t>
    </rPh>
    <rPh sb="40" eb="42">
      <t>メイショウ</t>
    </rPh>
    <phoneticPr fontId="6"/>
  </si>
  <si>
    <t xml:space="preserve">     9)公共社会体育施設数…県スポーツ課の資料による。</t>
    <phoneticPr fontId="4"/>
  </si>
  <si>
    <t xml:space="preserve">    10)都市公園数…県まちづくり課の資料による。国営・県立吉野ヶ里歴史公園は、神埼市及び吉野ヶ里町ともに1箇所として計上。</t>
    <rPh sb="13" eb="14">
      <t>ケン</t>
    </rPh>
    <rPh sb="19" eb="20">
      <t>カ</t>
    </rPh>
    <rPh sb="27" eb="29">
      <t>コクエイ</t>
    </rPh>
    <rPh sb="30" eb="32">
      <t>ケンリツ</t>
    </rPh>
    <rPh sb="32" eb="36">
      <t>ヨシノガリ</t>
    </rPh>
    <rPh sb="36" eb="38">
      <t>レキシ</t>
    </rPh>
    <rPh sb="38" eb="40">
      <t>コウエン</t>
    </rPh>
    <rPh sb="42" eb="45">
      <t>カンザキシ</t>
    </rPh>
    <rPh sb="45" eb="46">
      <t>オヨ</t>
    </rPh>
    <rPh sb="47" eb="52">
      <t>ヨシノガリチョウ</t>
    </rPh>
    <rPh sb="56" eb="58">
      <t>カショ</t>
    </rPh>
    <rPh sb="61" eb="63">
      <t>ケイジョウ</t>
    </rPh>
    <phoneticPr fontId="6"/>
  </si>
  <si>
    <r>
      <t>１-１　市　町　主　要　統　計　表</t>
    </r>
    <r>
      <rPr>
        <sz val="12"/>
        <rFont val="ＭＳ 明朝"/>
        <family val="1"/>
        <charset val="128"/>
      </rPr>
      <t>　（続き）</t>
    </r>
    <phoneticPr fontId="4"/>
  </si>
  <si>
    <t>市町</t>
    <rPh sb="0" eb="2">
      <t>シチョウ</t>
    </rPh>
    <phoneticPr fontId="4"/>
  </si>
  <si>
    <t>市　　町
議員定数
R6.12.31</t>
    <phoneticPr fontId="7"/>
  </si>
  <si>
    <t>市　町
職員数
R6.4.1</t>
    <phoneticPr fontId="7"/>
  </si>
  <si>
    <t>選挙人名簿
登録者数
R6.12.1</t>
    <phoneticPr fontId="7"/>
  </si>
  <si>
    <t>刑 法 犯
認知件数
R5年</t>
    <phoneticPr fontId="7"/>
  </si>
  <si>
    <t>刑 法 犯
検挙件数
R5年</t>
    <phoneticPr fontId="7"/>
  </si>
  <si>
    <t>出火件数
R5年</t>
    <phoneticPr fontId="7"/>
  </si>
  <si>
    <t>交通事故
発生件数
R5年</t>
    <phoneticPr fontId="4"/>
  </si>
  <si>
    <t>件</t>
  </si>
  <si>
    <t>神埼郡</t>
    <phoneticPr fontId="7"/>
  </si>
  <si>
    <t>(注) 1)市町議員定数、職員数…県市町支援課の資料による。</t>
    <rPh sb="6" eb="8">
      <t>シチョウ</t>
    </rPh>
    <rPh sb="8" eb="10">
      <t>ギイン</t>
    </rPh>
    <rPh sb="10" eb="12">
      <t>テイスウ</t>
    </rPh>
    <rPh sb="13" eb="15">
      <t>ショクイン</t>
    </rPh>
    <rPh sb="15" eb="16">
      <t>スウ</t>
    </rPh>
    <rPh sb="17" eb="18">
      <t>ケン</t>
    </rPh>
    <rPh sb="18" eb="20">
      <t>シチョウ</t>
    </rPh>
    <rPh sb="20" eb="22">
      <t>シエン</t>
    </rPh>
    <rPh sb="22" eb="23">
      <t>カ</t>
    </rPh>
    <rPh sb="24" eb="26">
      <t>シリョウ</t>
    </rPh>
    <phoneticPr fontId="4"/>
  </si>
  <si>
    <t xml:space="preserve">     2)選挙人名簿登録者数…県選挙管理委員会の資料による。</t>
    <phoneticPr fontId="7"/>
  </si>
  <si>
    <t xml:space="preserve">     3)刑法犯認知件数・検挙件数…県警察本部刑事企画課の資料による。発生地(その他を除く)による。</t>
    <rPh sb="25" eb="30">
      <t>ケイジキカクカ</t>
    </rPh>
    <rPh sb="31" eb="33">
      <t>シリョウ</t>
    </rPh>
    <phoneticPr fontId="4"/>
  </si>
  <si>
    <t xml:space="preserve">     4)出火件数…消防庁の調査集計表による。</t>
    <rPh sb="12" eb="14">
      <t>ショウボウ</t>
    </rPh>
    <rPh sb="14" eb="15">
      <t>チョウ</t>
    </rPh>
    <rPh sb="16" eb="21">
      <t>チョウサシュウケイヒョウ</t>
    </rPh>
    <phoneticPr fontId="4"/>
  </si>
  <si>
    <t xml:space="preserve">     5)交通事故発生件数…県警察本部「交通さが」による。（　）は高速道路上の事故で外数。</t>
    <phoneticPr fontId="4"/>
  </si>
  <si>
    <r>
      <t>1-2　地　域　指　定　一　覧　表　－</t>
    </r>
    <r>
      <rPr>
        <sz val="12"/>
        <rFont val="ＭＳ 明朝"/>
        <family val="1"/>
        <charset val="128"/>
      </rPr>
      <t>市町－</t>
    </r>
    <phoneticPr fontId="5"/>
  </si>
  <si>
    <t>〇　　指　定</t>
  </si>
  <si>
    <t>令和7年4月1日現在</t>
    <rPh sb="0" eb="2">
      <t>レイワ</t>
    </rPh>
    <phoneticPr fontId="5"/>
  </si>
  <si>
    <t>△　一部指定</t>
  </si>
  <si>
    <t>市  　町　</t>
    <phoneticPr fontId="4"/>
  </si>
  <si>
    <t>農村地域</t>
  </si>
  <si>
    <t>農業振興　　地    域</t>
    <phoneticPr fontId="7"/>
  </si>
  <si>
    <t>振興山村
地　　域</t>
  </si>
  <si>
    <t>特  定
農山村
地  域</t>
    <rPh sb="0" eb="1">
      <t>トク</t>
    </rPh>
    <rPh sb="3" eb="4">
      <t>サダム</t>
    </rPh>
    <rPh sb="9" eb="10">
      <t>チ</t>
    </rPh>
    <rPh sb="12" eb="13">
      <t>イキ</t>
    </rPh>
    <phoneticPr fontId="4"/>
  </si>
  <si>
    <t>過疎地域</t>
  </si>
  <si>
    <t>低 開 発
地域工業
開発地区</t>
    <phoneticPr fontId="7"/>
  </si>
  <si>
    <t>都市計画
区    域</t>
    <phoneticPr fontId="7"/>
  </si>
  <si>
    <t>離島振興
地    域</t>
    <phoneticPr fontId="7"/>
  </si>
  <si>
    <t>半島振興
対策実施
地　　域</t>
    <phoneticPr fontId="7"/>
  </si>
  <si>
    <t>地方拠点
都市地域</t>
  </si>
  <si>
    <t>原子力発電施設等立地地域</t>
    <phoneticPr fontId="7"/>
  </si>
  <si>
    <t>20市町</t>
  </si>
  <si>
    <t>3市</t>
    <rPh sb="1" eb="2">
      <t>シ</t>
    </rPh>
    <phoneticPr fontId="6"/>
  </si>
  <si>
    <t>12市町</t>
  </si>
  <si>
    <t>11市町</t>
    <rPh sb="2" eb="4">
      <t>シマチ</t>
    </rPh>
    <phoneticPr fontId="7"/>
  </si>
  <si>
    <t>17市町</t>
    <phoneticPr fontId="7"/>
  </si>
  <si>
    <t>1市7離島</t>
  </si>
  <si>
    <t>3市町</t>
  </si>
  <si>
    <t>2市町</t>
    <phoneticPr fontId="7"/>
  </si>
  <si>
    <t>△</t>
  </si>
  <si>
    <t>佐</t>
    <rPh sb="0" eb="1">
      <t>サ</t>
    </rPh>
    <phoneticPr fontId="14"/>
  </si>
  <si>
    <t>○</t>
  </si>
  <si>
    <t>唐</t>
    <rPh sb="0" eb="1">
      <t>カラ</t>
    </rPh>
    <phoneticPr fontId="14"/>
  </si>
  <si>
    <t>小城市</t>
    <rPh sb="0" eb="3">
      <t>オギシ</t>
    </rPh>
    <phoneticPr fontId="4"/>
  </si>
  <si>
    <t>神埼市</t>
    <rPh sb="0" eb="2">
      <t>カンザキ</t>
    </rPh>
    <rPh sb="2" eb="3">
      <t>シ</t>
    </rPh>
    <phoneticPr fontId="4"/>
  </si>
  <si>
    <t>有田町</t>
    <rPh sb="0" eb="3">
      <t>アリタチョウ</t>
    </rPh>
    <phoneticPr fontId="4"/>
  </si>
  <si>
    <t>資　料</t>
    <phoneticPr fontId="5"/>
  </si>
  <si>
    <t>県企業
立地課</t>
    <rPh sb="0" eb="1">
      <t>ケン</t>
    </rPh>
    <rPh sb="1" eb="3">
      <t>キギョウ</t>
    </rPh>
    <rPh sb="4" eb="6">
      <t>リッチ</t>
    </rPh>
    <rPh sb="6" eb="7">
      <t>カ</t>
    </rPh>
    <phoneticPr fontId="4"/>
  </si>
  <si>
    <t>県農政
企画課</t>
    <rPh sb="1" eb="3">
      <t>ノウセイ</t>
    </rPh>
    <rPh sb="4" eb="6">
      <t>キカク</t>
    </rPh>
    <rPh sb="6" eb="7">
      <t>カ</t>
    </rPh>
    <phoneticPr fontId="6"/>
  </si>
  <si>
    <t>県農山
村課</t>
    <rPh sb="0" eb="1">
      <t>ケン</t>
    </rPh>
    <rPh sb="1" eb="2">
      <t>ノウ</t>
    </rPh>
    <rPh sb="2" eb="3">
      <t>ヤマ</t>
    </rPh>
    <rPh sb="4" eb="5">
      <t>ムラ</t>
    </rPh>
    <rPh sb="5" eb="6">
      <t>カ</t>
    </rPh>
    <phoneticPr fontId="6"/>
  </si>
  <si>
    <t>県さが創生
推進課</t>
    <rPh sb="0" eb="1">
      <t>ケン</t>
    </rPh>
    <rPh sb="3" eb="5">
      <t>ソウセイ</t>
    </rPh>
    <rPh sb="6" eb="8">
      <t>スイシン</t>
    </rPh>
    <rPh sb="8" eb="9">
      <t>カ</t>
    </rPh>
    <phoneticPr fontId="4"/>
  </si>
  <si>
    <t>県まち
づくり課</t>
    <rPh sb="0" eb="1">
      <t>ケン</t>
    </rPh>
    <rPh sb="7" eb="8">
      <t>カ</t>
    </rPh>
    <phoneticPr fontId="4"/>
  </si>
  <si>
    <t>県さが創生推進課</t>
    <rPh sb="0" eb="1">
      <t>ケン</t>
    </rPh>
    <rPh sb="3" eb="5">
      <t>ソウセイ</t>
    </rPh>
    <rPh sb="5" eb="7">
      <t>スイシン</t>
    </rPh>
    <rPh sb="7" eb="8">
      <t>カ</t>
    </rPh>
    <phoneticPr fontId="4"/>
  </si>
  <si>
    <t>県ものづくり
産業課</t>
    <rPh sb="0" eb="1">
      <t>ケン</t>
    </rPh>
    <rPh sb="7" eb="9">
      <t>サンギョウ</t>
    </rPh>
    <rPh sb="9" eb="10">
      <t>カ</t>
    </rPh>
    <phoneticPr fontId="4"/>
  </si>
  <si>
    <t>(注) 1)農村地域・・・・・・・・・・・</t>
    <phoneticPr fontId="4"/>
  </si>
  <si>
    <t>「農村地域への産業の導入の促進等に関する法律」による地域（合併前の旧佐賀市を除く）。</t>
    <rPh sb="7" eb="9">
      <t>サンギョウ</t>
    </rPh>
    <rPh sb="10" eb="12">
      <t>ドウニュウ</t>
    </rPh>
    <rPh sb="13" eb="15">
      <t>ソクシン</t>
    </rPh>
    <rPh sb="15" eb="16">
      <t>トウ</t>
    </rPh>
    <rPh sb="17" eb="18">
      <t>カン</t>
    </rPh>
    <rPh sb="20" eb="22">
      <t>ホウリツ</t>
    </rPh>
    <phoneticPr fontId="7"/>
  </si>
  <si>
    <t xml:space="preserve">     2)農業振興地域・・・・・・・・・・・・</t>
    <phoneticPr fontId="7"/>
  </si>
  <si>
    <t>「農業振興地域の整備に関する法律」による指定地域。</t>
    <phoneticPr fontId="7"/>
  </si>
  <si>
    <t xml:space="preserve">     3)振興山村地域・・・・・・・・・・・・・</t>
    <phoneticPr fontId="7"/>
  </si>
  <si>
    <t>「山村振興法」による指定地域。</t>
    <phoneticPr fontId="7"/>
  </si>
  <si>
    <t xml:space="preserve">     4)特定農山村地域・・・・・・・・・・・・</t>
    <phoneticPr fontId="4"/>
  </si>
  <si>
    <t>「特定農山村地域における農林業等の活性化のための基盤整備の促進に関する法律」による地域。</t>
    <phoneticPr fontId="7"/>
  </si>
  <si>
    <t xml:space="preserve">     5)過疎地域・・・・・・・・・・・・・・・</t>
    <phoneticPr fontId="7"/>
  </si>
  <si>
    <t>「過疎地域の持続的発展の支援に関する特別措置法」による地域。</t>
    <rPh sb="1" eb="3">
      <t>カソ</t>
    </rPh>
    <rPh sb="3" eb="5">
      <t>チイキ</t>
    </rPh>
    <rPh sb="6" eb="8">
      <t>ジゾク</t>
    </rPh>
    <rPh sb="8" eb="9">
      <t>テキ</t>
    </rPh>
    <rPh sb="9" eb="11">
      <t>ハッテン</t>
    </rPh>
    <rPh sb="12" eb="14">
      <t>シエン</t>
    </rPh>
    <rPh sb="15" eb="16">
      <t>カン</t>
    </rPh>
    <rPh sb="18" eb="20">
      <t>トクベツ</t>
    </rPh>
    <rPh sb="20" eb="23">
      <t>ソチホウ</t>
    </rPh>
    <phoneticPr fontId="7"/>
  </si>
  <si>
    <t xml:space="preserve">     6)低開発地域工業開発地区・・・・・・・・</t>
    <phoneticPr fontId="7"/>
  </si>
  <si>
    <t>「低開発地域工業開発促進法」による開発地域。</t>
    <phoneticPr fontId="11"/>
  </si>
  <si>
    <t xml:space="preserve">     7)都市計画区域・・・・・・・・・・・・・</t>
    <phoneticPr fontId="7"/>
  </si>
  <si>
    <t>「都市計画法」適用地域。</t>
    <phoneticPr fontId="7"/>
  </si>
  <si>
    <t xml:space="preserve">     8)離島振興地域・・・・・・・・・・・・・</t>
    <phoneticPr fontId="7"/>
  </si>
  <si>
    <t>「離島振興法」指定地域。</t>
    <phoneticPr fontId="7"/>
  </si>
  <si>
    <t xml:space="preserve">     9)半島振興対策実施地域・・・・・・・・・</t>
    <phoneticPr fontId="7"/>
  </si>
  <si>
    <t>「半島振興法」第2条第1項による指定。</t>
    <phoneticPr fontId="7"/>
  </si>
  <si>
    <t xml:space="preserve">    10)地方拠点都市地域・・・・・・・・・・・</t>
    <phoneticPr fontId="7"/>
  </si>
  <si>
    <t>「地方拠点法」指定地域。佐…佐賀地方拠点都市地域。唐…唐津・東松浦地方拠点都市地域。</t>
    <phoneticPr fontId="7"/>
  </si>
  <si>
    <t xml:space="preserve">    11)原子力発電施設等立地地域・・・・・・・</t>
    <rPh sb="7" eb="10">
      <t>ゲンシリョク</t>
    </rPh>
    <rPh sb="10" eb="12">
      <t>ハツデン</t>
    </rPh>
    <rPh sb="12" eb="14">
      <t>シセツ</t>
    </rPh>
    <rPh sb="14" eb="15">
      <t>トウ</t>
    </rPh>
    <rPh sb="15" eb="17">
      <t>リッチ</t>
    </rPh>
    <rPh sb="17" eb="19">
      <t>チイキ</t>
    </rPh>
    <phoneticPr fontId="4"/>
  </si>
  <si>
    <t>「原子力発電施設等立地地域の振興に関する特別措置法」による指定地域。</t>
    <rPh sb="1" eb="4">
      <t>ゲンシリョク</t>
    </rPh>
    <rPh sb="4" eb="6">
      <t>ハツデン</t>
    </rPh>
    <rPh sb="6" eb="8">
      <t>シセツ</t>
    </rPh>
    <rPh sb="8" eb="9">
      <t>トウ</t>
    </rPh>
    <rPh sb="9" eb="11">
      <t>リッチ</t>
    </rPh>
    <rPh sb="11" eb="13">
      <t>チイキ</t>
    </rPh>
    <rPh sb="14" eb="16">
      <t>シンコウ</t>
    </rPh>
    <rPh sb="17" eb="18">
      <t>カン</t>
    </rPh>
    <rPh sb="20" eb="22">
      <t>トクベツ</t>
    </rPh>
    <rPh sb="22" eb="25">
      <t>ソチホウ</t>
    </rPh>
    <rPh sb="29" eb="31">
      <t>シテイ</t>
    </rPh>
    <rPh sb="31" eb="33">
      <t>チイキ</t>
    </rPh>
    <phoneticPr fontId="7"/>
  </si>
  <si>
    <r>
      <t xml:space="preserve"> 　　統　　　計　　　表  </t>
    </r>
    <r>
      <rPr>
        <sz val="12"/>
        <rFont val="ＭＳ 明朝"/>
        <family val="1"/>
        <charset val="128"/>
      </rPr>
      <t>（続き）</t>
    </r>
    <rPh sb="15" eb="16">
      <t>ツヅ</t>
    </rPh>
    <phoneticPr fontId="4"/>
  </si>
  <si>
    <t>1-1　市　　　町　　　主  　　 要</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</si>
</sst>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 ###\ ###"/>
    <numFmt numFmtId="177" formatCode="#\ ##0.00"/>
    <numFmt numFmtId="178" formatCode="#\ ###\ ###;&quot;△&quot;#\ ###\ ###"/>
    <numFmt numFmtId="179" formatCode="0.0"/>
    <numFmt numFmtId="180" formatCode="#\ ###\ ###.0"/>
    <numFmt numFmtId="181" formatCode="###;&quot;△&quot;\ ###"/>
    <numFmt numFmtId="182" formatCode="#\ ##0.0"/>
    <numFmt numFmtId="183" formatCode="#\ ###\ ###\ ###"/>
    <numFmt numFmtId="184" formatCode=".\ #\ ;#################################################################"/>
    <numFmt numFmtId="185" formatCode="0.000"/>
    <numFmt numFmtId="186" formatCode="\(####\)"/>
    <numFmt numFmtId="187" formatCode="\(#######\)"/>
  </numFmts>
  <fonts count="32">
    <font>
      <sz val="11"/>
      <color theme="1"/>
      <name val="Yu Gothic"/>
      <family val="2"/>
      <scheme val="minor"/>
    </font>
    <font>
      <sz val="10"/>
      <name val="ＭＳ 明朝"/>
      <family val="1"/>
      <charset val="128"/>
    </font>
    <font>
      <sz val="6"/>
      <name val="Yu Gothic"/>
      <family val="3"/>
      <charset val="128"/>
      <scheme val="minor"/>
    </font>
    <font>
      <sz val="14"/>
      <name val="ＭＳ 明朝"/>
      <family val="1"/>
      <charset val="128"/>
    </font>
    <font>
      <sz val="6"/>
      <name val="ＭＳ Ｐ明朝"/>
      <family val="1"/>
      <charset val="128"/>
    </font>
    <font>
      <sz val="7.5"/>
      <name val="ＭＳ 明朝"/>
      <family val="1"/>
      <charset val="128"/>
    </font>
    <font>
      <sz val="8"/>
      <name val="ＭＳ 明朝"/>
      <family val="1"/>
      <charset val="128"/>
    </font>
    <font>
      <sz val="6"/>
      <name val="ＭＳ Ｐゴシック"/>
      <family val="3"/>
      <charset val="128"/>
    </font>
    <font>
      <sz val="11"/>
      <name val="ＭＳ Ｐゴシック"/>
      <family val="3"/>
      <charset val="128"/>
    </font>
    <font>
      <sz val="8"/>
      <name val="ＭＳ ゴシック"/>
      <family val="3"/>
      <charset val="128"/>
    </font>
    <font>
      <sz val="14"/>
      <color indexed="8"/>
      <name val="ＭＳ 明朝"/>
      <family val="1"/>
      <charset val="128"/>
    </font>
    <font>
      <sz val="9"/>
      <name val="ＭＳ 明朝"/>
      <family val="1"/>
      <charset val="128"/>
    </font>
    <font>
      <sz val="8.5"/>
      <name val="ＭＳ 明朝"/>
      <family val="1"/>
      <charset val="128"/>
    </font>
    <font>
      <sz val="12"/>
      <name val="ＭＳ 明朝"/>
      <family val="1"/>
      <charset val="128"/>
    </font>
    <font>
      <sz val="9"/>
      <color indexed="8"/>
      <name val="ＭＳ ゴシック"/>
      <family val="3"/>
      <charset val="128"/>
    </font>
    <font>
      <sz val="6"/>
      <name val="Yu Gothic"/>
      <family val="2"/>
      <charset val="128"/>
      <scheme val="minor"/>
    </font>
    <font>
      <sz val="6"/>
      <name val="ＭＳ 明朝"/>
      <family val="1"/>
      <charset val="128"/>
    </font>
    <font>
      <sz val="7.5"/>
      <name val="ＭＳ ゴシック"/>
      <family val="3"/>
      <charset val="128"/>
    </font>
    <font>
      <b/>
      <sz val="8"/>
      <name val="ＭＳ ゴシック"/>
      <family val="3"/>
      <charset val="128"/>
    </font>
    <font>
      <sz val="8"/>
      <color theme="1"/>
      <name val="ＭＳ 明朝"/>
      <family val="1"/>
      <charset val="128"/>
    </font>
    <font>
      <sz val="7"/>
      <name val="ＭＳ 明朝"/>
      <family val="1"/>
      <charset val="128"/>
    </font>
    <font>
      <sz val="7.3"/>
      <name val="ＭＳ 明朝"/>
      <family val="1"/>
      <charset val="128"/>
    </font>
    <font>
      <sz val="8.5"/>
      <name val="ＭＳ ゴシック"/>
      <family val="3"/>
      <charset val="128"/>
    </font>
    <font>
      <sz val="11"/>
      <color theme="1"/>
      <name val="Yu Gothic"/>
      <family val="3"/>
      <charset val="128"/>
      <scheme val="minor"/>
    </font>
    <font>
      <sz val="10"/>
      <color indexed="8"/>
      <name val="Arial"/>
      <family val="2"/>
    </font>
    <font>
      <sz val="8"/>
      <color rgb="FFFF0000"/>
      <name val="ＭＳ 明朝"/>
      <family val="1"/>
      <charset val="128"/>
    </font>
    <font>
      <sz val="10"/>
      <color rgb="FFFF0000"/>
      <name val="ＭＳ 明朝"/>
      <family val="1"/>
      <charset val="128"/>
    </font>
    <font>
      <i/>
      <sz val="10"/>
      <name val="ＭＳ 明朝"/>
      <family val="1"/>
      <charset val="128"/>
    </font>
    <font>
      <sz val="14"/>
      <color indexed="10"/>
      <name val="ＭＳ 明朝"/>
      <family val="1"/>
      <charset val="128"/>
    </font>
    <font>
      <sz val="11"/>
      <name val="明朝"/>
      <family val="1"/>
      <charset val="128"/>
    </font>
    <font>
      <sz val="11"/>
      <name val="ＭＳ 明朝"/>
      <family val="1"/>
      <charset val="128"/>
    </font>
    <font>
      <sz val="9"/>
      <name val="ＭＳ ゴシック"/>
      <family val="3"/>
      <charset val="128"/>
    </font>
  </fonts>
  <fills count="3">
    <fill>
      <patternFill patternType="none"/>
    </fill>
    <fill>
      <patternFill patternType="gray125"/>
    </fill>
    <fill>
      <patternFill patternType="solid">
        <fgColor theme="0"/>
        <bgColor indexed="64"/>
      </patternFill>
    </fill>
  </fills>
  <borders count="32">
    <border>
      <left/>
      <right/>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s>
  <cellStyleXfs count="20">
    <xf numFmtId="0" fontId="0" fillId="0" borderId="0"/>
    <xf numFmtId="0" fontId="1" fillId="0" borderId="0"/>
    <xf numFmtId="0" fontId="8" fillId="0" borderId="0"/>
    <xf numFmtId="9" fontId="8" fillId="0" borderId="0" applyFont="0" applyFill="0" applyBorder="0" applyAlignment="0" applyProtection="0"/>
    <xf numFmtId="0" fontId="8" fillId="0" borderId="0"/>
    <xf numFmtId="0" fontId="1" fillId="0" borderId="0"/>
    <xf numFmtId="38" fontId="8" fillId="0" borderId="0" applyFont="0" applyFill="0" applyBorder="0" applyAlignment="0" applyProtection="0"/>
    <xf numFmtId="0" fontId="1" fillId="0" borderId="0"/>
    <xf numFmtId="0" fontId="8" fillId="0" borderId="0">
      <alignment vertical="center"/>
    </xf>
    <xf numFmtId="38" fontId="23" fillId="0" borderId="0" applyFont="0" applyFill="0" applyBorder="0" applyAlignment="0" applyProtection="0">
      <alignment vertical="center"/>
    </xf>
    <xf numFmtId="0" fontId="1" fillId="0" borderId="0"/>
    <xf numFmtId="0" fontId="29" fillId="0" borderId="0"/>
    <xf numFmtId="0" fontId="30" fillId="0" borderId="0"/>
    <xf numFmtId="0" fontId="1" fillId="0" borderId="0"/>
    <xf numFmtId="0" fontId="1" fillId="0" borderId="0"/>
    <xf numFmtId="0" fontId="8" fillId="0" borderId="0">
      <alignment vertical="center"/>
    </xf>
    <xf numFmtId="0" fontId="1" fillId="0" borderId="0"/>
    <xf numFmtId="0" fontId="1" fillId="0" borderId="0"/>
    <xf numFmtId="0" fontId="1" fillId="0" borderId="0"/>
    <xf numFmtId="0" fontId="1" fillId="0" borderId="0"/>
  </cellStyleXfs>
  <cellXfs count="501">
    <xf numFmtId="0" fontId="0" fillId="0" borderId="0" xfId="0"/>
    <xf numFmtId="0" fontId="1" fillId="0" borderId="0" xfId="1"/>
    <xf numFmtId="0" fontId="3" fillId="0" borderId="0" xfId="1" applyFont="1" applyAlignment="1">
      <alignment horizontal="right"/>
    </xf>
    <xf numFmtId="0" fontId="3" fillId="0" borderId="0" xfId="1" applyFont="1"/>
    <xf numFmtId="0" fontId="1" fillId="0" borderId="0" xfId="1" applyAlignment="1">
      <alignment horizontal="center"/>
    </xf>
    <xf numFmtId="0" fontId="5" fillId="0" borderId="0" xfId="1" applyFont="1"/>
    <xf numFmtId="176" fontId="5" fillId="0" borderId="0" xfId="1" applyNumberFormat="1" applyFont="1"/>
    <xf numFmtId="0" fontId="6" fillId="0" borderId="0" xfId="1" applyFont="1" applyAlignment="1">
      <alignment horizontal="left"/>
    </xf>
    <xf numFmtId="0" fontId="6" fillId="0" borderId="0" xfId="1" applyFont="1"/>
    <xf numFmtId="0" fontId="6" fillId="0" borderId="1" xfId="1" applyFont="1" applyBorder="1" applyAlignment="1">
      <alignment horizontal="distributed" wrapText="1" justifyLastLine="1"/>
    </xf>
    <xf numFmtId="0" fontId="6" fillId="0" borderId="3" xfId="1" applyFont="1" applyBorder="1" applyAlignment="1">
      <alignment horizontal="distributed" vertical="center" wrapText="1" justifyLastLine="1"/>
    </xf>
    <xf numFmtId="0" fontId="6" fillId="0" borderId="3" xfId="1" quotePrefix="1" applyFont="1" applyBorder="1" applyAlignment="1">
      <alignment horizontal="distributed" vertical="center" wrapText="1" justifyLastLine="1"/>
    </xf>
    <xf numFmtId="0" fontId="6" fillId="0" borderId="7" xfId="1" applyFont="1" applyBorder="1" applyAlignment="1">
      <alignment horizontal="distributed" wrapText="1"/>
    </xf>
    <xf numFmtId="0" fontId="6" fillId="0" borderId="3" xfId="1" applyFont="1" applyBorder="1" applyAlignment="1">
      <alignment horizontal="distributed" wrapText="1"/>
    </xf>
    <xf numFmtId="0" fontId="6" fillId="0" borderId="2" xfId="1" applyFont="1" applyBorder="1" applyAlignment="1">
      <alignment horizontal="distributed" wrapText="1"/>
    </xf>
    <xf numFmtId="0" fontId="6" fillId="0" borderId="6" xfId="1" applyFont="1" applyBorder="1" applyAlignment="1">
      <alignment horizontal="center" vertical="center" wrapText="1"/>
    </xf>
    <xf numFmtId="0" fontId="6" fillId="0" borderId="8" xfId="1" applyFont="1" applyBorder="1" applyAlignment="1">
      <alignment horizontal="distributed" vertical="center" justifyLastLine="1"/>
    </xf>
    <xf numFmtId="0" fontId="6" fillId="0" borderId="9" xfId="1" applyFont="1" applyBorder="1" applyAlignment="1">
      <alignment horizontal="distributed" vertical="center" justifyLastLine="1"/>
    </xf>
    <xf numFmtId="0" fontId="6" fillId="0" borderId="10" xfId="1" applyFont="1" applyBorder="1" applyAlignment="1">
      <alignment horizontal="center" vertical="center"/>
    </xf>
    <xf numFmtId="57" fontId="6" fillId="0" borderId="10" xfId="1" quotePrefix="1" applyNumberFormat="1" applyFont="1" applyBorder="1" applyAlignment="1">
      <alignment horizontal="distributed" vertical="center" wrapText="1"/>
    </xf>
    <xf numFmtId="0" fontId="6" fillId="0" borderId="11" xfId="1" applyFont="1" applyBorder="1" applyAlignment="1">
      <alignment horizontal="center" vertical="center"/>
    </xf>
    <xf numFmtId="0" fontId="6" fillId="0" borderId="11" xfId="1" applyFont="1" applyBorder="1" applyAlignment="1">
      <alignment horizontal="distributed" vertical="center"/>
    </xf>
    <xf numFmtId="49" fontId="6" fillId="0" borderId="12" xfId="1" quotePrefix="1" applyNumberFormat="1" applyFont="1" applyBorder="1" applyAlignment="1">
      <alignment horizontal="center" vertical="center" wrapText="1"/>
    </xf>
    <xf numFmtId="49" fontId="6" fillId="0" borderId="10" xfId="1" quotePrefix="1" applyNumberFormat="1" applyFont="1" applyBorder="1" applyAlignment="1">
      <alignment horizontal="center" vertical="center" wrapText="1"/>
    </xf>
    <xf numFmtId="49" fontId="6" fillId="0" borderId="9" xfId="1" applyNumberFormat="1" applyFont="1" applyBorder="1" applyAlignment="1">
      <alignment horizontal="center" vertical="center" wrapText="1"/>
    </xf>
    <xf numFmtId="49" fontId="6" fillId="0" borderId="11" xfId="1" quotePrefix="1" applyNumberFormat="1" applyFont="1" applyBorder="1" applyAlignment="1">
      <alignment horizontal="center" vertical="center"/>
    </xf>
    <xf numFmtId="0" fontId="6" fillId="0" borderId="13" xfId="1" applyFont="1" applyBorder="1" applyAlignment="1">
      <alignment vertical="center" justifyLastLine="1"/>
    </xf>
    <xf numFmtId="0" fontId="6" fillId="0" borderId="14" xfId="1" applyFont="1" applyBorder="1" applyAlignment="1">
      <alignment vertical="center" justifyLastLine="1"/>
    </xf>
    <xf numFmtId="0" fontId="6" fillId="0" borderId="0" xfId="1" applyFont="1" applyAlignment="1">
      <alignment vertical="top"/>
    </xf>
    <xf numFmtId="0" fontId="6" fillId="0" borderId="0" xfId="1" applyFont="1" applyAlignment="1">
      <alignment horizontal="right" vertical="top"/>
    </xf>
    <xf numFmtId="0" fontId="6" fillId="0" borderId="13" xfId="1" applyFont="1" applyBorder="1" applyAlignment="1">
      <alignment vertical="top"/>
    </xf>
    <xf numFmtId="0" fontId="6" fillId="0" borderId="14" xfId="1" applyFont="1" applyBorder="1" applyAlignment="1">
      <alignment vertical="top"/>
    </xf>
    <xf numFmtId="0" fontId="6" fillId="0" borderId="15" xfId="1" applyFont="1" applyBorder="1" applyAlignment="1">
      <alignment horizontal="center" vertical="top"/>
    </xf>
    <xf numFmtId="0" fontId="9" fillId="0" borderId="0" xfId="1" applyFont="1"/>
    <xf numFmtId="0" fontId="9" fillId="0" borderId="0" xfId="1" applyFont="1" applyAlignment="1">
      <alignment horizontal="distributed"/>
    </xf>
    <xf numFmtId="0" fontId="9" fillId="0" borderId="16" xfId="1" applyFont="1" applyBorder="1" applyAlignment="1">
      <alignment horizontal="distributed"/>
    </xf>
    <xf numFmtId="0" fontId="9" fillId="0" borderId="0" xfId="1" applyFont="1" applyAlignment="1">
      <alignment horizontal="center"/>
    </xf>
    <xf numFmtId="176" fontId="9" fillId="0" borderId="0" xfId="1" applyNumberFormat="1" applyFont="1"/>
    <xf numFmtId="177" fontId="9" fillId="0" borderId="0" xfId="1" applyNumberFormat="1" applyFont="1" applyAlignment="1">
      <alignment horizontal="right"/>
    </xf>
    <xf numFmtId="176" fontId="9" fillId="0" borderId="0" xfId="1" applyNumberFormat="1" applyFont="1" applyAlignment="1">
      <alignment horizontal="right"/>
    </xf>
    <xf numFmtId="178" fontId="9" fillId="0" borderId="0" xfId="1" applyNumberFormat="1" applyFont="1" applyAlignment="1">
      <alignment horizontal="right"/>
    </xf>
    <xf numFmtId="179" fontId="9" fillId="0" borderId="0" xfId="1" applyNumberFormat="1" applyFont="1" applyAlignment="1">
      <alignment horizontal="right"/>
    </xf>
    <xf numFmtId="180" fontId="9" fillId="0" borderId="0" xfId="1" applyNumberFormat="1" applyFont="1" applyAlignment="1">
      <alignment horizontal="right"/>
    </xf>
    <xf numFmtId="179" fontId="9" fillId="0" borderId="16" xfId="1" applyNumberFormat="1" applyFont="1" applyBorder="1" applyAlignment="1">
      <alignment horizontal="right"/>
    </xf>
    <xf numFmtId="179" fontId="9" fillId="0" borderId="0" xfId="3" applyNumberFormat="1" applyFont="1" applyFill="1" applyAlignment="1">
      <alignment horizontal="right"/>
    </xf>
    <xf numFmtId="0" fontId="6" fillId="0" borderId="0" xfId="1" applyFont="1" applyAlignment="1">
      <alignment horizontal="distributed"/>
    </xf>
    <xf numFmtId="0" fontId="6" fillId="0" borderId="16" xfId="1" applyFont="1" applyBorder="1" applyAlignment="1">
      <alignment horizontal="distributed"/>
    </xf>
    <xf numFmtId="0" fontId="6" fillId="0" borderId="0" xfId="1" applyFont="1" applyAlignment="1">
      <alignment horizontal="center"/>
    </xf>
    <xf numFmtId="176" fontId="6" fillId="0" borderId="0" xfId="1" applyNumberFormat="1" applyFont="1" applyAlignment="1">
      <alignment horizontal="right"/>
    </xf>
    <xf numFmtId="177" fontId="6" fillId="0" borderId="0" xfId="1" applyNumberFormat="1" applyFont="1" applyAlignment="1">
      <alignment horizontal="right"/>
    </xf>
    <xf numFmtId="178" fontId="6" fillId="0" borderId="0" xfId="1" applyNumberFormat="1" applyFont="1" applyAlignment="1">
      <alignment horizontal="right"/>
    </xf>
    <xf numFmtId="179" fontId="6" fillId="0" borderId="0" xfId="1" applyNumberFormat="1" applyFont="1" applyAlignment="1">
      <alignment horizontal="right"/>
    </xf>
    <xf numFmtId="179" fontId="6" fillId="0" borderId="0" xfId="3" applyNumberFormat="1" applyFont="1" applyFill="1" applyAlignment="1">
      <alignment horizontal="right"/>
    </xf>
    <xf numFmtId="179" fontId="6" fillId="0" borderId="16" xfId="1" applyNumberFormat="1" applyFont="1" applyBorder="1" applyAlignment="1">
      <alignment horizontal="right"/>
    </xf>
    <xf numFmtId="181" fontId="6" fillId="0" borderId="0" xfId="1" applyNumberFormat="1" applyFont="1" applyAlignment="1">
      <alignment horizontal="right"/>
    </xf>
    <xf numFmtId="182" fontId="6" fillId="0" borderId="0" xfId="1" quotePrefix="1" applyNumberFormat="1" applyFont="1" applyAlignment="1">
      <alignment horizontal="right"/>
    </xf>
    <xf numFmtId="180" fontId="6" fillId="0" borderId="0" xfId="1" applyNumberFormat="1" applyFont="1" applyAlignment="1">
      <alignment horizontal="right"/>
    </xf>
    <xf numFmtId="2" fontId="6" fillId="0" borderId="0" xfId="1" applyNumberFormat="1" applyFont="1" applyAlignment="1">
      <alignment horizontal="right"/>
    </xf>
    <xf numFmtId="2" fontId="9" fillId="0" borderId="0" xfId="1" applyNumberFormat="1" applyFont="1" applyAlignment="1">
      <alignment horizontal="right"/>
    </xf>
    <xf numFmtId="181" fontId="9" fillId="0" borderId="0" xfId="1" applyNumberFormat="1" applyFont="1" applyAlignment="1">
      <alignment horizontal="right"/>
    </xf>
    <xf numFmtId="2" fontId="6" fillId="0" borderId="0" xfId="3" applyNumberFormat="1" applyFont="1" applyFill="1" applyAlignment="1">
      <alignment horizontal="right"/>
    </xf>
    <xf numFmtId="2" fontId="9" fillId="0" borderId="0" xfId="3" applyNumberFormat="1" applyFont="1" applyFill="1" applyAlignment="1">
      <alignment horizontal="right"/>
    </xf>
    <xf numFmtId="0" fontId="6" fillId="0" borderId="0" xfId="1" applyFont="1" applyAlignment="1">
      <alignment horizontal="right"/>
    </xf>
    <xf numFmtId="2" fontId="6" fillId="0" borderId="0" xfId="1" applyNumberFormat="1" applyFont="1"/>
    <xf numFmtId="0" fontId="6" fillId="0" borderId="17" xfId="1" applyFont="1" applyBorder="1"/>
    <xf numFmtId="0" fontId="6" fillId="0" borderId="17" xfId="1" applyFont="1" applyBorder="1" applyAlignment="1">
      <alignment horizontal="distributed"/>
    </xf>
    <xf numFmtId="0" fontId="6" fillId="0" borderId="18" xfId="1" applyFont="1" applyBorder="1" applyAlignment="1">
      <alignment horizontal="distributed"/>
    </xf>
    <xf numFmtId="0" fontId="6" fillId="0" borderId="19" xfId="1" applyFont="1" applyBorder="1" applyAlignment="1">
      <alignment horizontal="center"/>
    </xf>
    <xf numFmtId="2" fontId="6" fillId="0" borderId="17" xfId="1" applyNumberFormat="1" applyFont="1" applyBorder="1"/>
    <xf numFmtId="176" fontId="6" fillId="0" borderId="17" xfId="1" applyNumberFormat="1" applyFont="1" applyBorder="1" applyAlignment="1">
      <alignment horizontal="right"/>
    </xf>
    <xf numFmtId="181" fontId="6" fillId="0" borderId="17" xfId="1" applyNumberFormat="1" applyFont="1" applyBorder="1" applyAlignment="1">
      <alignment horizontal="right"/>
    </xf>
    <xf numFmtId="179" fontId="6" fillId="0" borderId="17" xfId="1" applyNumberFormat="1" applyFont="1" applyBorder="1" applyAlignment="1">
      <alignment horizontal="right"/>
    </xf>
    <xf numFmtId="179" fontId="6" fillId="0" borderId="17" xfId="3" applyNumberFormat="1" applyFont="1" applyFill="1" applyBorder="1" applyAlignment="1">
      <alignment horizontal="right"/>
    </xf>
    <xf numFmtId="179" fontId="6" fillId="0" borderId="18" xfId="1" applyNumberFormat="1" applyFont="1" applyBorder="1" applyAlignment="1">
      <alignment horizontal="right"/>
    </xf>
    <xf numFmtId="0" fontId="6" fillId="0" borderId="17" xfId="1" applyFont="1" applyBorder="1" applyAlignment="1">
      <alignment horizontal="center"/>
    </xf>
    <xf numFmtId="0" fontId="11" fillId="0" borderId="0" xfId="1" applyFont="1" applyAlignment="1">
      <alignment horizontal="right"/>
    </xf>
    <xf numFmtId="0" fontId="12" fillId="0" borderId="0" xfId="1" applyFont="1" applyAlignment="1">
      <alignment horizontal="distributed"/>
    </xf>
    <xf numFmtId="0" fontId="5" fillId="0" borderId="0" xfId="1" quotePrefix="1" applyFont="1" applyAlignment="1">
      <alignment horizontal="left"/>
    </xf>
    <xf numFmtId="0" fontId="5" fillId="0" borderId="0" xfId="1" applyFont="1" applyAlignment="1">
      <alignment horizontal="left"/>
    </xf>
    <xf numFmtId="177" fontId="1" fillId="0" borderId="0" xfId="1" applyNumberFormat="1"/>
    <xf numFmtId="176" fontId="1" fillId="0" borderId="0" xfId="1" applyNumberFormat="1"/>
    <xf numFmtId="2" fontId="1" fillId="0" borderId="0" xfId="1" applyNumberFormat="1"/>
    <xf numFmtId="0" fontId="1" fillId="2" borderId="0" xfId="1" applyFill="1" applyAlignment="1">
      <alignment wrapText="1"/>
    </xf>
    <xf numFmtId="0" fontId="1" fillId="2" borderId="0" xfId="1" applyFill="1"/>
    <xf numFmtId="0" fontId="3" fillId="2" borderId="0" xfId="1" applyFont="1" applyFill="1"/>
    <xf numFmtId="0" fontId="3" fillId="2" borderId="0" xfId="1" applyFont="1" applyFill="1" applyAlignment="1">
      <alignment horizontal="right"/>
    </xf>
    <xf numFmtId="0" fontId="5" fillId="2" borderId="0" xfId="1" applyFont="1" applyFill="1"/>
    <xf numFmtId="0" fontId="6" fillId="2" borderId="0" xfId="1" applyFont="1" applyFill="1"/>
    <xf numFmtId="0" fontId="6" fillId="2" borderId="3" xfId="1" applyFont="1" applyFill="1" applyBorder="1" applyAlignment="1">
      <alignment horizontal="center" wrapText="1" justifyLastLine="1"/>
    </xf>
    <xf numFmtId="0" fontId="6" fillId="2" borderId="1" xfId="1" applyFont="1" applyFill="1" applyBorder="1" applyAlignment="1">
      <alignment horizontal="center" vertical="center"/>
    </xf>
    <xf numFmtId="0" fontId="6" fillId="2" borderId="2" xfId="1" applyFont="1" applyFill="1" applyBorder="1" applyAlignment="1">
      <alignment horizontal="center" vertical="center"/>
    </xf>
    <xf numFmtId="0" fontId="6" fillId="2" borderId="16" xfId="1" applyFont="1" applyFill="1" applyBorder="1" applyAlignment="1">
      <alignment horizontal="distributed" vertical="center" justifyLastLine="1"/>
    </xf>
    <xf numFmtId="0" fontId="6" fillId="2" borderId="15" xfId="1" applyFont="1" applyFill="1" applyBorder="1" applyAlignment="1">
      <alignment horizontal="center" vertical="center" wrapText="1" justifyLastLine="1"/>
    </xf>
    <xf numFmtId="0" fontId="6" fillId="2" borderId="0" xfId="1" applyFont="1" applyFill="1" applyAlignment="1">
      <alignment horizontal="center" vertical="center"/>
    </xf>
    <xf numFmtId="0" fontId="6" fillId="2" borderId="10" xfId="1" applyFont="1" applyFill="1" applyBorder="1" applyAlignment="1">
      <alignment horizontal="center" vertical="center"/>
    </xf>
    <xf numFmtId="0" fontId="6" fillId="2" borderId="10" xfId="1" quotePrefix="1" applyFont="1" applyFill="1" applyBorder="1" applyAlignment="1">
      <alignment horizontal="center" vertical="center" justifyLastLine="1"/>
    </xf>
    <xf numFmtId="0" fontId="6" fillId="2" borderId="11" xfId="1" applyFont="1" applyFill="1" applyBorder="1" applyAlignment="1">
      <alignment horizontal="center" vertical="center" justifyLastLine="1"/>
    </xf>
    <xf numFmtId="0" fontId="6" fillId="2" borderId="11" xfId="1" applyFont="1" applyFill="1" applyBorder="1" applyAlignment="1">
      <alignment horizontal="center" vertical="center"/>
    </xf>
    <xf numFmtId="0" fontId="6" fillId="2" borderId="11" xfId="1" applyFont="1" applyFill="1" applyBorder="1" applyAlignment="1">
      <alignment horizontal="center" vertical="center" wrapText="1"/>
    </xf>
    <xf numFmtId="0" fontId="6" fillId="2" borderId="23" xfId="1" applyFont="1" applyFill="1" applyBorder="1" applyAlignment="1">
      <alignment horizontal="center" vertical="center"/>
    </xf>
    <xf numFmtId="0" fontId="6" fillId="2" borderId="21" xfId="1" applyFont="1" applyFill="1" applyBorder="1" applyAlignment="1">
      <alignment horizontal="center" vertical="center" wrapText="1"/>
    </xf>
    <xf numFmtId="0" fontId="6" fillId="2" borderId="12" xfId="1" applyFont="1" applyFill="1" applyBorder="1" applyAlignment="1">
      <alignment horizontal="center" vertical="center"/>
    </xf>
    <xf numFmtId="0" fontId="6" fillId="2" borderId="0" xfId="1" applyFont="1" applyFill="1" applyAlignment="1">
      <alignment vertical="top"/>
    </xf>
    <xf numFmtId="9" fontId="6" fillId="2" borderId="15" xfId="1" applyNumberFormat="1" applyFont="1" applyFill="1" applyBorder="1" applyAlignment="1">
      <alignment horizontal="right" vertical="top"/>
    </xf>
    <xf numFmtId="9" fontId="6" fillId="2" borderId="0" xfId="1" applyNumberFormat="1" applyFont="1" applyFill="1" applyAlignment="1">
      <alignment horizontal="right" vertical="top"/>
    </xf>
    <xf numFmtId="0" fontId="6" fillId="2" borderId="0" xfId="1" applyFont="1" applyFill="1" applyAlignment="1">
      <alignment horizontal="right" vertical="top"/>
    </xf>
    <xf numFmtId="0" fontId="6" fillId="2" borderId="13" xfId="1" applyFont="1" applyFill="1" applyBorder="1" applyAlignment="1">
      <alignment horizontal="right" vertical="top"/>
    </xf>
    <xf numFmtId="0" fontId="6" fillId="2" borderId="24" xfId="1" applyFont="1" applyFill="1" applyBorder="1" applyAlignment="1">
      <alignment horizontal="center" vertical="top"/>
    </xf>
    <xf numFmtId="0" fontId="16" fillId="2" borderId="0" xfId="1" applyFont="1" applyFill="1" applyAlignment="1">
      <alignment vertical="top"/>
    </xf>
    <xf numFmtId="0" fontId="9" fillId="2" borderId="0" xfId="1" applyFont="1" applyFill="1"/>
    <xf numFmtId="0" fontId="9" fillId="2" borderId="0" xfId="1" applyFont="1" applyFill="1" applyAlignment="1">
      <alignment horizontal="distributed"/>
    </xf>
    <xf numFmtId="179" fontId="9" fillId="2" borderId="15" xfId="1" applyNumberFormat="1" applyFont="1" applyFill="1" applyBorder="1" applyAlignment="1">
      <alignment horizontal="right"/>
    </xf>
    <xf numFmtId="179" fontId="9" fillId="2" borderId="0" xfId="1" applyNumberFormat="1" applyFont="1" applyFill="1" applyAlignment="1">
      <alignment horizontal="right"/>
    </xf>
    <xf numFmtId="176" fontId="9" fillId="2" borderId="0" xfId="1" applyNumberFormat="1" applyFont="1" applyFill="1" applyAlignment="1">
      <alignment horizontal="right"/>
    </xf>
    <xf numFmtId="176" fontId="9" fillId="2" borderId="0" xfId="1" applyNumberFormat="1" applyFont="1" applyFill="1"/>
    <xf numFmtId="183" fontId="9" fillId="2" borderId="0" xfId="1" applyNumberFormat="1" applyFont="1" applyFill="1" applyAlignment="1">
      <alignment horizontal="right"/>
    </xf>
    <xf numFmtId="0" fontId="9" fillId="2" borderId="15" xfId="1" applyFont="1" applyFill="1" applyBorder="1" applyAlignment="1">
      <alignment horizontal="center"/>
    </xf>
    <xf numFmtId="0" fontId="17" fillId="2" borderId="0" xfId="1" applyFont="1" applyFill="1"/>
    <xf numFmtId="0" fontId="17" fillId="2" borderId="0" xfId="1" applyFont="1" applyFill="1" applyAlignment="1">
      <alignment horizontal="distributed"/>
    </xf>
    <xf numFmtId="0" fontId="6" fillId="2" borderId="0" xfId="1" applyFont="1" applyFill="1" applyAlignment="1">
      <alignment horizontal="distributed"/>
    </xf>
    <xf numFmtId="179" fontId="6" fillId="2" borderId="15" xfId="1" applyNumberFormat="1" applyFont="1" applyFill="1" applyBorder="1" applyAlignment="1">
      <alignment horizontal="right"/>
    </xf>
    <xf numFmtId="179" fontId="6" fillId="2" borderId="0" xfId="1" applyNumberFormat="1" applyFont="1" applyFill="1" applyAlignment="1">
      <alignment horizontal="right"/>
    </xf>
    <xf numFmtId="179" fontId="18" fillId="2" borderId="0" xfId="1" applyNumberFormat="1" applyFont="1" applyFill="1" applyAlignment="1">
      <alignment horizontal="right"/>
    </xf>
    <xf numFmtId="176" fontId="6" fillId="2" borderId="0" xfId="1" applyNumberFormat="1" applyFont="1" applyFill="1" applyAlignment="1">
      <alignment horizontal="right"/>
    </xf>
    <xf numFmtId="176" fontId="6" fillId="2" borderId="0" xfId="1" applyNumberFormat="1" applyFont="1" applyFill="1"/>
    <xf numFmtId="0" fontId="6" fillId="2" borderId="15" xfId="1" applyFont="1" applyFill="1" applyBorder="1" applyAlignment="1">
      <alignment horizontal="center"/>
    </xf>
    <xf numFmtId="0" fontId="5" fillId="2" borderId="0" xfId="1" applyFont="1" applyFill="1" applyAlignment="1">
      <alignment horizontal="distributed"/>
    </xf>
    <xf numFmtId="176" fontId="6" fillId="2" borderId="0" xfId="5" applyNumberFormat="1" applyFont="1" applyFill="1"/>
    <xf numFmtId="176" fontId="6" fillId="2" borderId="0" xfId="5" applyNumberFormat="1" applyFont="1" applyFill="1" applyAlignment="1">
      <alignment horizontal="right"/>
    </xf>
    <xf numFmtId="176" fontId="9" fillId="2" borderId="0" xfId="5" applyNumberFormat="1" applyFont="1" applyFill="1"/>
    <xf numFmtId="176" fontId="9" fillId="2" borderId="0" xfId="5" applyNumberFormat="1" applyFont="1" applyFill="1" applyAlignment="1">
      <alignment horizontal="right"/>
    </xf>
    <xf numFmtId="0" fontId="6" fillId="2" borderId="17" xfId="1" applyFont="1" applyFill="1" applyBorder="1"/>
    <xf numFmtId="0" fontId="6" fillId="2" borderId="17" xfId="1" applyFont="1" applyFill="1" applyBorder="1" applyAlignment="1">
      <alignment horizontal="distributed"/>
    </xf>
    <xf numFmtId="179" fontId="6" fillId="2" borderId="19" xfId="1" applyNumberFormat="1" applyFont="1" applyFill="1" applyBorder="1" applyAlignment="1">
      <alignment horizontal="right"/>
    </xf>
    <xf numFmtId="179" fontId="6" fillId="2" borderId="17" xfId="1" applyNumberFormat="1" applyFont="1" applyFill="1" applyBorder="1" applyAlignment="1">
      <alignment horizontal="right"/>
    </xf>
    <xf numFmtId="176" fontId="6" fillId="2" borderId="17" xfId="1" applyNumberFormat="1" applyFont="1" applyFill="1" applyBorder="1" applyAlignment="1">
      <alignment horizontal="right"/>
    </xf>
    <xf numFmtId="176" fontId="6" fillId="2" borderId="17" xfId="1" applyNumberFormat="1" applyFont="1" applyFill="1" applyBorder="1"/>
    <xf numFmtId="176" fontId="6" fillId="2" borderId="17" xfId="5" applyNumberFormat="1" applyFont="1" applyFill="1" applyBorder="1"/>
    <xf numFmtId="176" fontId="6" fillId="2" borderId="17" xfId="5" applyNumberFormat="1" applyFont="1" applyFill="1" applyBorder="1" applyAlignment="1">
      <alignment horizontal="right"/>
    </xf>
    <xf numFmtId="0" fontId="6" fillId="2" borderId="19" xfId="1" applyFont="1" applyFill="1" applyBorder="1" applyAlignment="1">
      <alignment horizontal="center"/>
    </xf>
    <xf numFmtId="0" fontId="6" fillId="2" borderId="0" xfId="1" quotePrefix="1" applyFont="1" applyFill="1" applyAlignment="1">
      <alignment horizontal="left"/>
    </xf>
    <xf numFmtId="176" fontId="5" fillId="2" borderId="0" xfId="1" applyNumberFormat="1" applyFont="1" applyFill="1"/>
    <xf numFmtId="176" fontId="1" fillId="2" borderId="0" xfId="1" applyNumberFormat="1" applyFill="1"/>
    <xf numFmtId="0" fontId="6" fillId="2" borderId="0" xfId="1" applyFont="1" applyFill="1" applyAlignment="1">
      <alignment horizontal="left"/>
    </xf>
    <xf numFmtId="179" fontId="1" fillId="2" borderId="0" xfId="1" applyNumberFormat="1" applyFill="1"/>
    <xf numFmtId="0" fontId="6" fillId="0" borderId="1" xfId="1" applyFont="1" applyBorder="1" applyAlignment="1">
      <alignment horizontal="centerContinuous" vertical="center" wrapText="1"/>
    </xf>
    <xf numFmtId="0" fontId="6" fillId="0" borderId="1" xfId="1" applyFont="1" applyBorder="1" applyAlignment="1">
      <alignment horizontal="centerContinuous" vertical="center"/>
    </xf>
    <xf numFmtId="0" fontId="6" fillId="0" borderId="2" xfId="1" applyFont="1" applyBorder="1" applyAlignment="1">
      <alignment horizontal="centerContinuous" vertical="center"/>
    </xf>
    <xf numFmtId="0" fontId="20" fillId="0" borderId="11" xfId="1" applyFont="1" applyBorder="1" applyAlignment="1">
      <alignment horizontal="centerContinuous" vertical="center"/>
    </xf>
    <xf numFmtId="49" fontId="6" fillId="0" borderId="0" xfId="1" applyNumberFormat="1" applyFont="1" applyAlignment="1">
      <alignment horizontal="centerContinuous" vertical="center"/>
    </xf>
    <xf numFmtId="49" fontId="6" fillId="0" borderId="16" xfId="1" applyNumberFormat="1" applyFont="1" applyBorder="1" applyAlignment="1">
      <alignment horizontal="centerContinuous" vertical="center"/>
    </xf>
    <xf numFmtId="0" fontId="6" fillId="0" borderId="12" xfId="1" applyFont="1" applyBorder="1" applyAlignment="1">
      <alignment horizontal="distributed" vertical="center" justifyLastLine="1"/>
    </xf>
    <xf numFmtId="0" fontId="6" fillId="0" borderId="11" xfId="1" applyFont="1" applyBorder="1" applyAlignment="1">
      <alignment horizontal="centerContinuous" vertical="center" wrapText="1" shrinkToFit="1"/>
    </xf>
    <xf numFmtId="0" fontId="6" fillId="0" borderId="11" xfId="1" applyFont="1" applyBorder="1" applyAlignment="1">
      <alignment horizontal="distributed" vertical="center" wrapText="1" justifyLastLine="1"/>
    </xf>
    <xf numFmtId="0" fontId="21" fillId="0" borderId="9" xfId="1" applyFont="1" applyBorder="1" applyAlignment="1">
      <alignment horizontal="center" vertical="center" wrapText="1" shrinkToFit="1"/>
    </xf>
    <xf numFmtId="0" fontId="6" fillId="0" borderId="11" xfId="1" applyFont="1" applyBorder="1" applyAlignment="1">
      <alignment horizontal="distributed" vertical="center" justifyLastLine="1"/>
    </xf>
    <xf numFmtId="0" fontId="21" fillId="0" borderId="21" xfId="1" applyFont="1" applyBorder="1" applyAlignment="1">
      <alignment horizontal="center" vertical="center" wrapText="1" shrinkToFit="1"/>
    </xf>
    <xf numFmtId="0" fontId="6" fillId="0" borderId="13" xfId="1" applyFont="1" applyBorder="1" applyAlignment="1">
      <alignment horizontal="right" vertical="top"/>
    </xf>
    <xf numFmtId="0" fontId="6" fillId="0" borderId="24" xfId="1" applyFont="1" applyBorder="1" applyAlignment="1">
      <alignment horizontal="center" vertical="top"/>
    </xf>
    <xf numFmtId="0" fontId="9" fillId="0" borderId="0" xfId="1" applyFont="1" applyAlignment="1">
      <alignment vertical="center"/>
    </xf>
    <xf numFmtId="0" fontId="9" fillId="0" borderId="0" xfId="1" applyFont="1" applyAlignment="1">
      <alignment horizontal="distributed" vertical="center"/>
    </xf>
    <xf numFmtId="0" fontId="9" fillId="0" borderId="16" xfId="1" applyFont="1" applyBorder="1" applyAlignment="1">
      <alignment horizontal="distributed" vertical="center"/>
    </xf>
    <xf numFmtId="176" fontId="9" fillId="0" borderId="0" xfId="1" applyNumberFormat="1" applyFont="1" applyAlignment="1">
      <alignment vertical="center"/>
    </xf>
    <xf numFmtId="176" fontId="9" fillId="0" borderId="0" xfId="6" applyNumberFormat="1" applyFont="1" applyFill="1" applyAlignment="1">
      <alignment horizontal="right" vertical="center"/>
    </xf>
    <xf numFmtId="180" fontId="9" fillId="0" borderId="0" xfId="1" applyNumberFormat="1" applyFont="1" applyAlignment="1">
      <alignment horizontal="right" vertical="center"/>
    </xf>
    <xf numFmtId="179" fontId="9" fillId="0" borderId="0" xfId="1" applyNumberFormat="1" applyFont="1" applyAlignment="1">
      <alignment horizontal="right" vertical="center"/>
    </xf>
    <xf numFmtId="176" fontId="22" fillId="0" borderId="0" xfId="7" applyNumberFormat="1" applyFont="1" applyAlignment="1">
      <alignment vertical="center"/>
    </xf>
    <xf numFmtId="176" fontId="9" fillId="0" borderId="0" xfId="1" applyNumberFormat="1" applyFont="1" applyAlignment="1">
      <alignment horizontal="right" vertical="center"/>
    </xf>
    <xf numFmtId="0" fontId="9" fillId="0" borderId="15" xfId="1" applyFont="1" applyBorder="1" applyAlignment="1">
      <alignment horizontal="center" vertical="center"/>
    </xf>
    <xf numFmtId="176" fontId="17" fillId="2" borderId="0" xfId="1" applyNumberFormat="1" applyFont="1" applyFill="1" applyAlignment="1">
      <alignment vertical="center"/>
    </xf>
    <xf numFmtId="0" fontId="17" fillId="2" borderId="0" xfId="1" applyFont="1" applyFill="1" applyAlignment="1">
      <alignment vertical="center"/>
    </xf>
    <xf numFmtId="176" fontId="22" fillId="0" borderId="0" xfId="7" applyNumberFormat="1" applyFont="1" applyAlignment="1">
      <alignment horizontal="right" vertical="center"/>
    </xf>
    <xf numFmtId="0" fontId="6" fillId="0" borderId="0" xfId="1" applyFont="1" applyAlignment="1">
      <alignment vertical="center"/>
    </xf>
    <xf numFmtId="0" fontId="6" fillId="0" borderId="0" xfId="1" applyFont="1" applyAlignment="1">
      <alignment horizontal="distributed" vertical="center"/>
    </xf>
    <xf numFmtId="0" fontId="6" fillId="0" borderId="16" xfId="1" applyFont="1" applyBorder="1" applyAlignment="1">
      <alignment horizontal="distributed" vertical="center"/>
    </xf>
    <xf numFmtId="176" fontId="6" fillId="0" borderId="0" xfId="1" applyNumberFormat="1" applyFont="1" applyAlignment="1">
      <alignment vertical="center"/>
    </xf>
    <xf numFmtId="176" fontId="6" fillId="0" borderId="0" xfId="6" applyNumberFormat="1" applyFont="1" applyFill="1" applyAlignment="1">
      <alignment vertical="center"/>
    </xf>
    <xf numFmtId="179" fontId="6" fillId="0" borderId="0" xfId="1" applyNumberFormat="1" applyFont="1" applyAlignment="1">
      <alignment horizontal="right" vertical="center"/>
    </xf>
    <xf numFmtId="176" fontId="6" fillId="0" borderId="0" xfId="1" applyNumberFormat="1" applyFont="1" applyAlignment="1">
      <alignment horizontal="right" vertical="center"/>
    </xf>
    <xf numFmtId="0" fontId="6" fillId="0" borderId="15" xfId="1" applyFont="1" applyBorder="1" applyAlignment="1">
      <alignment horizontal="center" vertical="center"/>
    </xf>
    <xf numFmtId="0" fontId="16" fillId="2" borderId="0" xfId="1" applyFont="1" applyFill="1" applyAlignment="1">
      <alignment vertical="center"/>
    </xf>
    <xf numFmtId="176" fontId="6" fillId="0" borderId="0" xfId="6" applyNumberFormat="1" applyFont="1" applyFill="1" applyAlignment="1">
      <alignment horizontal="right" vertical="center"/>
    </xf>
    <xf numFmtId="180" fontId="6" fillId="0" borderId="0" xfId="1" applyNumberFormat="1" applyFont="1" applyAlignment="1">
      <alignment horizontal="right" vertical="center"/>
    </xf>
    <xf numFmtId="176" fontId="12" fillId="0" borderId="0" xfId="7" applyNumberFormat="1" applyFont="1" applyAlignment="1">
      <alignment horizontal="right" vertical="center"/>
    </xf>
    <xf numFmtId="176" fontId="6" fillId="0" borderId="0" xfId="8" applyNumberFormat="1" applyFont="1" applyAlignment="1">
      <alignment horizontal="right" vertical="center"/>
    </xf>
    <xf numFmtId="0" fontId="5" fillId="2" borderId="0" xfId="1" applyFont="1" applyFill="1" applyAlignment="1">
      <alignment vertical="center"/>
    </xf>
    <xf numFmtId="0" fontId="6" fillId="0" borderId="17" xfId="1" applyFont="1" applyBorder="1" applyAlignment="1">
      <alignment vertical="center"/>
    </xf>
    <xf numFmtId="0" fontId="6" fillId="0" borderId="17" xfId="1" applyFont="1" applyBorder="1" applyAlignment="1">
      <alignment horizontal="distributed" vertical="center"/>
    </xf>
    <xf numFmtId="0" fontId="6" fillId="0" borderId="18" xfId="1" applyFont="1" applyBorder="1" applyAlignment="1">
      <alignment horizontal="distributed" vertical="center"/>
    </xf>
    <xf numFmtId="176" fontId="6" fillId="0" borderId="19" xfId="1" applyNumberFormat="1" applyFont="1" applyBorder="1" applyAlignment="1">
      <alignment horizontal="right" vertical="center"/>
    </xf>
    <xf numFmtId="176" fontId="6" fillId="0" borderId="17" xfId="6" applyNumberFormat="1" applyFont="1" applyFill="1" applyBorder="1" applyAlignment="1">
      <alignment horizontal="right" vertical="center"/>
    </xf>
    <xf numFmtId="179" fontId="6" fillId="0" borderId="17" xfId="1" applyNumberFormat="1" applyFont="1" applyBorder="1" applyAlignment="1">
      <alignment horizontal="right" vertical="center"/>
    </xf>
    <xf numFmtId="176" fontId="12" fillId="0" borderId="17" xfId="7" applyNumberFormat="1" applyFont="1" applyBorder="1" applyAlignment="1">
      <alignment horizontal="right" vertical="center"/>
    </xf>
    <xf numFmtId="176" fontId="6" fillId="0" borderId="17" xfId="1" applyNumberFormat="1" applyFont="1" applyBorder="1" applyAlignment="1">
      <alignment horizontal="right" vertical="center"/>
    </xf>
    <xf numFmtId="176" fontId="6" fillId="0" borderId="18" xfId="1" applyNumberFormat="1" applyFont="1" applyBorder="1" applyAlignment="1">
      <alignment horizontal="right" vertical="center"/>
    </xf>
    <xf numFmtId="0" fontId="6" fillId="0" borderId="19" xfId="1" applyFont="1" applyBorder="1" applyAlignment="1">
      <alignment horizontal="center" vertical="center"/>
    </xf>
    <xf numFmtId="176" fontId="6" fillId="0" borderId="17" xfId="9" applyNumberFormat="1" applyFont="1" applyFill="1" applyBorder="1" applyAlignment="1">
      <alignment horizontal="right" vertical="center"/>
    </xf>
    <xf numFmtId="176" fontId="6" fillId="0" borderId="17" xfId="7" applyNumberFormat="1" applyFont="1" applyBorder="1" applyAlignment="1">
      <alignment horizontal="right" vertical="center"/>
    </xf>
    <xf numFmtId="176" fontId="6" fillId="0" borderId="17" xfId="1" applyNumberFormat="1" applyFont="1" applyBorder="1" applyAlignment="1">
      <alignment vertical="center"/>
    </xf>
    <xf numFmtId="0" fontId="6" fillId="0" borderId="0" xfId="1" quotePrefix="1" applyFont="1" applyAlignment="1">
      <alignment horizontal="left" vertical="center"/>
    </xf>
    <xf numFmtId="0" fontId="12" fillId="0" borderId="0" xfId="1" applyFont="1"/>
    <xf numFmtId="184" fontId="25" fillId="0" borderId="0" xfId="1" applyNumberFormat="1" applyFont="1" applyAlignment="1">
      <alignment vertical="center"/>
    </xf>
    <xf numFmtId="176" fontId="25" fillId="0" borderId="0" xfId="1" applyNumberFormat="1" applyFont="1" applyAlignment="1">
      <alignment vertical="center"/>
    </xf>
    <xf numFmtId="184" fontId="26" fillId="0" borderId="0" xfId="1" applyNumberFormat="1" applyFont="1"/>
    <xf numFmtId="176" fontId="26" fillId="0" borderId="0" xfId="1" applyNumberFormat="1" applyFont="1"/>
    <xf numFmtId="184" fontId="1" fillId="0" borderId="0" xfId="1" applyNumberFormat="1"/>
    <xf numFmtId="179" fontId="1" fillId="0" borderId="0" xfId="1" applyNumberFormat="1"/>
    <xf numFmtId="0" fontId="11" fillId="0" borderId="0" xfId="1" applyFont="1"/>
    <xf numFmtId="0" fontId="11" fillId="2" borderId="0" xfId="1" applyFont="1" applyFill="1"/>
    <xf numFmtId="0" fontId="27" fillId="0" borderId="0" xfId="1" applyFont="1"/>
    <xf numFmtId="0" fontId="6" fillId="0" borderId="5" xfId="1" applyFont="1" applyBorder="1" applyAlignment="1">
      <alignment horizontal="centerContinuous" vertical="center"/>
    </xf>
    <xf numFmtId="0" fontId="6" fillId="0" borderId="6" xfId="1" applyFont="1" applyBorder="1" applyAlignment="1">
      <alignment horizontal="centerContinuous" vertical="center"/>
    </xf>
    <xf numFmtId="0" fontId="6" fillId="2" borderId="2" xfId="1" applyFont="1" applyFill="1" applyBorder="1" applyAlignment="1">
      <alignment horizontal="distributed" justifyLastLine="1"/>
    </xf>
    <xf numFmtId="0" fontId="6" fillId="2" borderId="3" xfId="1" applyFont="1" applyFill="1" applyBorder="1" applyAlignment="1">
      <alignment horizontal="centerContinuous" vertical="center"/>
    </xf>
    <xf numFmtId="0" fontId="6" fillId="2" borderId="1" xfId="1" applyFont="1" applyFill="1" applyBorder="1" applyAlignment="1">
      <alignment horizontal="centerContinuous" vertical="center"/>
    </xf>
    <xf numFmtId="0" fontId="6" fillId="2" borderId="2" xfId="1" applyFont="1" applyFill="1" applyBorder="1" applyAlignment="1">
      <alignment horizontal="centerContinuous" vertical="center"/>
    </xf>
    <xf numFmtId="0" fontId="6" fillId="2" borderId="21" xfId="1" applyFont="1" applyFill="1" applyBorder="1" applyAlignment="1">
      <alignment horizontal="centerContinuous" vertical="center"/>
    </xf>
    <xf numFmtId="0" fontId="6" fillId="2" borderId="26" xfId="1" applyFont="1" applyFill="1" applyBorder="1" applyAlignment="1">
      <alignment horizontal="centerContinuous" vertical="center"/>
    </xf>
    <xf numFmtId="0" fontId="6" fillId="2" borderId="22" xfId="1" applyFont="1" applyFill="1" applyBorder="1" applyAlignment="1">
      <alignment horizontal="centerContinuous" vertical="center"/>
    </xf>
    <xf numFmtId="0" fontId="6" fillId="2" borderId="20" xfId="1" applyFont="1" applyFill="1" applyBorder="1" applyAlignment="1">
      <alignment horizontal="distributed" vertical="center" wrapText="1" justifyLastLine="1"/>
    </xf>
    <xf numFmtId="0" fontId="6" fillId="2" borderId="11" xfId="1" applyFont="1" applyFill="1" applyBorder="1" applyAlignment="1">
      <alignment horizontal="distributed" vertical="center" justifyLastLine="1"/>
    </xf>
    <xf numFmtId="0" fontId="6" fillId="2" borderId="11" xfId="1" applyFont="1" applyFill="1" applyBorder="1" applyAlignment="1">
      <alignment horizontal="distributed" vertical="center" wrapText="1" justifyLastLine="1"/>
    </xf>
    <xf numFmtId="0" fontId="6" fillId="2" borderId="12" xfId="1" applyFont="1" applyFill="1" applyBorder="1" applyAlignment="1">
      <alignment horizontal="distributed" vertical="center" justifyLastLine="1"/>
    </xf>
    <xf numFmtId="49" fontId="6" fillId="2" borderId="9" xfId="1" quotePrefix="1" applyNumberFormat="1" applyFont="1" applyFill="1" applyBorder="1" applyAlignment="1">
      <alignment horizontal="distributed" vertical="center" justifyLastLine="1"/>
    </xf>
    <xf numFmtId="57" fontId="6" fillId="0" borderId="12" xfId="2" applyNumberFormat="1" applyFont="1" applyBorder="1" applyAlignment="1">
      <alignment horizontal="center" vertical="center"/>
    </xf>
    <xf numFmtId="0" fontId="6" fillId="2" borderId="12" xfId="2" applyFont="1" applyFill="1" applyBorder="1" applyAlignment="1">
      <alignment horizontal="center" vertical="center" wrapText="1" justifyLastLine="1"/>
    </xf>
    <xf numFmtId="0" fontId="6" fillId="2" borderId="0" xfId="1" applyFont="1" applyFill="1" applyAlignment="1">
      <alignment horizontal="distributed" vertical="center"/>
    </xf>
    <xf numFmtId="0" fontId="6" fillId="0" borderId="16" xfId="1" applyFont="1" applyBorder="1" applyAlignment="1">
      <alignment vertical="top"/>
    </xf>
    <xf numFmtId="185" fontId="6" fillId="0" borderId="0" xfId="1" applyNumberFormat="1" applyFont="1" applyAlignment="1">
      <alignment horizontal="right" vertical="top"/>
    </xf>
    <xf numFmtId="183" fontId="9" fillId="0" borderId="0" xfId="1" applyNumberFormat="1" applyFont="1" applyAlignment="1">
      <alignment horizontal="right"/>
    </xf>
    <xf numFmtId="176" fontId="9" fillId="0" borderId="0" xfId="10" applyNumberFormat="1" applyFont="1" applyAlignment="1">
      <alignment horizontal="right"/>
    </xf>
    <xf numFmtId="176" fontId="9" fillId="0" borderId="0" xfId="11" applyNumberFormat="1" applyFont="1"/>
    <xf numFmtId="176" fontId="17" fillId="2" borderId="0" xfId="1" applyNumberFormat="1" applyFont="1" applyFill="1"/>
    <xf numFmtId="183" fontId="6" fillId="0" borderId="0" xfId="12" applyNumberFormat="1" applyFont="1"/>
    <xf numFmtId="183" fontId="6" fillId="0" borderId="0" xfId="4" applyNumberFormat="1" applyFont="1" applyAlignment="1">
      <alignment horizontal="right"/>
    </xf>
    <xf numFmtId="183" fontId="6" fillId="0" borderId="0" xfId="1" applyNumberFormat="1" applyFont="1" applyAlignment="1">
      <alignment horizontal="right"/>
    </xf>
    <xf numFmtId="176" fontId="6" fillId="0" borderId="0" xfId="10" applyNumberFormat="1" applyFont="1" applyAlignment="1">
      <alignment horizontal="right"/>
    </xf>
    <xf numFmtId="183" fontId="6" fillId="0" borderId="0" xfId="12" applyNumberFormat="1" applyFont="1" applyProtection="1">
      <protection locked="0"/>
    </xf>
    <xf numFmtId="176" fontId="6" fillId="0" borderId="0" xfId="13" applyNumberFormat="1" applyFont="1" applyAlignment="1">
      <alignment horizontal="right"/>
    </xf>
    <xf numFmtId="179" fontId="6" fillId="0" borderId="0" xfId="13" applyNumberFormat="1" applyFont="1" applyAlignment="1">
      <alignment horizontal="right"/>
    </xf>
    <xf numFmtId="176" fontId="6" fillId="0" borderId="0" xfId="13" applyNumberFormat="1" applyFont="1"/>
    <xf numFmtId="179" fontId="6" fillId="0" borderId="0" xfId="13" applyNumberFormat="1" applyFont="1"/>
    <xf numFmtId="176" fontId="6" fillId="0" borderId="0" xfId="11" applyNumberFormat="1" applyFont="1"/>
    <xf numFmtId="0" fontId="9" fillId="0" borderId="0" xfId="13" applyFont="1" applyAlignment="1">
      <alignment horizontal="right"/>
    </xf>
    <xf numFmtId="179" fontId="9" fillId="0" borderId="0" xfId="13" applyNumberFormat="1" applyFont="1" applyAlignment="1">
      <alignment horizontal="right"/>
    </xf>
    <xf numFmtId="0" fontId="6" fillId="0" borderId="0" xfId="13" applyFont="1" applyAlignment="1">
      <alignment horizontal="right"/>
    </xf>
    <xf numFmtId="176" fontId="6" fillId="0" borderId="0" xfId="12" applyNumberFormat="1" applyFont="1" applyProtection="1">
      <protection locked="0"/>
    </xf>
    <xf numFmtId="0" fontId="6" fillId="0" borderId="0" xfId="13" applyFont="1"/>
    <xf numFmtId="0" fontId="9" fillId="0" borderId="0" xfId="13" applyFont="1"/>
    <xf numFmtId="179" fontId="9" fillId="0" borderId="0" xfId="13" applyNumberFormat="1" applyFont="1"/>
    <xf numFmtId="0" fontId="9" fillId="0" borderId="16" xfId="1" applyFont="1" applyBorder="1"/>
    <xf numFmtId="176" fontId="9" fillId="0" borderId="0" xfId="14" applyNumberFormat="1" applyFont="1" applyAlignment="1">
      <alignment horizontal="right"/>
    </xf>
    <xf numFmtId="0" fontId="6" fillId="0" borderId="18" xfId="1" applyFont="1" applyBorder="1"/>
    <xf numFmtId="183" fontId="6" fillId="0" borderId="19" xfId="4" applyNumberFormat="1" applyFont="1" applyBorder="1" applyAlignment="1">
      <alignment horizontal="right"/>
    </xf>
    <xf numFmtId="183" fontId="6" fillId="0" borderId="17" xfId="1" applyNumberFormat="1" applyFont="1" applyBorder="1" applyAlignment="1">
      <alignment horizontal="right"/>
    </xf>
    <xf numFmtId="176" fontId="6" fillId="0" borderId="17" xfId="14" applyNumberFormat="1" applyFont="1" applyBorder="1" applyAlignment="1">
      <alignment horizontal="right"/>
    </xf>
    <xf numFmtId="183" fontId="6" fillId="0" borderId="17" xfId="4" applyNumberFormat="1" applyFont="1" applyBorder="1" applyAlignment="1">
      <alignment horizontal="right"/>
    </xf>
    <xf numFmtId="2" fontId="6" fillId="0" borderId="17" xfId="1" applyNumberFormat="1" applyFont="1" applyBorder="1" applyAlignment="1">
      <alignment horizontal="right"/>
    </xf>
    <xf numFmtId="176" fontId="6" fillId="0" borderId="17" xfId="12" applyNumberFormat="1" applyFont="1" applyBorder="1" applyProtection="1">
      <protection locked="0"/>
    </xf>
    <xf numFmtId="0" fontId="6" fillId="0" borderId="0" xfId="1" quotePrefix="1" applyFont="1" applyAlignment="1">
      <alignment horizontal="left"/>
    </xf>
    <xf numFmtId="183" fontId="6" fillId="0" borderId="0" xfId="1" applyNumberFormat="1" applyFont="1"/>
    <xf numFmtId="183" fontId="11" fillId="0" borderId="0" xfId="1" applyNumberFormat="1" applyFont="1"/>
    <xf numFmtId="183" fontId="1" fillId="0" borderId="0" xfId="1" applyNumberFormat="1"/>
    <xf numFmtId="0" fontId="6" fillId="0" borderId="5" xfId="1" applyFont="1" applyBorder="1" applyAlignment="1">
      <alignment horizontal="centerContinuous"/>
    </xf>
    <xf numFmtId="0" fontId="6" fillId="0" borderId="6" xfId="1" applyFont="1" applyBorder="1" applyAlignment="1">
      <alignment horizontal="centerContinuous"/>
    </xf>
    <xf numFmtId="0" fontId="6" fillId="0" borderId="27" xfId="1" quotePrefix="1" applyFont="1" applyBorder="1" applyAlignment="1">
      <alignment horizontal="center" vertical="center" wrapText="1"/>
    </xf>
    <xf numFmtId="0" fontId="6" fillId="0" borderId="4" xfId="1" quotePrefix="1" applyFont="1" applyBorder="1" applyAlignment="1">
      <alignment horizontal="center" vertical="center" wrapText="1"/>
    </xf>
    <xf numFmtId="0" fontId="6" fillId="0" borderId="4" xfId="1" applyFont="1" applyBorder="1" applyAlignment="1">
      <alignment horizontal="distributed" vertical="center" wrapText="1" justifyLastLine="1"/>
    </xf>
    <xf numFmtId="0" fontId="6" fillId="2" borderId="16" xfId="1" applyFont="1" applyFill="1" applyBorder="1" applyAlignment="1">
      <alignment vertical="top"/>
    </xf>
    <xf numFmtId="183" fontId="6" fillId="2" borderId="0" xfId="1" applyNumberFormat="1" applyFont="1" applyFill="1" applyAlignment="1">
      <alignment horizontal="right" vertical="top"/>
    </xf>
    <xf numFmtId="0" fontId="9" fillId="2" borderId="0" xfId="1" applyFont="1" applyFill="1" applyAlignment="1">
      <alignment horizontal="distributed" vertical="center"/>
    </xf>
    <xf numFmtId="0" fontId="9" fillId="2" borderId="16" xfId="1" applyFont="1" applyFill="1" applyBorder="1" applyAlignment="1">
      <alignment horizontal="distributed" vertical="center"/>
    </xf>
    <xf numFmtId="176" fontId="9" fillId="2" borderId="0" xfId="1" applyNumberFormat="1" applyFont="1" applyFill="1" applyAlignment="1">
      <alignment horizontal="right" vertical="center"/>
    </xf>
    <xf numFmtId="179" fontId="9" fillId="2" borderId="0" xfId="1" applyNumberFormat="1" applyFont="1" applyFill="1" applyAlignment="1">
      <alignment horizontal="right" vertical="center"/>
    </xf>
    <xf numFmtId="183" fontId="9" fillId="2" borderId="0" xfId="1" applyNumberFormat="1" applyFont="1" applyFill="1" applyAlignment="1">
      <alignment horizontal="right" vertical="center"/>
    </xf>
    <xf numFmtId="183" fontId="9" fillId="2" borderId="0" xfId="1" applyNumberFormat="1" applyFont="1" applyFill="1" applyAlignment="1">
      <alignment vertical="center"/>
    </xf>
    <xf numFmtId="0" fontId="9" fillId="2" borderId="15" xfId="1" applyFont="1" applyFill="1" applyBorder="1" applyAlignment="1">
      <alignment horizontal="center" vertical="center"/>
    </xf>
    <xf numFmtId="0" fontId="17" fillId="2" borderId="0" xfId="1" applyFont="1" applyFill="1" applyAlignment="1">
      <alignment horizontal="distributed" vertical="center"/>
    </xf>
    <xf numFmtId="176" fontId="9" fillId="2" borderId="0" xfId="1" applyNumberFormat="1" applyFont="1" applyFill="1" applyAlignment="1">
      <alignment vertical="center"/>
    </xf>
    <xf numFmtId="0" fontId="6" fillId="2" borderId="16" xfId="1" applyFont="1" applyFill="1" applyBorder="1" applyAlignment="1">
      <alignment horizontal="distributed" vertical="center"/>
    </xf>
    <xf numFmtId="176" fontId="6" fillId="2" borderId="0" xfId="1" applyNumberFormat="1" applyFont="1" applyFill="1" applyAlignment="1">
      <alignment horizontal="right" vertical="center"/>
    </xf>
    <xf numFmtId="0" fontId="6" fillId="2" borderId="0" xfId="1" applyFont="1" applyFill="1" applyAlignment="1">
      <alignment vertical="center"/>
    </xf>
    <xf numFmtId="179" fontId="6" fillId="2" borderId="0" xfId="1" applyNumberFormat="1" applyFont="1" applyFill="1" applyAlignment="1">
      <alignment vertical="center"/>
    </xf>
    <xf numFmtId="176" fontId="6" fillId="2" borderId="0" xfId="1" applyNumberFormat="1" applyFont="1" applyFill="1" applyAlignment="1">
      <alignment vertical="center"/>
    </xf>
    <xf numFmtId="183" fontId="6" fillId="2" borderId="0" xfId="1" applyNumberFormat="1" applyFont="1" applyFill="1" applyAlignment="1">
      <alignment vertical="center"/>
    </xf>
    <xf numFmtId="183" fontId="6" fillId="2" borderId="0" xfId="1" applyNumberFormat="1" applyFont="1" applyFill="1" applyAlignment="1">
      <alignment horizontal="right" vertical="center"/>
    </xf>
    <xf numFmtId="0" fontId="6" fillId="2" borderId="15" xfId="1" applyFont="1" applyFill="1" applyBorder="1" applyAlignment="1">
      <alignment horizontal="center" vertical="center"/>
    </xf>
    <xf numFmtId="0" fontId="5" fillId="2" borderId="0" xfId="1" applyFont="1" applyFill="1" applyAlignment="1">
      <alignment horizontal="distributed" vertical="center"/>
    </xf>
    <xf numFmtId="179" fontId="6" fillId="2" borderId="0" xfId="1" applyNumberFormat="1" applyFont="1" applyFill="1" applyAlignment="1">
      <alignment horizontal="right" vertical="center"/>
    </xf>
    <xf numFmtId="176" fontId="6" fillId="2" borderId="0" xfId="15" applyNumberFormat="1" applyFont="1" applyFill="1" applyAlignment="1">
      <alignment horizontal="right" vertical="center"/>
    </xf>
    <xf numFmtId="176" fontId="6" fillId="2" borderId="0" xfId="6" applyNumberFormat="1" applyFont="1" applyFill="1" applyBorder="1" applyAlignment="1">
      <alignment vertical="center"/>
    </xf>
    <xf numFmtId="176" fontId="6" fillId="2" borderId="0" xfId="6" applyNumberFormat="1" applyFont="1" applyFill="1" applyBorder="1" applyAlignment="1">
      <alignment horizontal="right" vertical="center"/>
    </xf>
    <xf numFmtId="183" fontId="6" fillId="2" borderId="0" xfId="8" applyNumberFormat="1" applyFont="1" applyFill="1" applyAlignment="1">
      <alignment vertical="center" shrinkToFit="1"/>
    </xf>
    <xf numFmtId="183" fontId="6" fillId="2" borderId="0" xfId="16" applyNumberFormat="1" applyFont="1" applyFill="1" applyAlignment="1">
      <alignment horizontal="right" vertical="center"/>
    </xf>
    <xf numFmtId="176" fontId="3" fillId="2" borderId="0" xfId="1" applyNumberFormat="1" applyFont="1" applyFill="1" applyAlignment="1">
      <alignment vertical="center"/>
    </xf>
    <xf numFmtId="176" fontId="3" fillId="2" borderId="0" xfId="1" applyNumberFormat="1" applyFont="1" applyFill="1" applyAlignment="1">
      <alignment horizontal="distributed" vertical="center"/>
    </xf>
    <xf numFmtId="179" fontId="6" fillId="2" borderId="0" xfId="17" applyNumberFormat="1" applyFont="1" applyFill="1" applyAlignment="1">
      <alignment horizontal="right" vertical="center"/>
    </xf>
    <xf numFmtId="176" fontId="6" fillId="2" borderId="0" xfId="17" applyNumberFormat="1" applyFont="1" applyFill="1" applyAlignment="1">
      <alignment horizontal="right" vertical="center"/>
    </xf>
    <xf numFmtId="0" fontId="3" fillId="2" borderId="0" xfId="1" applyFont="1" applyFill="1" applyAlignment="1">
      <alignment vertical="center"/>
    </xf>
    <xf numFmtId="183" fontId="6" fillId="2" borderId="0" xfId="8" applyNumberFormat="1" applyFont="1" applyFill="1" applyAlignment="1">
      <alignment horizontal="right" vertical="center" shrinkToFit="1"/>
    </xf>
    <xf numFmtId="186" fontId="6" fillId="2" borderId="0" xfId="1" applyNumberFormat="1" applyFont="1" applyFill="1" applyAlignment="1">
      <alignment horizontal="right" vertical="center"/>
    </xf>
    <xf numFmtId="0" fontId="6" fillId="2" borderId="16" xfId="1" applyFont="1" applyFill="1" applyBorder="1" applyAlignment="1">
      <alignment vertical="center"/>
    </xf>
    <xf numFmtId="0" fontId="6" fillId="2" borderId="0" xfId="1" applyFont="1" applyFill="1" applyAlignment="1">
      <alignment horizontal="right" vertical="center"/>
    </xf>
    <xf numFmtId="179" fontId="9" fillId="2" borderId="0" xfId="17" applyNumberFormat="1" applyFont="1" applyFill="1" applyAlignment="1">
      <alignment horizontal="right" vertical="center"/>
    </xf>
    <xf numFmtId="176" fontId="9" fillId="2" borderId="0" xfId="17" applyNumberFormat="1" applyFont="1" applyFill="1" applyAlignment="1">
      <alignment horizontal="right" vertical="center"/>
    </xf>
    <xf numFmtId="176" fontId="9" fillId="2" borderId="0" xfId="15" applyNumberFormat="1" applyFont="1" applyFill="1" applyAlignment="1">
      <alignment horizontal="right" vertical="center"/>
    </xf>
    <xf numFmtId="183" fontId="9" fillId="2" borderId="0" xfId="8" applyNumberFormat="1" applyFont="1" applyFill="1" applyAlignment="1">
      <alignment horizontal="right" vertical="center" shrinkToFit="1"/>
    </xf>
    <xf numFmtId="183" fontId="9" fillId="2" borderId="0" xfId="15" applyNumberFormat="1" applyFont="1" applyFill="1" applyAlignment="1">
      <alignment horizontal="right" vertical="center"/>
    </xf>
    <xf numFmtId="186" fontId="9" fillId="2" borderId="0" xfId="1" applyNumberFormat="1" applyFont="1" applyFill="1" applyAlignment="1">
      <alignment horizontal="right" vertical="center"/>
    </xf>
    <xf numFmtId="179" fontId="17" fillId="2" borderId="0" xfId="1" applyNumberFormat="1" applyFont="1" applyFill="1" applyAlignment="1">
      <alignment vertical="center"/>
    </xf>
    <xf numFmtId="0" fontId="9" fillId="2" borderId="16" xfId="1" applyFont="1" applyFill="1" applyBorder="1" applyAlignment="1">
      <alignment vertical="center"/>
    </xf>
    <xf numFmtId="0" fontId="9" fillId="2" borderId="0" xfId="1" applyFont="1" applyFill="1" applyAlignment="1">
      <alignment horizontal="right" vertical="center"/>
    </xf>
    <xf numFmtId="176" fontId="9" fillId="2" borderId="0" xfId="8" applyNumberFormat="1" applyFont="1" applyFill="1" applyAlignment="1">
      <alignment horizontal="right" vertical="center" shrinkToFit="1"/>
    </xf>
    <xf numFmtId="0" fontId="5" fillId="2" borderId="17" xfId="1" applyFont="1" applyFill="1" applyBorder="1" applyAlignment="1">
      <alignment vertical="center"/>
    </xf>
    <xf numFmtId="0" fontId="6" fillId="2" borderId="17" xfId="1" applyFont="1" applyFill="1" applyBorder="1" applyAlignment="1">
      <alignment horizontal="distributed" vertical="center"/>
    </xf>
    <xf numFmtId="0" fontId="6" fillId="2" borderId="18" xfId="1" applyFont="1" applyFill="1" applyBorder="1" applyAlignment="1">
      <alignment vertical="center"/>
    </xf>
    <xf numFmtId="176" fontId="6" fillId="2" borderId="17" xfId="1" applyNumberFormat="1" applyFont="1" applyFill="1" applyBorder="1" applyAlignment="1">
      <alignment horizontal="right" vertical="center"/>
    </xf>
    <xf numFmtId="0" fontId="6" fillId="2" borderId="17" xfId="1" applyFont="1" applyFill="1" applyBorder="1" applyAlignment="1">
      <alignment horizontal="right" vertical="center"/>
    </xf>
    <xf numFmtId="179" fontId="6" fillId="2" borderId="17" xfId="17" applyNumberFormat="1" applyFont="1" applyFill="1" applyBorder="1" applyAlignment="1">
      <alignment horizontal="right" vertical="center"/>
    </xf>
    <xf numFmtId="176" fontId="6" fillId="2" borderId="17" xfId="17" applyNumberFormat="1" applyFont="1" applyFill="1" applyBorder="1" applyAlignment="1">
      <alignment horizontal="right" vertical="center"/>
    </xf>
    <xf numFmtId="176" fontId="6" fillId="2" borderId="17" xfId="8" applyNumberFormat="1" applyFont="1" applyFill="1" applyBorder="1" applyAlignment="1">
      <alignment horizontal="right" vertical="center" shrinkToFit="1"/>
    </xf>
    <xf numFmtId="176" fontId="6" fillId="2" borderId="17" xfId="15" applyNumberFormat="1" applyFont="1" applyFill="1" applyBorder="1" applyAlignment="1">
      <alignment horizontal="right" vertical="center"/>
    </xf>
    <xf numFmtId="176" fontId="6" fillId="2" borderId="17" xfId="6" applyNumberFormat="1" applyFont="1" applyFill="1" applyBorder="1" applyAlignment="1">
      <alignment vertical="center"/>
    </xf>
    <xf numFmtId="176" fontId="6" fillId="2" borderId="17" xfId="6" applyNumberFormat="1" applyFont="1" applyFill="1" applyBorder="1" applyAlignment="1">
      <alignment horizontal="right" vertical="center"/>
    </xf>
    <xf numFmtId="183" fontId="6" fillId="2" borderId="17" xfId="8" applyNumberFormat="1" applyFont="1" applyFill="1" applyBorder="1" applyAlignment="1">
      <alignment vertical="center" shrinkToFit="1"/>
    </xf>
    <xf numFmtId="183" fontId="6" fillId="2" borderId="17" xfId="1" applyNumberFormat="1" applyFont="1" applyFill="1" applyBorder="1" applyAlignment="1">
      <alignment horizontal="right" vertical="center"/>
    </xf>
    <xf numFmtId="183" fontId="6" fillId="2" borderId="17" xfId="1" applyNumberFormat="1" applyFont="1" applyFill="1" applyBorder="1" applyAlignment="1">
      <alignment vertical="center"/>
    </xf>
    <xf numFmtId="0" fontId="6" fillId="2" borderId="19" xfId="1" applyFont="1" applyFill="1" applyBorder="1" applyAlignment="1">
      <alignment horizontal="center" vertical="center"/>
    </xf>
    <xf numFmtId="0" fontId="16" fillId="2" borderId="17" xfId="1" applyFont="1" applyFill="1" applyBorder="1"/>
    <xf numFmtId="0" fontId="6" fillId="2" borderId="19" xfId="1" applyFont="1" applyFill="1" applyBorder="1"/>
    <xf numFmtId="0" fontId="6" fillId="2" borderId="17" xfId="1" applyFont="1" applyFill="1" applyBorder="1" applyAlignment="1">
      <alignment horizontal="right"/>
    </xf>
    <xf numFmtId="179" fontId="6" fillId="2" borderId="17" xfId="17" applyNumberFormat="1" applyFont="1" applyFill="1" applyBorder="1" applyAlignment="1">
      <alignment horizontal="right"/>
    </xf>
    <xf numFmtId="176" fontId="6" fillId="2" borderId="17" xfId="17" applyNumberFormat="1" applyFont="1" applyFill="1" applyBorder="1" applyAlignment="1">
      <alignment horizontal="right"/>
    </xf>
    <xf numFmtId="0" fontId="16" fillId="2" borderId="0" xfId="1" applyFont="1" applyFill="1"/>
    <xf numFmtId="0" fontId="16" fillId="2" borderId="0" xfId="1" applyFont="1" applyFill="1" applyAlignment="1">
      <alignment horizontal="distributed"/>
    </xf>
    <xf numFmtId="20" fontId="1" fillId="2" borderId="0" xfId="1" applyNumberFormat="1" applyFill="1"/>
    <xf numFmtId="0" fontId="3" fillId="2" borderId="0" xfId="18" applyFont="1" applyFill="1" applyAlignment="1">
      <alignment horizontal="centerContinuous"/>
    </xf>
    <xf numFmtId="0" fontId="3" fillId="0" borderId="0" xfId="18" applyFont="1" applyAlignment="1">
      <alignment horizontal="centerContinuous"/>
    </xf>
    <xf numFmtId="0" fontId="3" fillId="2" borderId="0" xfId="18" applyFont="1" applyFill="1"/>
    <xf numFmtId="0" fontId="5" fillId="2" borderId="0" xfId="18" applyFont="1" applyFill="1"/>
    <xf numFmtId="0" fontId="5" fillId="0" borderId="0" xfId="18" applyFont="1"/>
    <xf numFmtId="0" fontId="6" fillId="2" borderId="5" xfId="18" applyFont="1" applyFill="1" applyBorder="1" applyAlignment="1">
      <alignment horizontal="centerContinuous" vertical="center"/>
    </xf>
    <xf numFmtId="0" fontId="6" fillId="0" borderId="5" xfId="18" applyFont="1" applyBorder="1" applyAlignment="1">
      <alignment horizontal="distributed" vertical="center"/>
    </xf>
    <xf numFmtId="0" fontId="6" fillId="0" borderId="6" xfId="18" applyFont="1" applyBorder="1" applyAlignment="1">
      <alignment horizontal="centerContinuous" vertical="center"/>
    </xf>
    <xf numFmtId="0" fontId="6" fillId="0" borderId="27" xfId="18" applyFont="1" applyBorder="1" applyAlignment="1">
      <alignment horizontal="center" vertical="center" wrapText="1"/>
    </xf>
    <xf numFmtId="0" fontId="6" fillId="0" borderId="27" xfId="18" quotePrefix="1" applyFont="1" applyBorder="1" applyAlignment="1">
      <alignment horizontal="center" vertical="center" wrapText="1"/>
    </xf>
    <xf numFmtId="0" fontId="6" fillId="0" borderId="4" xfId="18" applyFont="1" applyBorder="1" applyAlignment="1">
      <alignment horizontal="centerContinuous" vertical="center" wrapText="1"/>
    </xf>
    <xf numFmtId="0" fontId="6" fillId="0" borderId="5" xfId="18" applyFont="1" applyBorder="1" applyAlignment="1">
      <alignment horizontal="centerContinuous" vertical="center" wrapText="1"/>
    </xf>
    <xf numFmtId="0" fontId="6" fillId="2" borderId="0" xfId="18" applyFont="1" applyFill="1"/>
    <xf numFmtId="0" fontId="6" fillId="0" borderId="16" xfId="18" applyFont="1" applyBorder="1" applyAlignment="1">
      <alignment vertical="top"/>
    </xf>
    <xf numFmtId="0" fontId="6" fillId="0" borderId="0" xfId="18" applyFont="1" applyAlignment="1">
      <alignment horizontal="right" vertical="top"/>
    </xf>
    <xf numFmtId="0" fontId="6" fillId="0" borderId="0" xfId="18" applyFont="1" applyAlignment="1">
      <alignment vertical="top"/>
    </xf>
    <xf numFmtId="0" fontId="16" fillId="2" borderId="0" xfId="18" applyFont="1" applyFill="1" applyAlignment="1">
      <alignment vertical="top"/>
    </xf>
    <xf numFmtId="0" fontId="9" fillId="0" borderId="16" xfId="18" applyFont="1" applyBorder="1" applyAlignment="1">
      <alignment horizontal="distributed"/>
    </xf>
    <xf numFmtId="176" fontId="9" fillId="0" borderId="0" xfId="18" applyNumberFormat="1" applyFont="1" applyAlignment="1">
      <alignment horizontal="right"/>
    </xf>
    <xf numFmtId="176" fontId="9" fillId="0" borderId="0" xfId="19" applyNumberFormat="1" applyFont="1" applyAlignment="1">
      <alignment horizontal="right"/>
    </xf>
    <xf numFmtId="187" fontId="9" fillId="0" borderId="0" xfId="19" applyNumberFormat="1" applyFont="1" applyAlignment="1">
      <alignment horizontal="right"/>
    </xf>
    <xf numFmtId="176" fontId="31" fillId="2" borderId="0" xfId="18" applyNumberFormat="1" applyFont="1" applyFill="1"/>
    <xf numFmtId="0" fontId="17" fillId="2" borderId="0" xfId="18" applyFont="1" applyFill="1"/>
    <xf numFmtId="0" fontId="6" fillId="0" borderId="16" xfId="18" applyFont="1" applyBorder="1" applyAlignment="1">
      <alignment horizontal="distributed"/>
    </xf>
    <xf numFmtId="176" fontId="6" fillId="0" borderId="0" xfId="18" applyNumberFormat="1" applyFont="1" applyAlignment="1">
      <alignment horizontal="right"/>
    </xf>
    <xf numFmtId="0" fontId="6" fillId="0" borderId="0" xfId="18" applyFont="1" applyAlignment="1">
      <alignment horizontal="right"/>
    </xf>
    <xf numFmtId="0" fontId="6" fillId="0" borderId="0" xfId="18" applyFont="1"/>
    <xf numFmtId="176" fontId="5" fillId="2" borderId="0" xfId="18" applyNumberFormat="1" applyFont="1" applyFill="1"/>
    <xf numFmtId="176" fontId="6" fillId="0" borderId="0" xfId="19" applyNumberFormat="1" applyFont="1" applyAlignment="1">
      <alignment horizontal="right"/>
    </xf>
    <xf numFmtId="187" fontId="6" fillId="0" borderId="0" xfId="19" applyNumberFormat="1" applyFont="1" applyAlignment="1">
      <alignment horizontal="right"/>
    </xf>
    <xf numFmtId="0" fontId="6" fillId="0" borderId="16" xfId="18" applyFont="1" applyBorder="1"/>
    <xf numFmtId="0" fontId="31" fillId="2" borderId="0" xfId="18" applyFont="1" applyFill="1"/>
    <xf numFmtId="0" fontId="11" fillId="2" borderId="0" xfId="18" applyFont="1" applyFill="1"/>
    <xf numFmtId="186" fontId="6" fillId="0" borderId="0" xfId="19" applyNumberFormat="1" applyFont="1" applyAlignment="1">
      <alignment horizontal="right"/>
    </xf>
    <xf numFmtId="0" fontId="9" fillId="0" borderId="16" xfId="18" applyFont="1" applyBorder="1"/>
    <xf numFmtId="0" fontId="6" fillId="0" borderId="18" xfId="18" applyFont="1" applyBorder="1"/>
    <xf numFmtId="176" fontId="6" fillId="0" borderId="17" xfId="18" applyNumberFormat="1" applyFont="1" applyBorder="1" applyAlignment="1">
      <alignment horizontal="right"/>
    </xf>
    <xf numFmtId="0" fontId="11" fillId="2" borderId="17" xfId="1" applyFont="1" applyFill="1" applyBorder="1"/>
    <xf numFmtId="0" fontId="11" fillId="0" borderId="17" xfId="1" applyFont="1" applyBorder="1" applyAlignment="1">
      <alignment horizontal="distributed"/>
    </xf>
    <xf numFmtId="0" fontId="1" fillId="0" borderId="18" xfId="18" applyBorder="1"/>
    <xf numFmtId="0" fontId="1" fillId="0" borderId="17" xfId="18" applyBorder="1"/>
    <xf numFmtId="176" fontId="16" fillId="0" borderId="17" xfId="18" applyNumberFormat="1" applyFont="1" applyBorder="1" applyAlignment="1">
      <alignment horizontal="right"/>
    </xf>
    <xf numFmtId="0" fontId="1" fillId="2" borderId="0" xfId="18" applyFill="1"/>
    <xf numFmtId="0" fontId="1" fillId="0" borderId="0" xfId="18"/>
    <xf numFmtId="0" fontId="11" fillId="0" borderId="0" xfId="18" applyFont="1"/>
    <xf numFmtId="0" fontId="11" fillId="2" borderId="0" xfId="18" applyFont="1" applyFill="1" applyAlignment="1">
      <alignment horizontal="centerContinuous"/>
    </xf>
    <xf numFmtId="0" fontId="20" fillId="2" borderId="0" xfId="18" applyFont="1" applyFill="1" applyAlignment="1">
      <alignment horizontal="right"/>
    </xf>
    <xf numFmtId="0" fontId="6" fillId="2" borderId="17" xfId="18" applyFont="1" applyFill="1" applyBorder="1"/>
    <xf numFmtId="0" fontId="20" fillId="2" borderId="0" xfId="18" applyFont="1" applyFill="1" applyAlignment="1">
      <alignment horizontal="right" vertical="top"/>
    </xf>
    <xf numFmtId="0" fontId="6" fillId="2" borderId="9" xfId="18" applyFont="1" applyFill="1" applyBorder="1" applyAlignment="1">
      <alignment horizontal="center" vertical="center"/>
    </xf>
    <xf numFmtId="0" fontId="6" fillId="0" borderId="12" xfId="2" applyFont="1" applyBorder="1" applyAlignment="1">
      <alignment horizontal="distributed" vertical="center" wrapText="1" justifyLastLine="1"/>
    </xf>
    <xf numFmtId="0" fontId="6" fillId="0" borderId="27" xfId="18" applyFont="1" applyBorder="1" applyAlignment="1">
      <alignment horizontal="distributed" vertical="center" wrapText="1" justifyLastLine="1"/>
    </xf>
    <xf numFmtId="0" fontId="6" fillId="0" borderId="27" xfId="2" applyFont="1" applyBorder="1" applyAlignment="1">
      <alignment horizontal="distributed" vertical="center" wrapText="1" justifyLastLine="1"/>
    </xf>
    <xf numFmtId="0" fontId="6" fillId="0" borderId="4" xfId="18" applyFont="1" applyBorder="1" applyAlignment="1">
      <alignment horizontal="distributed" vertical="center" wrapText="1" justifyLastLine="1"/>
    </xf>
    <xf numFmtId="0" fontId="20" fillId="2" borderId="0" xfId="18" applyFont="1" applyFill="1" applyAlignment="1">
      <alignment vertical="center"/>
    </xf>
    <xf numFmtId="0" fontId="6" fillId="2" borderId="14" xfId="18" applyFont="1" applyFill="1" applyBorder="1" applyAlignment="1">
      <alignment horizontal="center" shrinkToFit="1"/>
    </xf>
    <xf numFmtId="0" fontId="6" fillId="0" borderId="0" xfId="2" applyFont="1" applyAlignment="1">
      <alignment horizontal="center" vertical="center"/>
    </xf>
    <xf numFmtId="0" fontId="6" fillId="0" borderId="0" xfId="18" applyFont="1" applyAlignment="1">
      <alignment horizontal="center" vertical="center" shrinkToFit="1"/>
    </xf>
    <xf numFmtId="0" fontId="6" fillId="0" borderId="0" xfId="2" applyFont="1" applyAlignment="1">
      <alignment horizontal="center" vertical="center" shrinkToFit="1"/>
    </xf>
    <xf numFmtId="0" fontId="6" fillId="2" borderId="0" xfId="18" applyFont="1" applyFill="1" applyAlignment="1">
      <alignment horizontal="center" shrinkToFit="1"/>
    </xf>
    <xf numFmtId="0" fontId="6" fillId="2" borderId="16" xfId="18" applyFont="1" applyFill="1" applyBorder="1" applyAlignment="1">
      <alignment horizontal="center" shrinkToFit="1"/>
    </xf>
    <xf numFmtId="0" fontId="11" fillId="2" borderId="16" xfId="18" applyFont="1" applyFill="1" applyBorder="1" applyAlignment="1">
      <alignment horizontal="distributed" vertical="center"/>
    </xf>
    <xf numFmtId="0" fontId="11" fillId="0" borderId="0" xfId="2" applyFont="1" applyAlignment="1">
      <alignment horizontal="center" vertical="center"/>
    </xf>
    <xf numFmtId="0" fontId="11" fillId="0" borderId="0" xfId="18" applyFont="1" applyAlignment="1">
      <alignment horizontal="center" vertical="center"/>
    </xf>
    <xf numFmtId="0" fontId="11" fillId="0" borderId="0" xfId="18" applyFont="1" applyAlignment="1">
      <alignment horizontal="center" vertical="center" shrinkToFit="1"/>
    </xf>
    <xf numFmtId="0" fontId="1" fillId="2" borderId="0" xfId="18" applyFill="1" applyAlignment="1">
      <alignment horizontal="center"/>
    </xf>
    <xf numFmtId="0" fontId="11" fillId="0" borderId="0" xfId="2" applyFont="1" applyAlignment="1">
      <alignment horizontal="center" vertical="center" shrinkToFit="1"/>
    </xf>
    <xf numFmtId="0" fontId="11" fillId="0" borderId="0" xfId="18" applyFont="1" applyAlignment="1">
      <alignment horizontal="center" shrinkToFit="1"/>
    </xf>
    <xf numFmtId="0" fontId="11" fillId="0" borderId="0" xfId="2" applyFont="1" applyAlignment="1">
      <alignment horizontal="center"/>
    </xf>
    <xf numFmtId="0" fontId="6" fillId="2" borderId="28" xfId="18" applyFont="1" applyFill="1" applyBorder="1" applyAlignment="1">
      <alignment horizontal="distributed" vertical="center" wrapText="1"/>
    </xf>
    <xf numFmtId="0" fontId="6" fillId="0" borderId="29" xfId="2" applyFont="1" applyBorder="1" applyAlignment="1">
      <alignment horizontal="distributed" vertical="center" wrapText="1" shrinkToFit="1"/>
    </xf>
    <xf numFmtId="0" fontId="6" fillId="0" borderId="29" xfId="18" applyFont="1" applyBorder="1" applyAlignment="1">
      <alignment horizontal="distributed" vertical="center" wrapText="1" shrinkToFit="1"/>
    </xf>
    <xf numFmtId="0" fontId="6" fillId="0" borderId="29" xfId="2" applyFont="1" applyBorder="1" applyAlignment="1">
      <alignment horizontal="distributed" vertical="center" wrapText="1"/>
    </xf>
    <xf numFmtId="0" fontId="6" fillId="0" borderId="30" xfId="18" applyFont="1" applyBorder="1" applyAlignment="1">
      <alignment horizontal="distributed" vertical="center" wrapText="1" shrinkToFit="1"/>
    </xf>
    <xf numFmtId="0" fontId="20" fillId="2" borderId="0" xfId="18" applyFont="1" applyFill="1" applyAlignment="1">
      <alignment vertical="center" wrapText="1"/>
    </xf>
    <xf numFmtId="0" fontId="20" fillId="2" borderId="0" xfId="18" applyFont="1" applyFill="1" applyAlignment="1">
      <alignment horizontal="distributed" vertical="center" wrapText="1"/>
    </xf>
    <xf numFmtId="0" fontId="20" fillId="2" borderId="0" xfId="2" applyFont="1" applyFill="1" applyAlignment="1">
      <alignment horizontal="center" vertical="center" wrapText="1" shrinkToFit="1"/>
    </xf>
    <xf numFmtId="0" fontId="20" fillId="2" borderId="0" xfId="18" applyFont="1" applyFill="1" applyAlignment="1">
      <alignment horizontal="center" vertical="center" wrapText="1"/>
    </xf>
    <xf numFmtId="0" fontId="20" fillId="2" borderId="0" xfId="18" applyFont="1" applyFill="1" applyAlignment="1">
      <alignment horizontal="center" vertical="center" wrapText="1" shrinkToFit="1"/>
    </xf>
    <xf numFmtId="0" fontId="20" fillId="2" borderId="0" xfId="2" applyFont="1" applyFill="1" applyAlignment="1">
      <alignment horizontal="center" vertical="center" wrapText="1"/>
    </xf>
    <xf numFmtId="0" fontId="20" fillId="0" borderId="0" xfId="18" applyFont="1"/>
    <xf numFmtId="0" fontId="20" fillId="2" borderId="0" xfId="18" applyFont="1" applyFill="1"/>
    <xf numFmtId="0" fontId="6" fillId="0" borderId="0" xfId="2" applyFont="1"/>
    <xf numFmtId="0" fontId="20" fillId="0" borderId="0" xfId="2" applyFont="1"/>
    <xf numFmtId="0" fontId="11" fillId="0" borderId="0" xfId="2" applyFont="1"/>
    <xf numFmtId="0" fontId="20" fillId="2" borderId="0" xfId="2" applyFont="1" applyFill="1"/>
    <xf numFmtId="0" fontId="20" fillId="0" borderId="0" xfId="18" applyFont="1" applyAlignment="1">
      <alignment horizontal="center"/>
    </xf>
    <xf numFmtId="0" fontId="20" fillId="0" borderId="0" xfId="18" applyFont="1" applyAlignment="1">
      <alignment horizontal="right"/>
    </xf>
    <xf numFmtId="0" fontId="6" fillId="2" borderId="0" xfId="2" applyFont="1" applyFill="1"/>
    <xf numFmtId="0" fontId="6" fillId="0" borderId="4" xfId="1" applyFont="1" applyBorder="1" applyAlignment="1">
      <alignment horizontal="center" vertical="center" wrapText="1"/>
    </xf>
    <xf numFmtId="0" fontId="6" fillId="0" borderId="5" xfId="1" applyFont="1" applyBorder="1" applyAlignment="1">
      <alignment horizontal="center" vertical="center"/>
    </xf>
    <xf numFmtId="0" fontId="6" fillId="0" borderId="6" xfId="1" applyFont="1" applyBorder="1" applyAlignment="1">
      <alignment horizontal="center" vertical="center"/>
    </xf>
    <xf numFmtId="0" fontId="6" fillId="0" borderId="3" xfId="1" applyFont="1" applyBorder="1" applyAlignment="1">
      <alignment horizontal="distributed" vertical="center" wrapText="1" justifyLastLine="1"/>
    </xf>
    <xf numFmtId="0" fontId="6" fillId="0" borderId="10" xfId="1" applyFont="1" applyBorder="1" applyAlignment="1">
      <alignment horizontal="distributed" vertical="center" wrapText="1" justifyLastLine="1"/>
    </xf>
    <xf numFmtId="49" fontId="6" fillId="0" borderId="10" xfId="1" quotePrefix="1" applyNumberFormat="1" applyFont="1" applyBorder="1" applyAlignment="1">
      <alignment horizontal="center" vertical="center"/>
    </xf>
    <xf numFmtId="49" fontId="6" fillId="0" borderId="9" xfId="1" quotePrefix="1" applyNumberFormat="1" applyFont="1" applyBorder="1" applyAlignment="1">
      <alignment horizontal="center" vertical="center"/>
    </xf>
    <xf numFmtId="0" fontId="6" fillId="0" borderId="1" xfId="1" applyFont="1" applyBorder="1" applyAlignment="1">
      <alignment horizontal="distributed" vertical="center" justifyLastLine="1"/>
    </xf>
    <xf numFmtId="0" fontId="6" fillId="0" borderId="2" xfId="1" applyFont="1" applyBorder="1" applyAlignment="1">
      <alignment horizontal="distributed" vertical="center" justifyLastLine="1"/>
    </xf>
    <xf numFmtId="0" fontId="6" fillId="0" borderId="8" xfId="1" applyFont="1" applyBorder="1" applyAlignment="1">
      <alignment horizontal="distributed" vertical="center" justifyLastLine="1"/>
    </xf>
    <xf numFmtId="0" fontId="6" fillId="0" borderId="9" xfId="1" applyFont="1" applyBorder="1" applyAlignment="1">
      <alignment horizontal="distributed" vertical="center" justifyLastLine="1"/>
    </xf>
    <xf numFmtId="0" fontId="6" fillId="0" borderId="3" xfId="1" applyFont="1" applyBorder="1" applyAlignment="1">
      <alignment horizontal="distributed" vertical="center" justifyLastLine="1"/>
    </xf>
    <xf numFmtId="0" fontId="6" fillId="0" borderId="4" xfId="1" applyFont="1" applyBorder="1" applyAlignment="1">
      <alignment horizontal="center" wrapText="1"/>
    </xf>
    <xf numFmtId="0" fontId="6" fillId="0" borderId="5" xfId="1" applyFont="1" applyBorder="1" applyAlignment="1">
      <alignment horizontal="center" wrapText="1"/>
    </xf>
    <xf numFmtId="0" fontId="6" fillId="0" borderId="6" xfId="1" applyFont="1" applyBorder="1" applyAlignment="1">
      <alignment horizontal="center" wrapText="1"/>
    </xf>
    <xf numFmtId="0" fontId="6" fillId="0" borderId="7" xfId="1" quotePrefix="1" applyFont="1" applyBorder="1" applyAlignment="1">
      <alignment horizontal="distributed" vertical="center" wrapText="1"/>
    </xf>
    <xf numFmtId="0" fontId="8" fillId="0" borderId="12" xfId="2" applyBorder="1" applyAlignment="1">
      <alignment horizontal="distributed" vertical="center"/>
    </xf>
    <xf numFmtId="0" fontId="6" fillId="0" borderId="5" xfId="1" applyFont="1" applyBorder="1" applyAlignment="1">
      <alignment horizontal="center" vertical="center" wrapText="1"/>
    </xf>
    <xf numFmtId="0" fontId="6" fillId="0" borderId="6" xfId="1" applyFont="1" applyBorder="1" applyAlignment="1">
      <alignment horizontal="center" vertical="center" wrapText="1"/>
    </xf>
    <xf numFmtId="0" fontId="6" fillId="2" borderId="1" xfId="1" applyFont="1" applyFill="1" applyBorder="1" applyAlignment="1">
      <alignment horizontal="distributed" vertical="center" justifyLastLine="1"/>
    </xf>
    <xf numFmtId="0" fontId="6" fillId="2" borderId="2" xfId="1" applyFont="1" applyFill="1" applyBorder="1" applyAlignment="1">
      <alignment horizontal="distributed" vertical="center" justifyLastLine="1"/>
    </xf>
    <xf numFmtId="0" fontId="6" fillId="2" borderId="0" xfId="1" applyFont="1" applyFill="1" applyAlignment="1">
      <alignment horizontal="distributed" vertical="center" justifyLastLine="1"/>
    </xf>
    <xf numFmtId="0" fontId="6" fillId="2" borderId="16" xfId="1" applyFont="1" applyFill="1" applyBorder="1" applyAlignment="1">
      <alignment horizontal="distributed" vertical="center" justifyLastLine="1"/>
    </xf>
    <xf numFmtId="0" fontId="6" fillId="2" borderId="8" xfId="1" applyFont="1" applyFill="1" applyBorder="1" applyAlignment="1">
      <alignment horizontal="distributed" vertical="center" justifyLastLine="1"/>
    </xf>
    <xf numFmtId="0" fontId="6" fillId="2" borderId="9" xfId="1" applyFont="1" applyFill="1" applyBorder="1" applyAlignment="1">
      <alignment horizontal="distributed" vertical="center" justifyLastLine="1"/>
    </xf>
    <xf numFmtId="0" fontId="6" fillId="2" borderId="3" xfId="1" applyFont="1" applyFill="1" applyBorder="1" applyAlignment="1">
      <alignment horizontal="center" vertical="center" wrapText="1"/>
    </xf>
    <xf numFmtId="0" fontId="6" fillId="2" borderId="2" xfId="1" applyFont="1" applyFill="1" applyBorder="1" applyAlignment="1">
      <alignment horizontal="center" vertical="center" wrapText="1"/>
    </xf>
    <xf numFmtId="0" fontId="6" fillId="2" borderId="10" xfId="1" applyFont="1" applyFill="1" applyBorder="1" applyAlignment="1">
      <alignment horizontal="center" vertical="center" wrapText="1"/>
    </xf>
    <xf numFmtId="0" fontId="6" fillId="2" borderId="9" xfId="1" applyFont="1" applyFill="1" applyBorder="1" applyAlignment="1">
      <alignment horizontal="center" vertical="center" wrapText="1"/>
    </xf>
    <xf numFmtId="0" fontId="6" fillId="2" borderId="1" xfId="4" applyFont="1" applyFill="1" applyBorder="1" applyAlignment="1">
      <alignment horizontal="center" vertical="center"/>
    </xf>
    <xf numFmtId="0" fontId="6" fillId="2" borderId="10" xfId="4" applyFont="1" applyFill="1" applyBorder="1" applyAlignment="1">
      <alignment horizontal="center" vertical="center"/>
    </xf>
    <xf numFmtId="0" fontId="6" fillId="2" borderId="8" xfId="4" applyFont="1" applyFill="1" applyBorder="1" applyAlignment="1">
      <alignment horizontal="center" vertical="center"/>
    </xf>
    <xf numFmtId="0" fontId="6" fillId="2" borderId="2" xfId="1" applyFont="1" applyFill="1" applyBorder="1" applyAlignment="1">
      <alignment horizontal="center" vertical="center"/>
    </xf>
    <xf numFmtId="0" fontId="6" fillId="2" borderId="10" xfId="1" applyFont="1" applyFill="1" applyBorder="1" applyAlignment="1">
      <alignment horizontal="center" vertical="center"/>
    </xf>
    <xf numFmtId="0" fontId="6" fillId="2" borderId="9" xfId="1" applyFont="1" applyFill="1" applyBorder="1" applyAlignment="1">
      <alignment horizontal="center" vertical="center"/>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2" borderId="3" xfId="1" applyFont="1" applyFill="1" applyBorder="1" applyAlignment="1">
      <alignment horizontal="center" vertical="center" justifyLastLine="1"/>
    </xf>
    <xf numFmtId="0" fontId="6" fillId="2" borderId="15" xfId="1" applyFont="1" applyFill="1" applyBorder="1" applyAlignment="1">
      <alignment horizontal="center" vertical="center" justifyLastLine="1"/>
    </xf>
    <xf numFmtId="0" fontId="6" fillId="2" borderId="10" xfId="1" applyFont="1" applyFill="1" applyBorder="1" applyAlignment="1">
      <alignment horizontal="center" vertical="center" justifyLastLine="1"/>
    </xf>
    <xf numFmtId="0" fontId="6" fillId="2" borderId="20" xfId="1" applyFont="1" applyFill="1" applyBorder="1" applyAlignment="1">
      <alignment horizontal="center" vertical="center"/>
    </xf>
    <xf numFmtId="0" fontId="6" fillId="2" borderId="12" xfId="1" applyFont="1" applyFill="1" applyBorder="1" applyAlignment="1">
      <alignment horizontal="center" vertical="center"/>
    </xf>
    <xf numFmtId="0" fontId="6" fillId="2" borderId="21" xfId="1" applyFont="1" applyFill="1" applyBorder="1" applyAlignment="1">
      <alignment horizontal="center" vertical="center"/>
    </xf>
    <xf numFmtId="0" fontId="6" fillId="2" borderId="22" xfId="1" applyFont="1" applyFill="1" applyBorder="1" applyAlignment="1">
      <alignment horizontal="center" vertical="center"/>
    </xf>
    <xf numFmtId="0" fontId="6" fillId="2" borderId="20" xfId="1" applyFont="1" applyFill="1" applyBorder="1" applyAlignment="1">
      <alignment horizontal="center" vertical="center" wrapText="1"/>
    </xf>
    <xf numFmtId="0" fontId="6" fillId="2" borderId="12" xfId="1" applyFont="1" applyFill="1" applyBorder="1" applyAlignment="1">
      <alignment horizontal="center" vertical="center" wrapText="1"/>
    </xf>
    <xf numFmtId="0" fontId="6" fillId="0" borderId="0" xfId="1" applyFont="1" applyAlignment="1">
      <alignment horizontal="distributed" vertical="center" justifyLastLine="1"/>
    </xf>
    <xf numFmtId="0" fontId="6" fillId="0" borderId="16" xfId="1" applyFont="1" applyBorder="1" applyAlignment="1">
      <alignment horizontal="distributed" vertical="center" justifyLastLine="1"/>
    </xf>
    <xf numFmtId="0" fontId="6" fillId="0" borderId="7" xfId="1" applyFont="1" applyBorder="1" applyAlignment="1">
      <alignment horizontal="distributed" vertical="center" wrapText="1" justifyLastLine="1"/>
    </xf>
    <xf numFmtId="0" fontId="6" fillId="0" borderId="15" xfId="1" applyFont="1" applyBorder="1" applyAlignment="1">
      <alignment horizontal="distributed" vertical="center" wrapText="1" justifyLastLine="1"/>
    </xf>
    <xf numFmtId="0" fontId="6" fillId="0" borderId="12" xfId="1" applyFont="1" applyBorder="1" applyAlignment="1">
      <alignment horizontal="distributed" vertical="center" wrapText="1" justifyLastLine="1"/>
    </xf>
    <xf numFmtId="0" fontId="6" fillId="0" borderId="7" xfId="1" applyFont="1" applyBorder="1" applyAlignment="1">
      <alignment horizontal="center" vertical="center" wrapText="1"/>
    </xf>
    <xf numFmtId="0" fontId="6" fillId="0" borderId="25" xfId="1" applyFont="1" applyBorder="1" applyAlignment="1">
      <alignment horizontal="center" vertical="center" wrapText="1"/>
    </xf>
    <xf numFmtId="0" fontId="6" fillId="0" borderId="12" xfId="1" applyFont="1" applyBorder="1" applyAlignment="1">
      <alignment horizontal="center" vertical="center" wrapText="1"/>
    </xf>
    <xf numFmtId="0" fontId="6" fillId="0" borderId="4" xfId="1" applyFont="1" applyBorder="1" applyAlignment="1">
      <alignment horizontal="center" vertical="center"/>
    </xf>
    <xf numFmtId="0" fontId="6" fillId="0" borderId="25" xfId="1" applyFont="1" applyBorder="1" applyAlignment="1">
      <alignment horizontal="distributed" vertical="center" wrapText="1" justifyLastLine="1"/>
    </xf>
    <xf numFmtId="0" fontId="6" fillId="0" borderId="15" xfId="1" applyFont="1" applyBorder="1" applyAlignment="1">
      <alignment horizontal="distributed" vertical="center" justifyLastLine="1"/>
    </xf>
    <xf numFmtId="0" fontId="6" fillId="0" borderId="10" xfId="1" applyFont="1" applyBorder="1" applyAlignment="1">
      <alignment horizontal="distributed" vertical="center" justifyLastLine="1"/>
    </xf>
    <xf numFmtId="49" fontId="6" fillId="0" borderId="21" xfId="1" applyNumberFormat="1" applyFont="1" applyBorder="1" applyAlignment="1">
      <alignment horizontal="center" vertical="center"/>
    </xf>
    <xf numFmtId="49" fontId="6" fillId="0" borderId="22" xfId="1" applyNumberFormat="1" applyFont="1" applyBorder="1" applyAlignment="1">
      <alignment horizontal="center" vertical="center"/>
    </xf>
    <xf numFmtId="0" fontId="6" fillId="0" borderId="21" xfId="1" applyFont="1" applyBorder="1" applyAlignment="1">
      <alignment horizontal="center" vertical="center"/>
    </xf>
    <xf numFmtId="0" fontId="6" fillId="0" borderId="26" xfId="1" applyFont="1" applyBorder="1" applyAlignment="1">
      <alignment horizontal="center" vertical="center"/>
    </xf>
    <xf numFmtId="0" fontId="6" fillId="0" borderId="22" xfId="1" applyFont="1" applyBorder="1" applyAlignment="1">
      <alignment horizontal="center" vertical="center"/>
    </xf>
    <xf numFmtId="0" fontId="6" fillId="2" borderId="7" xfId="1" applyFont="1" applyFill="1" applyBorder="1" applyAlignment="1">
      <alignment horizontal="distributed" vertical="center" wrapText="1" justifyLastLine="1"/>
    </xf>
    <xf numFmtId="0" fontId="6" fillId="2" borderId="25" xfId="1" applyFont="1" applyFill="1" applyBorder="1" applyAlignment="1">
      <alignment horizontal="distributed" vertical="center" wrapText="1" justifyLastLine="1"/>
    </xf>
    <xf numFmtId="0" fontId="6" fillId="2" borderId="3" xfId="1" applyFont="1" applyFill="1" applyBorder="1" applyAlignment="1">
      <alignment horizontal="distributed" vertical="center" justifyLastLine="1"/>
    </xf>
    <xf numFmtId="0" fontId="6" fillId="2" borderId="15" xfId="1" applyFont="1" applyFill="1" applyBorder="1" applyAlignment="1">
      <alignment horizontal="distributed" vertical="center" justifyLastLine="1"/>
    </xf>
    <xf numFmtId="0" fontId="6" fillId="2" borderId="10" xfId="1" applyFont="1" applyFill="1" applyBorder="1" applyAlignment="1">
      <alignment horizontal="distributed" vertical="center" justifyLastLine="1"/>
    </xf>
    <xf numFmtId="0" fontId="6" fillId="2" borderId="20" xfId="1" applyFont="1" applyFill="1" applyBorder="1" applyAlignment="1">
      <alignment horizontal="distributed" vertical="center" justifyLastLine="1"/>
    </xf>
    <xf numFmtId="0" fontId="6" fillId="2" borderId="12" xfId="1" applyFont="1" applyFill="1" applyBorder="1" applyAlignment="1">
      <alignment horizontal="distributed" vertical="center" justifyLastLine="1"/>
    </xf>
    <xf numFmtId="0" fontId="6" fillId="0" borderId="30" xfId="18" applyFont="1" applyBorder="1" applyAlignment="1">
      <alignment horizontal="distributed" vertical="center" indent="1"/>
    </xf>
    <xf numFmtId="0" fontId="6" fillId="0" borderId="28" xfId="18" applyFont="1" applyBorder="1" applyAlignment="1">
      <alignment horizontal="distributed" vertical="center" indent="1"/>
    </xf>
    <xf numFmtId="0" fontId="6" fillId="0" borderId="30" xfId="2" applyFont="1" applyBorder="1" applyAlignment="1">
      <alignment horizontal="distributed" vertical="center" wrapText="1" indent="1"/>
    </xf>
    <xf numFmtId="0" fontId="6" fillId="0" borderId="28" xfId="2" applyFont="1" applyBorder="1" applyAlignment="1">
      <alignment horizontal="distributed" vertical="center" wrapText="1" indent="1"/>
    </xf>
    <xf numFmtId="0" fontId="6" fillId="0" borderId="31" xfId="2" applyFont="1" applyBorder="1" applyAlignment="1">
      <alignment horizontal="distributed" vertical="center" wrapText="1" indent="1"/>
    </xf>
  </cellXfs>
  <cellStyles count="20">
    <cellStyle name="パーセント 2" xfId="3" xr:uid="{B973ACEF-D842-4898-B842-3A811D83FC25}"/>
    <cellStyle name="桁区切り 2" xfId="6" xr:uid="{EF96B2FE-85FE-4C3B-B924-B68685FC7136}"/>
    <cellStyle name="桁区切り 3" xfId="9" xr:uid="{5BCA2F21-7004-4F5F-9B6E-1ECBF1B894E9}"/>
    <cellStyle name="標準" xfId="0" builtinId="0"/>
    <cellStyle name="標準 2" xfId="2" xr:uid="{77F1F2BC-1F56-41AE-8CA2-CEC7A3D12119}"/>
    <cellStyle name="標準 2 2" xfId="4" xr:uid="{F7C98475-3F34-4144-AD02-5F39F28A2771}"/>
    <cellStyle name="標準 2 3" xfId="8" xr:uid="{72DB09A8-4461-40A8-909F-1F6DA164F26F}"/>
    <cellStyle name="標準_0002 275．277_災害事故" xfId="19" xr:uid="{486847F7-FC65-4D52-A77B-C386C2D5B470}"/>
    <cellStyle name="標準_001～002_市町村便覧" xfId="18" xr:uid="{3326D3AB-A564-44CC-98ED-42958C9E5D3C}"/>
    <cellStyle name="標準_039～042_農業" xfId="5" xr:uid="{07F7B5D3-94E4-4984-8B12-23EA6FB41995}"/>
    <cellStyle name="標準_1001 市町村便覧" xfId="1" xr:uid="{05ECC886-F431-40E5-951C-A2BE6CE296EA}"/>
    <cellStyle name="標準_1022 財政" xfId="14" xr:uid="{7A583746-C932-4570-921A-B86D405A9316}"/>
    <cellStyle name="標準_108_電気ガス水道" xfId="17" xr:uid="{D3122F83-E9B4-4983-8A09-347893FE17A6}"/>
    <cellStyle name="標準_116_運輸通信" xfId="7" xr:uid="{09A3452D-FC15-4834-9E19-1CFE79EFC690}"/>
    <cellStyle name="標準_196" xfId="10" xr:uid="{A2E61222-8D86-4C9B-AD17-402F5E408ADA}"/>
    <cellStyle name="標準_197" xfId="11" xr:uid="{79005DE4-5847-4B61-AD7A-74E4FA6623CE}"/>
    <cellStyle name="標準_197_社会保障" xfId="12" xr:uid="{E3D9592B-DB24-4EA0-BFF5-A67783657FE8}"/>
    <cellStyle name="標準_202(4)_1025 社会保障（表198～202）" xfId="13" xr:uid="{578937F7-25C7-4D30-BAF9-0DF5FC942F64}"/>
    <cellStyle name="標準_236" xfId="16" xr:uid="{605E8B15-2E42-4E6C-B84C-806F8988E493}"/>
    <cellStyle name="標準_gattukoukihonn_2010_18(統計表)" xfId="15" xr:uid="{E0A36470-87BD-4E00-B591-C6C996675BB6}"/>
  </cellStyles>
  <dxfs count="15">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11</xdr:row>
      <xdr:rowOff>0</xdr:rowOff>
    </xdr:from>
    <xdr:to>
      <xdr:col>0</xdr:col>
      <xdr:colOff>0</xdr:colOff>
      <xdr:row>11</xdr:row>
      <xdr:rowOff>0</xdr:rowOff>
    </xdr:to>
    <xdr:sp macro="" textlink="">
      <xdr:nvSpPr>
        <xdr:cNvPr id="2" name="AutoShape 2">
          <a:extLst>
            <a:ext uri="{FF2B5EF4-FFF2-40B4-BE49-F238E27FC236}">
              <a16:creationId xmlns:a16="http://schemas.microsoft.com/office/drawing/2014/main" id="{1058C95B-36B1-4923-9FF4-657E0266BB11}"/>
            </a:ext>
          </a:extLst>
        </xdr:cNvPr>
        <xdr:cNvSpPr>
          <a:spLocks/>
        </xdr:cNvSpPr>
      </xdr:nvSpPr>
      <xdr:spPr bwMode="auto">
        <a:xfrm>
          <a:off x="0" y="240792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0</xdr:colOff>
      <xdr:row>11</xdr:row>
      <xdr:rowOff>0</xdr:rowOff>
    </xdr:from>
    <xdr:to>
      <xdr:col>0</xdr:col>
      <xdr:colOff>0</xdr:colOff>
      <xdr:row>11</xdr:row>
      <xdr:rowOff>0</xdr:rowOff>
    </xdr:to>
    <xdr:sp macro="" textlink="">
      <xdr:nvSpPr>
        <xdr:cNvPr id="3" name="AutoShape 3">
          <a:extLst>
            <a:ext uri="{FF2B5EF4-FFF2-40B4-BE49-F238E27FC236}">
              <a16:creationId xmlns:a16="http://schemas.microsoft.com/office/drawing/2014/main" id="{054D7A84-D806-406F-93A9-B548C8EE115D}"/>
            </a:ext>
          </a:extLst>
        </xdr:cNvPr>
        <xdr:cNvSpPr>
          <a:spLocks/>
        </xdr:cNvSpPr>
      </xdr:nvSpPr>
      <xdr:spPr bwMode="auto">
        <a:xfrm>
          <a:off x="0" y="240792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0</xdr:colOff>
      <xdr:row>16</xdr:row>
      <xdr:rowOff>0</xdr:rowOff>
    </xdr:from>
    <xdr:to>
      <xdr:col>0</xdr:col>
      <xdr:colOff>0</xdr:colOff>
      <xdr:row>16</xdr:row>
      <xdr:rowOff>0</xdr:rowOff>
    </xdr:to>
    <xdr:sp macro="" textlink="">
      <xdr:nvSpPr>
        <xdr:cNvPr id="4" name="AutoShape 6">
          <a:extLst>
            <a:ext uri="{FF2B5EF4-FFF2-40B4-BE49-F238E27FC236}">
              <a16:creationId xmlns:a16="http://schemas.microsoft.com/office/drawing/2014/main" id="{E63490DF-3966-44DC-89DE-F46B7E08DA53}"/>
            </a:ext>
          </a:extLst>
        </xdr:cNvPr>
        <xdr:cNvSpPr>
          <a:spLocks/>
        </xdr:cNvSpPr>
      </xdr:nvSpPr>
      <xdr:spPr bwMode="auto">
        <a:xfrm>
          <a:off x="0" y="347472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0</xdr:colOff>
      <xdr:row>16</xdr:row>
      <xdr:rowOff>0</xdr:rowOff>
    </xdr:from>
    <xdr:to>
      <xdr:col>0</xdr:col>
      <xdr:colOff>0</xdr:colOff>
      <xdr:row>16</xdr:row>
      <xdr:rowOff>0</xdr:rowOff>
    </xdr:to>
    <xdr:sp macro="" textlink="">
      <xdr:nvSpPr>
        <xdr:cNvPr id="5" name="AutoShape 7">
          <a:extLst>
            <a:ext uri="{FF2B5EF4-FFF2-40B4-BE49-F238E27FC236}">
              <a16:creationId xmlns:a16="http://schemas.microsoft.com/office/drawing/2014/main" id="{255DA7E8-91D1-41DE-B95A-7A5E21603C37}"/>
            </a:ext>
          </a:extLst>
        </xdr:cNvPr>
        <xdr:cNvSpPr>
          <a:spLocks/>
        </xdr:cNvSpPr>
      </xdr:nvSpPr>
      <xdr:spPr bwMode="auto">
        <a:xfrm>
          <a:off x="0" y="347472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0</xdr:colOff>
      <xdr:row>16</xdr:row>
      <xdr:rowOff>0</xdr:rowOff>
    </xdr:from>
    <xdr:to>
      <xdr:col>0</xdr:col>
      <xdr:colOff>0</xdr:colOff>
      <xdr:row>16</xdr:row>
      <xdr:rowOff>0</xdr:rowOff>
    </xdr:to>
    <xdr:sp macro="" textlink="">
      <xdr:nvSpPr>
        <xdr:cNvPr id="6" name="AutoShape 8">
          <a:extLst>
            <a:ext uri="{FF2B5EF4-FFF2-40B4-BE49-F238E27FC236}">
              <a16:creationId xmlns:a16="http://schemas.microsoft.com/office/drawing/2014/main" id="{C8FB7AF8-80C1-4BE5-B3A1-E0854ECD7F06}"/>
            </a:ext>
          </a:extLst>
        </xdr:cNvPr>
        <xdr:cNvSpPr>
          <a:spLocks/>
        </xdr:cNvSpPr>
      </xdr:nvSpPr>
      <xdr:spPr bwMode="auto">
        <a:xfrm>
          <a:off x="0" y="347472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0</xdr:colOff>
      <xdr:row>11</xdr:row>
      <xdr:rowOff>0</xdr:rowOff>
    </xdr:from>
    <xdr:to>
      <xdr:col>0</xdr:col>
      <xdr:colOff>0</xdr:colOff>
      <xdr:row>11</xdr:row>
      <xdr:rowOff>0</xdr:rowOff>
    </xdr:to>
    <xdr:sp macro="" textlink="">
      <xdr:nvSpPr>
        <xdr:cNvPr id="7" name="AutoShape 11">
          <a:extLst>
            <a:ext uri="{FF2B5EF4-FFF2-40B4-BE49-F238E27FC236}">
              <a16:creationId xmlns:a16="http://schemas.microsoft.com/office/drawing/2014/main" id="{6C7B6117-EDB1-4CBC-9897-3517E428C1C7}"/>
            </a:ext>
          </a:extLst>
        </xdr:cNvPr>
        <xdr:cNvSpPr>
          <a:spLocks/>
        </xdr:cNvSpPr>
      </xdr:nvSpPr>
      <xdr:spPr bwMode="auto">
        <a:xfrm>
          <a:off x="0" y="240792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F43F4-B779-4E5C-B2D5-D643C7C65FC1}">
  <sheetPr>
    <tabColor rgb="FF92D050"/>
  </sheetPr>
  <dimension ref="A1:Y92"/>
  <sheetViews>
    <sheetView showGridLines="0" tabSelected="1" view="pageBreakPreview" zoomScaleNormal="100" zoomScaleSheetLayoutView="100" workbookViewId="0">
      <selection activeCell="Z2" sqref="Z2"/>
    </sheetView>
  </sheetViews>
  <sheetFormatPr defaultColWidth="7.33203125" defaultRowHeight="12"/>
  <cols>
    <col min="1" max="1" width="2.25" style="1" customWidth="1"/>
    <col min="2" max="2" width="8.58203125" style="1" customWidth="1"/>
    <col min="3" max="3" width="1.1640625" style="1" customWidth="1"/>
    <col min="4" max="4" width="5.58203125" style="1" customWidth="1"/>
    <col min="5" max="5" width="14.1640625" style="1" bestFit="1" customWidth="1"/>
    <col min="6" max="6" width="3.33203125" style="1" customWidth="1"/>
    <col min="7" max="7" width="6.08203125" style="1" customWidth="1"/>
    <col min="8" max="12" width="8.25" style="1" customWidth="1"/>
    <col min="13" max="13" width="8.33203125" style="1" customWidth="1"/>
    <col min="14" max="14" width="1.1640625" style="1" customWidth="1"/>
    <col min="15" max="15" width="8.33203125" style="1" customWidth="1"/>
    <col min="16" max="18" width="9.4140625" style="1" customWidth="1"/>
    <col min="19" max="24" width="7.4140625" style="1" customWidth="1"/>
    <col min="25" max="25" width="7" style="4" customWidth="1"/>
    <col min="26" max="16384" width="7.33203125" style="1"/>
  </cols>
  <sheetData>
    <row r="1" spans="1:25" ht="18.75" customHeight="1">
      <c r="M1" s="2" t="s">
        <v>0</v>
      </c>
      <c r="N1" s="2"/>
      <c r="O1" s="3" t="s">
        <v>1</v>
      </c>
    </row>
    <row r="2" spans="1:25" ht="37.5" customHeight="1" thickBot="1">
      <c r="M2" s="2"/>
      <c r="N2" s="2"/>
      <c r="O2" s="3"/>
    </row>
    <row r="3" spans="1:25" ht="9.75" hidden="1" customHeight="1">
      <c r="B3" s="5"/>
      <c r="C3" s="5"/>
      <c r="D3" s="5"/>
      <c r="E3" s="5"/>
      <c r="F3" s="5"/>
      <c r="G3" s="5"/>
      <c r="H3" s="5"/>
      <c r="I3" s="5"/>
      <c r="J3" s="5"/>
      <c r="K3" s="5"/>
      <c r="L3" s="5"/>
      <c r="M3" s="5"/>
      <c r="N3" s="5"/>
    </row>
    <row r="4" spans="1:25" ht="9.75" hidden="1" customHeight="1">
      <c r="B4" s="5"/>
      <c r="C4" s="5"/>
      <c r="D4" s="5"/>
      <c r="E4" s="5"/>
      <c r="F4" s="5"/>
      <c r="G4" s="5"/>
      <c r="H4" s="5"/>
      <c r="I4" s="5"/>
      <c r="J4" s="5"/>
      <c r="K4" s="5"/>
      <c r="L4" s="5"/>
      <c r="M4" s="5"/>
      <c r="N4" s="5"/>
    </row>
    <row r="5" spans="1:25" ht="9.75" hidden="1" customHeight="1">
      <c r="B5" s="5"/>
      <c r="C5" s="5"/>
      <c r="D5" s="5"/>
      <c r="E5" s="5"/>
      <c r="F5" s="5"/>
      <c r="G5" s="5"/>
      <c r="H5" s="5"/>
      <c r="I5" s="6"/>
      <c r="J5" s="5"/>
      <c r="K5" s="5"/>
      <c r="L5" s="5"/>
      <c r="M5" s="5"/>
      <c r="N5" s="5"/>
    </row>
    <row r="6" spans="1:25" ht="10.5" hidden="1" customHeight="1" thickBot="1">
      <c r="B6" s="5"/>
      <c r="C6" s="5"/>
      <c r="D6" s="5"/>
      <c r="E6" s="5"/>
      <c r="F6" s="5"/>
      <c r="G6" s="5"/>
      <c r="H6" s="5"/>
      <c r="I6" s="5"/>
      <c r="J6" s="5"/>
      <c r="K6" s="5"/>
      <c r="L6" s="5"/>
      <c r="M6" s="5"/>
      <c r="N6" s="5"/>
    </row>
    <row r="7" spans="1:25" ht="1.5" hidden="1" customHeight="1" thickBot="1">
      <c r="A7" s="7"/>
      <c r="O7" s="8"/>
    </row>
    <row r="8" spans="1:25" s="8" customFormat="1" ht="30" customHeight="1">
      <c r="A8" s="432" t="s">
        <v>2</v>
      </c>
      <c r="B8" s="432"/>
      <c r="C8" s="433"/>
      <c r="D8" s="9" t="s">
        <v>3</v>
      </c>
      <c r="E8" s="10" t="s">
        <v>4</v>
      </c>
      <c r="F8" s="436" t="s">
        <v>5</v>
      </c>
      <c r="G8" s="433"/>
      <c r="H8" s="11" t="s">
        <v>6</v>
      </c>
      <c r="I8" s="437" t="s">
        <v>7</v>
      </c>
      <c r="J8" s="438"/>
      <c r="K8" s="439"/>
      <c r="L8" s="440" t="s">
        <v>8</v>
      </c>
      <c r="M8" s="12" t="s">
        <v>9</v>
      </c>
      <c r="N8" s="13"/>
      <c r="O8" s="14" t="s">
        <v>10</v>
      </c>
      <c r="P8" s="425" t="s">
        <v>11</v>
      </c>
      <c r="Q8" s="442"/>
      <c r="R8" s="443"/>
      <c r="S8" s="425" t="s">
        <v>12</v>
      </c>
      <c r="T8" s="426"/>
      <c r="U8" s="427"/>
      <c r="V8" s="425" t="s">
        <v>13</v>
      </c>
      <c r="W8" s="426"/>
      <c r="X8" s="427"/>
      <c r="Y8" s="428" t="s">
        <v>14</v>
      </c>
    </row>
    <row r="9" spans="1:25" s="8" customFormat="1" ht="15" customHeight="1">
      <c r="A9" s="434"/>
      <c r="B9" s="434"/>
      <c r="C9" s="435"/>
      <c r="D9" s="16" t="s">
        <v>15</v>
      </c>
      <c r="E9" s="18" t="s">
        <v>16</v>
      </c>
      <c r="F9" s="430" t="s">
        <v>17</v>
      </c>
      <c r="G9" s="431"/>
      <c r="H9" s="19" t="s">
        <v>18</v>
      </c>
      <c r="I9" s="20" t="s">
        <v>19</v>
      </c>
      <c r="J9" s="21" t="s">
        <v>20</v>
      </c>
      <c r="K9" s="21" t="s">
        <v>21</v>
      </c>
      <c r="L9" s="441"/>
      <c r="M9" s="22" t="s">
        <v>18</v>
      </c>
      <c r="N9" s="23"/>
      <c r="O9" s="24" t="s">
        <v>18</v>
      </c>
      <c r="P9" s="20" t="s">
        <v>22</v>
      </c>
      <c r="Q9" s="20" t="s">
        <v>23</v>
      </c>
      <c r="R9" s="20" t="s">
        <v>24</v>
      </c>
      <c r="S9" s="25" t="s">
        <v>25</v>
      </c>
      <c r="T9" s="25" t="s">
        <v>26</v>
      </c>
      <c r="U9" s="25" t="s">
        <v>18</v>
      </c>
      <c r="V9" s="25" t="s">
        <v>25</v>
      </c>
      <c r="W9" s="25" t="s">
        <v>26</v>
      </c>
      <c r="X9" s="25" t="s">
        <v>18</v>
      </c>
      <c r="Y9" s="429"/>
    </row>
    <row r="10" spans="1:25" s="28" customFormat="1" ht="18.75" customHeight="1">
      <c r="A10" s="26"/>
      <c r="B10" s="26"/>
      <c r="C10" s="27"/>
      <c r="G10" s="29" t="s">
        <v>27</v>
      </c>
      <c r="H10" s="29" t="s">
        <v>28</v>
      </c>
      <c r="I10" s="29" t="s">
        <v>29</v>
      </c>
      <c r="J10" s="29" t="s">
        <v>29</v>
      </c>
      <c r="K10" s="29" t="s">
        <v>29</v>
      </c>
      <c r="L10" s="29"/>
      <c r="M10" s="29" t="s">
        <v>29</v>
      </c>
      <c r="N10" s="29"/>
      <c r="O10" s="29" t="s">
        <v>29</v>
      </c>
      <c r="P10" s="29" t="s">
        <v>29</v>
      </c>
      <c r="Q10" s="29" t="s">
        <v>29</v>
      </c>
      <c r="R10" s="29" t="s">
        <v>29</v>
      </c>
      <c r="U10" s="30"/>
      <c r="X10" s="31"/>
      <c r="Y10" s="32"/>
    </row>
    <row r="11" spans="1:25" s="33" customFormat="1" ht="18.75" customHeight="1">
      <c r="B11" s="34" t="s">
        <v>30</v>
      </c>
      <c r="C11" s="35"/>
      <c r="D11" s="36">
        <v>41000</v>
      </c>
      <c r="E11" s="34" t="s">
        <v>31</v>
      </c>
      <c r="F11" s="37"/>
      <c r="G11" s="38">
        <v>2440.64</v>
      </c>
      <c r="H11" s="39">
        <v>322258</v>
      </c>
      <c r="I11" s="39">
        <v>787675</v>
      </c>
      <c r="J11" s="39">
        <v>374220</v>
      </c>
      <c r="K11" s="39">
        <v>413455</v>
      </c>
      <c r="L11" s="40">
        <v>-6710</v>
      </c>
      <c r="M11" s="41">
        <v>322.73297167955945</v>
      </c>
      <c r="N11" s="41"/>
      <c r="O11" s="41">
        <v>2.4</v>
      </c>
      <c r="P11" s="39">
        <v>99711</v>
      </c>
      <c r="Q11" s="39">
        <v>425268</v>
      </c>
      <c r="R11" s="39">
        <v>249135</v>
      </c>
      <c r="S11" s="42">
        <v>81.433996020648394</v>
      </c>
      <c r="T11" s="42">
        <v>81.7</v>
      </c>
      <c r="U11" s="41">
        <v>82</v>
      </c>
      <c r="V11" s="42">
        <v>237.5261593738951</v>
      </c>
      <c r="W11" s="42">
        <v>243.4</v>
      </c>
      <c r="X11" s="43">
        <v>249.9</v>
      </c>
      <c r="Y11" s="36" t="s">
        <v>32</v>
      </c>
    </row>
    <row r="12" spans="1:25" s="33" customFormat="1" ht="18.75" customHeight="1">
      <c r="B12" s="34" t="s">
        <v>33</v>
      </c>
      <c r="C12" s="35"/>
      <c r="D12" s="36"/>
      <c r="E12" s="34"/>
      <c r="F12" s="39" t="s">
        <v>34</v>
      </c>
      <c r="G12" s="38">
        <v>1997.78</v>
      </c>
      <c r="H12" s="39">
        <v>269567</v>
      </c>
      <c r="I12" s="39">
        <v>652306</v>
      </c>
      <c r="J12" s="39">
        <v>309577</v>
      </c>
      <c r="K12" s="39">
        <v>342729</v>
      </c>
      <c r="L12" s="40">
        <v>-5641</v>
      </c>
      <c r="M12" s="41">
        <v>326.51543212966391</v>
      </c>
      <c r="N12" s="41"/>
      <c r="O12" s="41">
        <v>2.4</v>
      </c>
      <c r="P12" s="39">
        <v>82571</v>
      </c>
      <c r="Q12" s="39">
        <v>353841</v>
      </c>
      <c r="R12" s="39">
        <v>203173</v>
      </c>
      <c r="S12" s="44">
        <v>80.2804406766505</v>
      </c>
      <c r="T12" s="44">
        <v>80.5</v>
      </c>
      <c r="U12" s="41">
        <v>80.8</v>
      </c>
      <c r="V12" s="44">
        <v>233.0067501523672</v>
      </c>
      <c r="W12" s="41">
        <v>239.3</v>
      </c>
      <c r="X12" s="43">
        <v>246.1</v>
      </c>
      <c r="Y12" s="36" t="s">
        <v>35</v>
      </c>
    </row>
    <row r="13" spans="1:25" s="33" customFormat="1" ht="18.75" customHeight="1">
      <c r="B13" s="34" t="s">
        <v>36</v>
      </c>
      <c r="C13" s="35"/>
      <c r="D13" s="36"/>
      <c r="E13" s="34"/>
      <c r="F13" s="39" t="s">
        <v>34</v>
      </c>
      <c r="G13" s="38">
        <v>442.86</v>
      </c>
      <c r="H13" s="39">
        <v>52691</v>
      </c>
      <c r="I13" s="39">
        <v>135369</v>
      </c>
      <c r="J13" s="39">
        <v>64643</v>
      </c>
      <c r="K13" s="39">
        <v>70726</v>
      </c>
      <c r="L13" s="40">
        <v>-1069</v>
      </c>
      <c r="M13" s="41">
        <v>305.66996341959083</v>
      </c>
      <c r="N13" s="41"/>
      <c r="O13" s="41">
        <v>2.6</v>
      </c>
      <c r="P13" s="39">
        <v>17140</v>
      </c>
      <c r="Q13" s="39">
        <v>71427</v>
      </c>
      <c r="R13" s="39">
        <v>45962</v>
      </c>
      <c r="S13" s="44">
        <v>87.132468741868806</v>
      </c>
      <c r="T13" s="44">
        <v>87.7</v>
      </c>
      <c r="U13" s="41">
        <v>88.3</v>
      </c>
      <c r="V13" s="44">
        <v>259.74782313694448</v>
      </c>
      <c r="W13" s="41">
        <v>263.7</v>
      </c>
      <c r="X13" s="43">
        <v>268.2</v>
      </c>
      <c r="Y13" s="36" t="s">
        <v>37</v>
      </c>
    </row>
    <row r="14" spans="1:25" s="8" customFormat="1" ht="11.25" customHeight="1">
      <c r="B14" s="45"/>
      <c r="C14" s="46"/>
      <c r="D14" s="47"/>
      <c r="E14" s="45"/>
      <c r="F14" s="48"/>
      <c r="G14" s="49"/>
      <c r="H14" s="48"/>
      <c r="I14" s="48"/>
      <c r="J14" s="48"/>
      <c r="K14" s="48"/>
      <c r="L14" s="50"/>
      <c r="M14" s="41"/>
      <c r="N14" s="51"/>
      <c r="O14" s="51"/>
      <c r="P14" s="48"/>
      <c r="Q14" s="48"/>
      <c r="R14" s="48"/>
      <c r="S14" s="52"/>
      <c r="T14" s="52"/>
      <c r="U14" s="51"/>
      <c r="V14" s="51"/>
      <c r="W14" s="51"/>
      <c r="X14" s="53"/>
      <c r="Y14" s="47"/>
    </row>
    <row r="15" spans="1:25" s="8" customFormat="1" ht="18.75" customHeight="1">
      <c r="A15" s="8">
        <v>1</v>
      </c>
      <c r="B15" s="45" t="s">
        <v>38</v>
      </c>
      <c r="C15" s="46"/>
      <c r="D15" s="47">
        <v>41201</v>
      </c>
      <c r="E15" s="45" t="s">
        <v>39</v>
      </c>
      <c r="F15" s="48" t="s">
        <v>34</v>
      </c>
      <c r="G15" s="49">
        <v>431.81</v>
      </c>
      <c r="H15" s="48">
        <v>99753</v>
      </c>
      <c r="I15" s="48">
        <v>228293</v>
      </c>
      <c r="J15" s="48">
        <v>108075</v>
      </c>
      <c r="K15" s="48">
        <v>120218</v>
      </c>
      <c r="L15" s="50">
        <v>-1547</v>
      </c>
      <c r="M15" s="51">
        <v>528.68854357240457</v>
      </c>
      <c r="N15" s="51"/>
      <c r="O15" s="51">
        <v>2.2999999999999998</v>
      </c>
      <c r="P15" s="48">
        <v>28260</v>
      </c>
      <c r="Q15" s="48">
        <v>124968</v>
      </c>
      <c r="R15" s="48">
        <v>65772</v>
      </c>
      <c r="S15" s="52">
        <v>74.621969065189703</v>
      </c>
      <c r="T15" s="52">
        <v>74.900000000000006</v>
      </c>
      <c r="U15" s="51">
        <v>75.2</v>
      </c>
      <c r="V15" s="51">
        <v>224.1592617908407</v>
      </c>
      <c r="W15" s="51">
        <v>227.8</v>
      </c>
      <c r="X15" s="53">
        <v>232.7</v>
      </c>
      <c r="Y15" s="47">
        <v>1</v>
      </c>
    </row>
    <row r="16" spans="1:25" s="8" customFormat="1" ht="18.75" customHeight="1">
      <c r="A16" s="8">
        <v>2</v>
      </c>
      <c r="B16" s="45" t="s">
        <v>40</v>
      </c>
      <c r="C16" s="46"/>
      <c r="D16" s="47">
        <v>41202</v>
      </c>
      <c r="E16" s="45" t="s">
        <v>41</v>
      </c>
      <c r="F16" s="48"/>
      <c r="G16" s="49">
        <v>487.58</v>
      </c>
      <c r="H16" s="48">
        <v>44500</v>
      </c>
      <c r="I16" s="48">
        <v>111510</v>
      </c>
      <c r="J16" s="48">
        <v>52306</v>
      </c>
      <c r="K16" s="48">
        <v>59204</v>
      </c>
      <c r="L16" s="50">
        <v>-1502</v>
      </c>
      <c r="M16" s="51">
        <v>228.70093112925059</v>
      </c>
      <c r="N16" s="51"/>
      <c r="O16" s="51">
        <v>2.5</v>
      </c>
      <c r="P16" s="48">
        <v>14189</v>
      </c>
      <c r="Q16" s="48">
        <v>58585</v>
      </c>
      <c r="R16" s="48">
        <v>38336</v>
      </c>
      <c r="S16" s="52">
        <v>88.759754000793507</v>
      </c>
      <c r="T16" s="52">
        <v>89.3</v>
      </c>
      <c r="U16" s="51">
        <v>89.7</v>
      </c>
      <c r="V16" s="51">
        <v>254.10236116607311</v>
      </c>
      <c r="W16" s="51">
        <v>262.5</v>
      </c>
      <c r="X16" s="53">
        <v>270.2</v>
      </c>
      <c r="Y16" s="47">
        <v>2</v>
      </c>
    </row>
    <row r="17" spans="1:25" s="8" customFormat="1" ht="18.75" customHeight="1">
      <c r="A17" s="8">
        <v>3</v>
      </c>
      <c r="B17" s="45" t="s">
        <v>42</v>
      </c>
      <c r="C17" s="46"/>
      <c r="D17" s="47">
        <v>41203</v>
      </c>
      <c r="E17" s="45" t="s">
        <v>43</v>
      </c>
      <c r="F17" s="48"/>
      <c r="G17" s="49">
        <v>71.72</v>
      </c>
      <c r="H17" s="48">
        <v>31896</v>
      </c>
      <c r="I17" s="48">
        <v>74707</v>
      </c>
      <c r="J17" s="48">
        <v>35814</v>
      </c>
      <c r="K17" s="48">
        <v>38893</v>
      </c>
      <c r="L17" s="54">
        <v>-98</v>
      </c>
      <c r="M17" s="55">
        <v>1041.6480758505299</v>
      </c>
      <c r="N17" s="56"/>
      <c r="O17" s="51">
        <v>2.2999999999999998</v>
      </c>
      <c r="P17" s="48">
        <v>10086</v>
      </c>
      <c r="Q17" s="48">
        <v>44933</v>
      </c>
      <c r="R17" s="48">
        <v>18498</v>
      </c>
      <c r="S17" s="52">
        <v>65.225496361512896</v>
      </c>
      <c r="T17" s="52">
        <v>64.599999999999994</v>
      </c>
      <c r="U17" s="51">
        <v>63.6</v>
      </c>
      <c r="V17" s="51">
        <v>169.52204176334109</v>
      </c>
      <c r="W17" s="51">
        <v>177</v>
      </c>
      <c r="X17" s="53">
        <v>183.4</v>
      </c>
      <c r="Y17" s="47">
        <v>3</v>
      </c>
    </row>
    <row r="18" spans="1:25" s="8" customFormat="1" ht="18.75" customHeight="1">
      <c r="A18" s="8">
        <v>4</v>
      </c>
      <c r="B18" s="45" t="s">
        <v>44</v>
      </c>
      <c r="C18" s="46"/>
      <c r="D18" s="47">
        <v>41204</v>
      </c>
      <c r="E18" s="45" t="s">
        <v>45</v>
      </c>
      <c r="F18" s="48"/>
      <c r="G18" s="49">
        <v>96.56</v>
      </c>
      <c r="H18" s="48">
        <v>6814</v>
      </c>
      <c r="I18" s="48">
        <v>17200</v>
      </c>
      <c r="J18" s="48">
        <v>8095</v>
      </c>
      <c r="K18" s="48">
        <v>9105</v>
      </c>
      <c r="L18" s="54">
        <v>-273</v>
      </c>
      <c r="M18" s="51">
        <v>178.12758906379452</v>
      </c>
      <c r="N18" s="51"/>
      <c r="O18" s="51">
        <v>2.5</v>
      </c>
      <c r="P18" s="48">
        <v>1848</v>
      </c>
      <c r="Q18" s="48">
        <v>8556</v>
      </c>
      <c r="R18" s="48">
        <v>6780</v>
      </c>
      <c r="S18" s="52">
        <v>97.688053097345104</v>
      </c>
      <c r="T18" s="52">
        <v>99.6</v>
      </c>
      <c r="U18" s="51">
        <v>100.8</v>
      </c>
      <c r="V18" s="51">
        <v>332.68005879470849</v>
      </c>
      <c r="W18" s="51">
        <v>345.7</v>
      </c>
      <c r="X18" s="53">
        <v>366.9</v>
      </c>
      <c r="Y18" s="47">
        <v>4</v>
      </c>
    </row>
    <row r="19" spans="1:25" s="8" customFormat="1" ht="18.75" customHeight="1">
      <c r="A19" s="8">
        <v>5</v>
      </c>
      <c r="B19" s="45" t="s">
        <v>46</v>
      </c>
      <c r="C19" s="46"/>
      <c r="D19" s="47">
        <v>41205</v>
      </c>
      <c r="E19" s="45" t="s">
        <v>47</v>
      </c>
      <c r="F19" s="48"/>
      <c r="G19" s="49">
        <v>255.24</v>
      </c>
      <c r="H19" s="48">
        <v>20385</v>
      </c>
      <c r="I19" s="48">
        <v>50309</v>
      </c>
      <c r="J19" s="48">
        <v>24528</v>
      </c>
      <c r="K19" s="48">
        <v>25781</v>
      </c>
      <c r="L19" s="54">
        <v>-587</v>
      </c>
      <c r="M19" s="51">
        <v>197.10468578592696</v>
      </c>
      <c r="N19" s="51"/>
      <c r="O19" s="51">
        <v>2.5</v>
      </c>
      <c r="P19" s="48">
        <v>6547</v>
      </c>
      <c r="Q19" s="48">
        <v>26267</v>
      </c>
      <c r="R19" s="48">
        <v>17197</v>
      </c>
      <c r="S19" s="52">
        <v>89.099648733592204</v>
      </c>
      <c r="T19" s="52">
        <v>89.4</v>
      </c>
      <c r="U19" s="51">
        <v>90.4</v>
      </c>
      <c r="V19" s="51">
        <v>246.61967779056391</v>
      </c>
      <c r="W19" s="51">
        <v>254.5</v>
      </c>
      <c r="X19" s="53">
        <v>262.7</v>
      </c>
      <c r="Y19" s="47">
        <v>5</v>
      </c>
    </row>
    <row r="20" spans="1:25" s="8" customFormat="1" ht="18.75" customHeight="1">
      <c r="A20" s="8">
        <v>6</v>
      </c>
      <c r="B20" s="45" t="s">
        <v>48</v>
      </c>
      <c r="C20" s="46"/>
      <c r="D20" s="47">
        <v>41206</v>
      </c>
      <c r="E20" s="45" t="s">
        <v>49</v>
      </c>
      <c r="F20" s="48"/>
      <c r="G20" s="57">
        <v>195.4</v>
      </c>
      <c r="H20" s="48">
        <v>18238</v>
      </c>
      <c r="I20" s="48">
        <v>46346</v>
      </c>
      <c r="J20" s="48">
        <v>22015</v>
      </c>
      <c r="K20" s="48">
        <v>24331</v>
      </c>
      <c r="L20" s="54">
        <v>-487</v>
      </c>
      <c r="M20" s="51">
        <v>237.18526100307062</v>
      </c>
      <c r="N20" s="51"/>
      <c r="O20" s="51">
        <v>2.5</v>
      </c>
      <c r="P20" s="48">
        <v>6040</v>
      </c>
      <c r="Q20" s="48">
        <v>24630</v>
      </c>
      <c r="R20" s="48">
        <v>15313</v>
      </c>
      <c r="S20" s="52">
        <v>85.740438572054003</v>
      </c>
      <c r="T20" s="52">
        <v>85.8</v>
      </c>
      <c r="U20" s="51">
        <v>86.7</v>
      </c>
      <c r="V20" s="51">
        <v>238.2103610675039</v>
      </c>
      <c r="W20" s="51">
        <v>245</v>
      </c>
      <c r="X20" s="53">
        <v>253.5</v>
      </c>
      <c r="Y20" s="47">
        <v>6</v>
      </c>
    </row>
    <row r="21" spans="1:25" s="8" customFormat="1" ht="18.75" customHeight="1">
      <c r="A21" s="8">
        <v>7</v>
      </c>
      <c r="B21" s="45" t="s">
        <v>50</v>
      </c>
      <c r="C21" s="46"/>
      <c r="D21" s="47">
        <v>41207</v>
      </c>
      <c r="E21" s="45" t="s">
        <v>51</v>
      </c>
      <c r="F21" s="48"/>
      <c r="G21" s="57">
        <v>112.12</v>
      </c>
      <c r="H21" s="48">
        <v>10178</v>
      </c>
      <c r="I21" s="48">
        <v>26506</v>
      </c>
      <c r="J21" s="48">
        <v>12496</v>
      </c>
      <c r="K21" s="48">
        <v>14010</v>
      </c>
      <c r="L21" s="54">
        <v>-326</v>
      </c>
      <c r="M21" s="51">
        <v>236.40742062076345</v>
      </c>
      <c r="N21" s="51"/>
      <c r="O21" s="51">
        <v>2.6</v>
      </c>
      <c r="P21" s="48">
        <v>3428</v>
      </c>
      <c r="Q21" s="48">
        <v>13757</v>
      </c>
      <c r="R21" s="48">
        <v>9272</v>
      </c>
      <c r="S21" s="52">
        <v>89.457494407158805</v>
      </c>
      <c r="T21" s="52">
        <v>90.4</v>
      </c>
      <c r="U21" s="51">
        <v>92.3</v>
      </c>
      <c r="V21" s="51">
        <v>253.77384572850431</v>
      </c>
      <c r="W21" s="51">
        <v>267.60000000000002</v>
      </c>
      <c r="X21" s="53">
        <v>270.5</v>
      </c>
      <c r="Y21" s="47">
        <v>7</v>
      </c>
    </row>
    <row r="22" spans="1:25" s="8" customFormat="1" ht="18.75" customHeight="1">
      <c r="A22" s="8">
        <v>8</v>
      </c>
      <c r="B22" s="45" t="s">
        <v>52</v>
      </c>
      <c r="C22" s="46"/>
      <c r="D22" s="47">
        <v>41208</v>
      </c>
      <c r="E22" s="45" t="s">
        <v>53</v>
      </c>
      <c r="F22" s="48"/>
      <c r="G22" s="57">
        <v>95.81</v>
      </c>
      <c r="H22" s="48">
        <v>16622</v>
      </c>
      <c r="I22" s="48">
        <v>42959</v>
      </c>
      <c r="J22" s="48">
        <v>20431</v>
      </c>
      <c r="K22" s="48">
        <v>22528</v>
      </c>
      <c r="L22" s="54">
        <v>-230</v>
      </c>
      <c r="M22" s="51">
        <v>448.37699613819018</v>
      </c>
      <c r="N22" s="51"/>
      <c r="O22" s="51">
        <v>2.6</v>
      </c>
      <c r="P22" s="48">
        <v>5710</v>
      </c>
      <c r="Q22" s="48">
        <v>23822</v>
      </c>
      <c r="R22" s="48">
        <v>12821</v>
      </c>
      <c r="S22" s="52">
        <v>78.147159422707901</v>
      </c>
      <c r="T22" s="52">
        <v>77.900000000000006</v>
      </c>
      <c r="U22" s="51">
        <v>77.8</v>
      </c>
      <c r="V22" s="51">
        <v>214.60957178841309</v>
      </c>
      <c r="W22" s="51">
        <v>219.1</v>
      </c>
      <c r="X22" s="53">
        <v>224.5</v>
      </c>
      <c r="Y22" s="47">
        <v>8</v>
      </c>
    </row>
    <row r="23" spans="1:25" s="8" customFormat="1" ht="18.75" customHeight="1">
      <c r="A23" s="8">
        <v>9</v>
      </c>
      <c r="B23" s="45" t="s">
        <v>54</v>
      </c>
      <c r="C23" s="46"/>
      <c r="D23" s="47">
        <v>41209</v>
      </c>
      <c r="E23" s="45" t="s">
        <v>55</v>
      </c>
      <c r="F23" s="48"/>
      <c r="G23" s="57">
        <v>126.41</v>
      </c>
      <c r="H23" s="48">
        <v>9388</v>
      </c>
      <c r="I23" s="48">
        <v>24568</v>
      </c>
      <c r="J23" s="48">
        <v>11459</v>
      </c>
      <c r="K23" s="48">
        <v>13109</v>
      </c>
      <c r="L23" s="54">
        <v>-326</v>
      </c>
      <c r="M23" s="51">
        <v>194.3517126809588</v>
      </c>
      <c r="N23" s="51"/>
      <c r="O23" s="51">
        <v>2.6</v>
      </c>
      <c r="P23" s="48">
        <v>2968</v>
      </c>
      <c r="Q23" s="48">
        <v>12288</v>
      </c>
      <c r="R23" s="48">
        <v>9242</v>
      </c>
      <c r="S23" s="52">
        <v>96.1466458658346</v>
      </c>
      <c r="T23" s="52">
        <v>98.1</v>
      </c>
      <c r="U23" s="51">
        <v>99.4</v>
      </c>
      <c r="V23" s="51">
        <v>299.02881191324047</v>
      </c>
      <c r="W23" s="51">
        <v>299.2</v>
      </c>
      <c r="X23" s="53">
        <v>311.39999999999998</v>
      </c>
      <c r="Y23" s="47">
        <v>9</v>
      </c>
    </row>
    <row r="24" spans="1:25" s="8" customFormat="1" ht="18.75" customHeight="1">
      <c r="A24" s="8">
        <v>10</v>
      </c>
      <c r="B24" s="45" t="s">
        <v>56</v>
      </c>
      <c r="C24" s="46"/>
      <c r="D24" s="47">
        <v>41210</v>
      </c>
      <c r="E24" s="45" t="s">
        <v>57</v>
      </c>
      <c r="F24" s="48" t="s">
        <v>34</v>
      </c>
      <c r="G24" s="57">
        <v>125.13</v>
      </c>
      <c r="H24" s="48">
        <v>11793</v>
      </c>
      <c r="I24" s="48">
        <v>29908</v>
      </c>
      <c r="J24" s="48">
        <v>14358</v>
      </c>
      <c r="K24" s="48">
        <v>15550</v>
      </c>
      <c r="L24" s="54">
        <v>-265</v>
      </c>
      <c r="M24" s="51">
        <v>239.01542395908257</v>
      </c>
      <c r="N24" s="51"/>
      <c r="O24" s="51">
        <v>2.5</v>
      </c>
      <c r="P24" s="48">
        <v>3495</v>
      </c>
      <c r="Q24" s="48">
        <v>16035</v>
      </c>
      <c r="R24" s="48">
        <v>9942</v>
      </c>
      <c r="S24" s="52">
        <v>83.965623081645205</v>
      </c>
      <c r="T24" s="52">
        <v>83.2</v>
      </c>
      <c r="U24" s="51">
        <v>83.8</v>
      </c>
      <c r="V24" s="51">
        <v>265.72192513368981</v>
      </c>
      <c r="W24" s="51">
        <v>274.60000000000002</v>
      </c>
      <c r="X24" s="53">
        <v>284.5</v>
      </c>
      <c r="Y24" s="47">
        <v>10</v>
      </c>
    </row>
    <row r="25" spans="1:25" s="33" customFormat="1" ht="18.75" customHeight="1">
      <c r="B25" s="34" t="s">
        <v>58</v>
      </c>
      <c r="C25" s="35"/>
      <c r="D25" s="36">
        <v>41320</v>
      </c>
      <c r="E25" s="34" t="s">
        <v>59</v>
      </c>
      <c r="F25" s="39"/>
      <c r="G25" s="58">
        <v>43.99</v>
      </c>
      <c r="H25" s="39">
        <v>6451</v>
      </c>
      <c r="I25" s="39">
        <v>16322</v>
      </c>
      <c r="J25" s="39">
        <v>8014</v>
      </c>
      <c r="K25" s="39">
        <v>8308</v>
      </c>
      <c r="L25" s="59">
        <v>-25</v>
      </c>
      <c r="M25" s="41">
        <v>371.03887247101613</v>
      </c>
      <c r="N25" s="41"/>
      <c r="O25" s="41">
        <v>2.5</v>
      </c>
      <c r="P25" s="39">
        <v>2291</v>
      </c>
      <c r="Q25" s="39">
        <v>9677</v>
      </c>
      <c r="R25" s="39">
        <v>4190</v>
      </c>
      <c r="S25" s="44">
        <v>66.546799547929695</v>
      </c>
      <c r="T25" s="44">
        <v>66.7</v>
      </c>
      <c r="U25" s="41">
        <v>67</v>
      </c>
      <c r="V25" s="41">
        <v>171.2311557788945</v>
      </c>
      <c r="W25" s="41">
        <v>177.1</v>
      </c>
      <c r="X25" s="43">
        <v>182.9</v>
      </c>
      <c r="Y25" s="36" t="s">
        <v>60</v>
      </c>
    </row>
    <row r="26" spans="1:25" s="8" customFormat="1" ht="18.75" customHeight="1">
      <c r="A26" s="8">
        <v>11</v>
      </c>
      <c r="B26" s="45" t="s">
        <v>61</v>
      </c>
      <c r="C26" s="46"/>
      <c r="D26" s="47">
        <v>41327</v>
      </c>
      <c r="E26" s="45" t="s">
        <v>62</v>
      </c>
      <c r="F26" s="48"/>
      <c r="G26" s="57">
        <v>43.99</v>
      </c>
      <c r="H26" s="48">
        <v>6451</v>
      </c>
      <c r="I26" s="48">
        <v>16322</v>
      </c>
      <c r="J26" s="48">
        <v>8014</v>
      </c>
      <c r="K26" s="48">
        <v>8308</v>
      </c>
      <c r="L26" s="54">
        <v>-25</v>
      </c>
      <c r="M26" s="51">
        <v>371.03887247101613</v>
      </c>
      <c r="N26" s="51"/>
      <c r="O26" s="51">
        <v>2.5</v>
      </c>
      <c r="P26" s="48">
        <v>2291</v>
      </c>
      <c r="Q26" s="48">
        <v>9677</v>
      </c>
      <c r="R26" s="48">
        <v>4190</v>
      </c>
      <c r="S26" s="52">
        <v>66.546799547929695</v>
      </c>
      <c r="T26" s="52">
        <v>66.7</v>
      </c>
      <c r="U26" s="51">
        <v>67</v>
      </c>
      <c r="V26" s="51">
        <v>171.2311557788945</v>
      </c>
      <c r="W26" s="51">
        <v>177.1</v>
      </c>
      <c r="X26" s="53">
        <v>182.9</v>
      </c>
      <c r="Y26" s="47">
        <v>11</v>
      </c>
    </row>
    <row r="27" spans="1:25" s="33" customFormat="1" ht="18.75" customHeight="1">
      <c r="B27" s="34" t="s">
        <v>63</v>
      </c>
      <c r="C27" s="35"/>
      <c r="D27" s="36">
        <v>41340</v>
      </c>
      <c r="E27" s="34" t="s">
        <v>64</v>
      </c>
      <c r="F27" s="39"/>
      <c r="G27" s="58">
        <v>86.86</v>
      </c>
      <c r="H27" s="39">
        <v>20923</v>
      </c>
      <c r="I27" s="39">
        <v>52467</v>
      </c>
      <c r="J27" s="39">
        <v>24974</v>
      </c>
      <c r="K27" s="39">
        <v>27493</v>
      </c>
      <c r="L27" s="40">
        <v>80</v>
      </c>
      <c r="M27" s="41">
        <v>604.04098549389823</v>
      </c>
      <c r="N27" s="41"/>
      <c r="O27" s="41">
        <v>2.5</v>
      </c>
      <c r="P27" s="39">
        <v>7121</v>
      </c>
      <c r="Q27" s="39">
        <v>27878</v>
      </c>
      <c r="R27" s="39">
        <v>17037</v>
      </c>
      <c r="S27" s="44">
        <v>86.160025822185602</v>
      </c>
      <c r="T27" s="44">
        <v>86.4</v>
      </c>
      <c r="U27" s="41">
        <v>86.7</v>
      </c>
      <c r="V27" s="41">
        <v>240.23509417929469</v>
      </c>
      <c r="W27" s="41">
        <v>239.3</v>
      </c>
      <c r="X27" s="43">
        <v>239.3</v>
      </c>
      <c r="Y27" s="36" t="s">
        <v>65</v>
      </c>
    </row>
    <row r="28" spans="1:25" s="8" customFormat="1" ht="18.75" customHeight="1">
      <c r="A28" s="8">
        <v>12</v>
      </c>
      <c r="B28" s="45" t="s">
        <v>66</v>
      </c>
      <c r="C28" s="46"/>
      <c r="D28" s="47">
        <v>41341</v>
      </c>
      <c r="E28" s="45" t="s">
        <v>67</v>
      </c>
      <c r="F28" s="48"/>
      <c r="G28" s="57">
        <v>22.15</v>
      </c>
      <c r="H28" s="48">
        <v>7214</v>
      </c>
      <c r="I28" s="48">
        <v>17366</v>
      </c>
      <c r="J28" s="48">
        <v>8187</v>
      </c>
      <c r="K28" s="48">
        <v>9179</v>
      </c>
      <c r="L28" s="54">
        <v>-15</v>
      </c>
      <c r="M28" s="51">
        <v>784.01805869074497</v>
      </c>
      <c r="N28" s="51"/>
      <c r="O28" s="51">
        <v>2.4</v>
      </c>
      <c r="P28" s="48">
        <v>2277</v>
      </c>
      <c r="Q28" s="48">
        <v>9226</v>
      </c>
      <c r="R28" s="48">
        <v>5721</v>
      </c>
      <c r="S28" s="52">
        <v>83.865456486919399</v>
      </c>
      <c r="T28" s="52">
        <v>85.5</v>
      </c>
      <c r="U28" s="51">
        <v>86.7</v>
      </c>
      <c r="V28" s="51">
        <v>248.60186418109191</v>
      </c>
      <c r="W28" s="51">
        <v>251</v>
      </c>
      <c r="X28" s="53">
        <v>251.3</v>
      </c>
      <c r="Y28" s="47">
        <v>12</v>
      </c>
    </row>
    <row r="29" spans="1:25" s="8" customFormat="1" ht="18.75" customHeight="1">
      <c r="A29" s="8">
        <v>13</v>
      </c>
      <c r="B29" s="45" t="s">
        <v>68</v>
      </c>
      <c r="C29" s="46"/>
      <c r="D29" s="47">
        <v>41345</v>
      </c>
      <c r="E29" s="45" t="s">
        <v>69</v>
      </c>
      <c r="F29" s="48" t="s">
        <v>34</v>
      </c>
      <c r="G29" s="57">
        <v>12.8</v>
      </c>
      <c r="H29" s="48">
        <v>3901</v>
      </c>
      <c r="I29" s="48">
        <v>9553</v>
      </c>
      <c r="J29" s="48">
        <v>4570</v>
      </c>
      <c r="K29" s="48">
        <v>4983</v>
      </c>
      <c r="L29" s="50">
        <v>74</v>
      </c>
      <c r="M29" s="51">
        <v>746.328125</v>
      </c>
      <c r="N29" s="51"/>
      <c r="O29" s="51">
        <v>2.4</v>
      </c>
      <c r="P29" s="48">
        <v>1378</v>
      </c>
      <c r="Q29" s="48">
        <v>5480</v>
      </c>
      <c r="R29" s="48">
        <v>2480</v>
      </c>
      <c r="S29" s="52">
        <v>72.557444423687699</v>
      </c>
      <c r="T29" s="52">
        <v>71.2</v>
      </c>
      <c r="U29" s="51">
        <v>70.400000000000006</v>
      </c>
      <c r="V29" s="51">
        <v>176.04832977967311</v>
      </c>
      <c r="W29" s="51">
        <v>178.3</v>
      </c>
      <c r="X29" s="53">
        <v>180</v>
      </c>
      <c r="Y29" s="47">
        <v>13</v>
      </c>
    </row>
    <row r="30" spans="1:25" s="8" customFormat="1" ht="18.75" customHeight="1">
      <c r="A30" s="8">
        <v>14</v>
      </c>
      <c r="B30" s="45" t="s">
        <v>70</v>
      </c>
      <c r="C30" s="46"/>
      <c r="D30" s="47">
        <v>41346</v>
      </c>
      <c r="E30" s="45" t="s">
        <v>71</v>
      </c>
      <c r="F30" s="48" t="s">
        <v>34</v>
      </c>
      <c r="G30" s="57">
        <v>51.92</v>
      </c>
      <c r="H30" s="48">
        <v>9808</v>
      </c>
      <c r="I30" s="48">
        <v>25548</v>
      </c>
      <c r="J30" s="48">
        <v>12217</v>
      </c>
      <c r="K30" s="48">
        <v>13331</v>
      </c>
      <c r="L30" s="50">
        <v>21</v>
      </c>
      <c r="M30" s="51">
        <v>492.06471494607086</v>
      </c>
      <c r="N30" s="51"/>
      <c r="O30" s="51">
        <v>2.6</v>
      </c>
      <c r="P30" s="48">
        <v>3466</v>
      </c>
      <c r="Q30" s="48">
        <v>13172</v>
      </c>
      <c r="R30" s="48">
        <v>8836</v>
      </c>
      <c r="S30" s="52">
        <v>93.323205469046698</v>
      </c>
      <c r="T30" s="52">
        <v>93.4</v>
      </c>
      <c r="U30" s="51">
        <v>93.4</v>
      </c>
      <c r="V30" s="51">
        <v>261.24669214936779</v>
      </c>
      <c r="W30" s="51">
        <v>256.10000000000002</v>
      </c>
      <c r="X30" s="53">
        <v>254.9</v>
      </c>
      <c r="Y30" s="47">
        <v>14</v>
      </c>
    </row>
    <row r="31" spans="1:25" s="33" customFormat="1" ht="18.75" customHeight="1">
      <c r="B31" s="34" t="s">
        <v>72</v>
      </c>
      <c r="C31" s="35"/>
      <c r="D31" s="36">
        <v>41380</v>
      </c>
      <c r="E31" s="34" t="s">
        <v>73</v>
      </c>
      <c r="F31" s="39"/>
      <c r="G31" s="58">
        <v>35.92</v>
      </c>
      <c r="H31" s="39">
        <v>2145</v>
      </c>
      <c r="I31" s="39">
        <v>5032</v>
      </c>
      <c r="J31" s="39">
        <v>2764</v>
      </c>
      <c r="K31" s="39">
        <v>2268</v>
      </c>
      <c r="L31" s="59">
        <v>-152</v>
      </c>
      <c r="M31" s="41">
        <v>140.08908685968819</v>
      </c>
      <c r="N31" s="41"/>
      <c r="O31" s="41">
        <v>2.2999999999999998</v>
      </c>
      <c r="P31" s="39">
        <v>515</v>
      </c>
      <c r="Q31" s="39">
        <v>2578</v>
      </c>
      <c r="R31" s="39">
        <v>1795</v>
      </c>
      <c r="S31" s="44">
        <v>84.484590860786398</v>
      </c>
      <c r="T31" s="44">
        <v>88.1</v>
      </c>
      <c r="U31" s="41">
        <v>89.6</v>
      </c>
      <c r="V31" s="41">
        <v>318.42105263157902</v>
      </c>
      <c r="W31" s="41">
        <v>328.3</v>
      </c>
      <c r="X31" s="43">
        <v>348.5</v>
      </c>
      <c r="Y31" s="36" t="s">
        <v>74</v>
      </c>
    </row>
    <row r="32" spans="1:25" s="8" customFormat="1" ht="18.75" customHeight="1">
      <c r="A32" s="8">
        <v>15</v>
      </c>
      <c r="B32" s="45" t="s">
        <v>75</v>
      </c>
      <c r="C32" s="46"/>
      <c r="D32" s="47">
        <v>41387</v>
      </c>
      <c r="E32" s="45" t="s">
        <v>76</v>
      </c>
      <c r="F32" s="48"/>
      <c r="G32" s="60">
        <v>35.92</v>
      </c>
      <c r="H32" s="48">
        <v>2145</v>
      </c>
      <c r="I32" s="48">
        <v>5032</v>
      </c>
      <c r="J32" s="48">
        <v>2764</v>
      </c>
      <c r="K32" s="48">
        <v>2268</v>
      </c>
      <c r="L32" s="54">
        <v>-152</v>
      </c>
      <c r="M32" s="51">
        <v>140.08908685968819</v>
      </c>
      <c r="N32" s="51"/>
      <c r="O32" s="51">
        <v>2.2999999999999998</v>
      </c>
      <c r="P32" s="48">
        <v>515</v>
      </c>
      <c r="Q32" s="48">
        <v>2578</v>
      </c>
      <c r="R32" s="48">
        <v>1795</v>
      </c>
      <c r="S32" s="52">
        <v>84.484590860786398</v>
      </c>
      <c r="T32" s="52">
        <v>88.1</v>
      </c>
      <c r="U32" s="51">
        <v>89.6</v>
      </c>
      <c r="V32" s="51">
        <v>318.42105263157902</v>
      </c>
      <c r="W32" s="51">
        <v>328.3</v>
      </c>
      <c r="X32" s="53">
        <v>348.5</v>
      </c>
      <c r="Y32" s="47">
        <v>15</v>
      </c>
    </row>
    <row r="33" spans="1:25" s="33" customFormat="1" ht="18.75" customHeight="1">
      <c r="B33" s="34" t="s">
        <v>77</v>
      </c>
      <c r="C33" s="35"/>
      <c r="D33" s="36">
        <v>41400</v>
      </c>
      <c r="E33" s="34" t="s">
        <v>78</v>
      </c>
      <c r="F33" s="39"/>
      <c r="G33" s="58">
        <v>65.849999999999994</v>
      </c>
      <c r="H33" s="39">
        <v>7051</v>
      </c>
      <c r="I33" s="39">
        <v>18037</v>
      </c>
      <c r="J33" s="39">
        <v>8410</v>
      </c>
      <c r="K33" s="39">
        <v>9627</v>
      </c>
      <c r="L33" s="59">
        <v>-297</v>
      </c>
      <c r="M33" s="41">
        <v>273.91040242976464</v>
      </c>
      <c r="N33" s="41"/>
      <c r="O33" s="41">
        <v>2.6</v>
      </c>
      <c r="P33" s="39">
        <v>2184</v>
      </c>
      <c r="Q33" s="39">
        <v>9107</v>
      </c>
      <c r="R33" s="39">
        <v>6727</v>
      </c>
      <c r="S33" s="44">
        <v>95.490464650721705</v>
      </c>
      <c r="T33" s="44">
        <v>96.8</v>
      </c>
      <c r="U33" s="41">
        <v>97.8</v>
      </c>
      <c r="V33" s="41">
        <v>289.97418244406202</v>
      </c>
      <c r="W33" s="41">
        <v>300.2</v>
      </c>
      <c r="X33" s="43">
        <v>308</v>
      </c>
      <c r="Y33" s="36" t="s">
        <v>79</v>
      </c>
    </row>
    <row r="34" spans="1:25" s="8" customFormat="1" ht="18.75" customHeight="1">
      <c r="A34" s="8">
        <v>16</v>
      </c>
      <c r="B34" s="45" t="s">
        <v>80</v>
      </c>
      <c r="C34" s="46"/>
      <c r="D34" s="47">
        <v>41401</v>
      </c>
      <c r="E34" s="45" t="s">
        <v>81</v>
      </c>
      <c r="F34" s="48"/>
      <c r="G34" s="60">
        <v>65.849999999999994</v>
      </c>
      <c r="H34" s="48">
        <v>7051</v>
      </c>
      <c r="I34" s="48">
        <v>18037</v>
      </c>
      <c r="J34" s="48">
        <v>8410</v>
      </c>
      <c r="K34" s="48">
        <v>9627</v>
      </c>
      <c r="L34" s="54">
        <v>-297</v>
      </c>
      <c r="M34" s="51">
        <v>273.91040242976464</v>
      </c>
      <c r="N34" s="51"/>
      <c r="O34" s="51">
        <v>2.6</v>
      </c>
      <c r="P34" s="48">
        <v>2184</v>
      </c>
      <c r="Q34" s="48">
        <v>9107</v>
      </c>
      <c r="R34" s="48">
        <v>6727</v>
      </c>
      <c r="S34" s="52">
        <v>95.490464650721705</v>
      </c>
      <c r="T34" s="52">
        <v>96.8</v>
      </c>
      <c r="U34" s="51">
        <v>97.8</v>
      </c>
      <c r="V34" s="51">
        <v>289.97418244406202</v>
      </c>
      <c r="W34" s="51">
        <v>300.2</v>
      </c>
      <c r="X34" s="53">
        <v>308</v>
      </c>
      <c r="Y34" s="47">
        <v>16</v>
      </c>
    </row>
    <row r="35" spans="1:25" s="33" customFormat="1" ht="18.75" customHeight="1">
      <c r="B35" s="34" t="s">
        <v>82</v>
      </c>
      <c r="C35" s="35"/>
      <c r="D35" s="36">
        <v>41420</v>
      </c>
      <c r="E35" s="34" t="s">
        <v>83</v>
      </c>
      <c r="F35" s="39"/>
      <c r="G35" s="61">
        <v>135.93</v>
      </c>
      <c r="H35" s="39">
        <v>13324</v>
      </c>
      <c r="I35" s="39">
        <v>36036</v>
      </c>
      <c r="J35" s="39">
        <v>16922</v>
      </c>
      <c r="K35" s="39">
        <v>19114</v>
      </c>
      <c r="L35" s="59">
        <v>-475</v>
      </c>
      <c r="M35" s="41">
        <v>265.10704038843522</v>
      </c>
      <c r="N35" s="41"/>
      <c r="O35" s="41">
        <v>2.7</v>
      </c>
      <c r="P35" s="39">
        <v>4277</v>
      </c>
      <c r="Q35" s="39">
        <v>18565</v>
      </c>
      <c r="R35" s="39">
        <v>13113</v>
      </c>
      <c r="S35" s="44">
        <v>92.110330470986199</v>
      </c>
      <c r="T35" s="44">
        <v>92.3</v>
      </c>
      <c r="U35" s="41">
        <v>93.7</v>
      </c>
      <c r="V35" s="41">
        <v>292.7873945849978</v>
      </c>
      <c r="W35" s="41">
        <v>298.60000000000002</v>
      </c>
      <c r="X35" s="43">
        <v>306.60000000000002</v>
      </c>
      <c r="Y35" s="36" t="s">
        <v>84</v>
      </c>
    </row>
    <row r="36" spans="1:25" s="8" customFormat="1" ht="18.75" customHeight="1">
      <c r="A36" s="8">
        <v>17</v>
      </c>
      <c r="B36" s="45" t="s">
        <v>85</v>
      </c>
      <c r="C36" s="46"/>
      <c r="D36" s="47">
        <v>41423</v>
      </c>
      <c r="E36" s="45" t="s">
        <v>86</v>
      </c>
      <c r="F36" s="62"/>
      <c r="G36" s="63">
        <v>11.5</v>
      </c>
      <c r="H36" s="48">
        <v>2386</v>
      </c>
      <c r="I36" s="48">
        <v>5909</v>
      </c>
      <c r="J36" s="48">
        <v>2742</v>
      </c>
      <c r="K36" s="48">
        <v>3167</v>
      </c>
      <c r="L36" s="54">
        <v>-115</v>
      </c>
      <c r="M36" s="51">
        <v>513.82608695652175</v>
      </c>
      <c r="N36" s="51"/>
      <c r="O36" s="51">
        <v>2.5</v>
      </c>
      <c r="P36" s="48">
        <v>626</v>
      </c>
      <c r="Q36" s="48">
        <v>2865</v>
      </c>
      <c r="R36" s="48">
        <v>2406</v>
      </c>
      <c r="S36" s="51">
        <v>106.3786702666217</v>
      </c>
      <c r="T36" s="52">
        <v>105.3</v>
      </c>
      <c r="U36" s="51">
        <v>105.8</v>
      </c>
      <c r="V36" s="51">
        <v>390.96573208722742</v>
      </c>
      <c r="W36" s="51">
        <v>385.7</v>
      </c>
      <c r="X36" s="53">
        <v>384.3</v>
      </c>
      <c r="Y36" s="47">
        <v>17</v>
      </c>
    </row>
    <row r="37" spans="1:25" s="8" customFormat="1" ht="18.75" customHeight="1">
      <c r="A37" s="8">
        <v>18</v>
      </c>
      <c r="B37" s="45" t="s">
        <v>87</v>
      </c>
      <c r="C37" s="46"/>
      <c r="D37" s="47">
        <v>41424</v>
      </c>
      <c r="E37" s="45" t="s">
        <v>88</v>
      </c>
      <c r="F37" s="48"/>
      <c r="G37" s="63">
        <v>24.88</v>
      </c>
      <c r="H37" s="48">
        <v>3586</v>
      </c>
      <c r="I37" s="48">
        <v>9495</v>
      </c>
      <c r="J37" s="48">
        <v>4490</v>
      </c>
      <c r="K37" s="48">
        <v>5005</v>
      </c>
      <c r="L37" s="50">
        <v>23</v>
      </c>
      <c r="M37" s="51">
        <v>381.63183279742765</v>
      </c>
      <c r="N37" s="51"/>
      <c r="O37" s="51">
        <v>2.6</v>
      </c>
      <c r="P37" s="48">
        <v>1418</v>
      </c>
      <c r="Q37" s="48">
        <v>5240</v>
      </c>
      <c r="R37" s="48">
        <v>2794</v>
      </c>
      <c r="S37" s="51">
        <v>77.972489165253407</v>
      </c>
      <c r="T37" s="52">
        <v>78.900000000000006</v>
      </c>
      <c r="U37" s="51">
        <v>80.400000000000006</v>
      </c>
      <c r="V37" s="51">
        <v>191.61381254404509</v>
      </c>
      <c r="W37" s="56">
        <v>195.1</v>
      </c>
      <c r="X37" s="53">
        <v>197</v>
      </c>
      <c r="Y37" s="47">
        <v>18</v>
      </c>
    </row>
    <row r="38" spans="1:25" s="8" customFormat="1" ht="18.75" customHeight="1">
      <c r="A38" s="8">
        <v>19</v>
      </c>
      <c r="B38" s="45" t="s">
        <v>89</v>
      </c>
      <c r="C38" s="46"/>
      <c r="D38" s="47">
        <v>41425</v>
      </c>
      <c r="E38" s="45" t="s">
        <v>90</v>
      </c>
      <c r="F38" s="62"/>
      <c r="G38" s="63">
        <v>99.56</v>
      </c>
      <c r="H38" s="48">
        <v>7352</v>
      </c>
      <c r="I38" s="48">
        <v>20632</v>
      </c>
      <c r="J38" s="48">
        <v>9690</v>
      </c>
      <c r="K38" s="48">
        <v>10942</v>
      </c>
      <c r="L38" s="54">
        <v>-383</v>
      </c>
      <c r="M38" s="51">
        <v>207.23182000803536</v>
      </c>
      <c r="N38" s="51"/>
      <c r="O38" s="51">
        <v>2.8</v>
      </c>
      <c r="P38" s="48">
        <v>2233</v>
      </c>
      <c r="Q38" s="48">
        <v>10460</v>
      </c>
      <c r="R38" s="48">
        <v>7913</v>
      </c>
      <c r="S38" s="51">
        <v>95.102786660575603</v>
      </c>
      <c r="T38" s="52">
        <v>95.4</v>
      </c>
      <c r="U38" s="51">
        <v>97</v>
      </c>
      <c r="V38" s="51">
        <v>325.72597137014321</v>
      </c>
      <c r="W38" s="51">
        <v>337.2</v>
      </c>
      <c r="X38" s="53">
        <v>354.4</v>
      </c>
      <c r="Y38" s="47">
        <v>19</v>
      </c>
    </row>
    <row r="39" spans="1:25" s="33" customFormat="1" ht="18.75" customHeight="1">
      <c r="B39" s="34" t="s">
        <v>91</v>
      </c>
      <c r="C39" s="35"/>
      <c r="D39" s="36">
        <v>41440</v>
      </c>
      <c r="E39" s="34" t="s">
        <v>92</v>
      </c>
      <c r="F39" s="39"/>
      <c r="G39" s="58">
        <v>74.3</v>
      </c>
      <c r="H39" s="39">
        <v>2797</v>
      </c>
      <c r="I39" s="39">
        <v>7475</v>
      </c>
      <c r="J39" s="39">
        <v>3559</v>
      </c>
      <c r="K39" s="39">
        <v>3916</v>
      </c>
      <c r="L39" s="59">
        <v>-200</v>
      </c>
      <c r="M39" s="41">
        <v>100.60565275908479</v>
      </c>
      <c r="N39" s="41"/>
      <c r="O39" s="41">
        <v>2.7</v>
      </c>
      <c r="P39" s="39">
        <v>752</v>
      </c>
      <c r="Q39" s="39">
        <v>3622</v>
      </c>
      <c r="R39" s="39">
        <v>3100</v>
      </c>
      <c r="S39" s="44">
        <v>102.6057791537668</v>
      </c>
      <c r="T39" s="44">
        <v>105.1</v>
      </c>
      <c r="U39" s="41">
        <v>106.4</v>
      </c>
      <c r="V39" s="41">
        <v>375.14934289127842</v>
      </c>
      <c r="W39" s="41">
        <v>395.8</v>
      </c>
      <c r="X39" s="43">
        <v>412.2</v>
      </c>
      <c r="Y39" s="36" t="s">
        <v>93</v>
      </c>
    </row>
    <row r="40" spans="1:25" s="8" customFormat="1" ht="18.75" customHeight="1" thickBot="1">
      <c r="A40" s="64">
        <v>20</v>
      </c>
      <c r="B40" s="65" t="s">
        <v>94</v>
      </c>
      <c r="C40" s="66"/>
      <c r="D40" s="67">
        <v>41441</v>
      </c>
      <c r="E40" s="65" t="s">
        <v>95</v>
      </c>
      <c r="F40" s="64"/>
      <c r="G40" s="68">
        <v>74.3</v>
      </c>
      <c r="H40" s="69">
        <v>2797</v>
      </c>
      <c r="I40" s="69">
        <v>7475</v>
      </c>
      <c r="J40" s="69">
        <v>3559</v>
      </c>
      <c r="K40" s="69">
        <v>3916</v>
      </c>
      <c r="L40" s="70">
        <v>-200</v>
      </c>
      <c r="M40" s="71">
        <v>100.60565275908479</v>
      </c>
      <c r="N40" s="71"/>
      <c r="O40" s="71">
        <v>2.7</v>
      </c>
      <c r="P40" s="69">
        <v>752</v>
      </c>
      <c r="Q40" s="69">
        <v>3622</v>
      </c>
      <c r="R40" s="69">
        <v>3100</v>
      </c>
      <c r="S40" s="72">
        <v>102.6057791537668</v>
      </c>
      <c r="T40" s="72">
        <v>105.1</v>
      </c>
      <c r="U40" s="71">
        <v>106.4</v>
      </c>
      <c r="V40" s="71">
        <v>375.14934289127842</v>
      </c>
      <c r="W40" s="71">
        <v>395.8</v>
      </c>
      <c r="X40" s="73">
        <v>412.2</v>
      </c>
      <c r="Y40" s="74">
        <v>20</v>
      </c>
    </row>
    <row r="41" spans="1:25" ht="13.5" customHeight="1">
      <c r="A41" s="5" t="s">
        <v>96</v>
      </c>
      <c r="D41" s="75"/>
      <c r="E41" s="76"/>
      <c r="O41" s="5" t="s">
        <v>97</v>
      </c>
    </row>
    <row r="42" spans="1:25" ht="13.5" customHeight="1">
      <c r="A42" s="77" t="s">
        <v>98</v>
      </c>
      <c r="D42" s="75"/>
      <c r="E42" s="76"/>
      <c r="O42" s="5" t="s">
        <v>99</v>
      </c>
    </row>
    <row r="43" spans="1:25" ht="13.5" customHeight="1">
      <c r="A43" s="77" t="s">
        <v>100</v>
      </c>
      <c r="D43" s="75"/>
      <c r="E43" s="76"/>
      <c r="O43" s="5" t="s">
        <v>101</v>
      </c>
    </row>
    <row r="44" spans="1:25" ht="13.5" customHeight="1">
      <c r="A44" s="78" t="s">
        <v>102</v>
      </c>
      <c r="D44" s="75"/>
      <c r="E44" s="76"/>
      <c r="O44" s="5" t="s">
        <v>103</v>
      </c>
    </row>
    <row r="45" spans="1:25" ht="13.5" customHeight="1">
      <c r="A45" s="77" t="s">
        <v>104</v>
      </c>
      <c r="D45" s="75"/>
      <c r="E45" s="76"/>
      <c r="O45" s="1" t="s">
        <v>105</v>
      </c>
    </row>
    <row r="46" spans="1:25">
      <c r="G46" s="79"/>
      <c r="H46" s="80"/>
      <c r="I46" s="80"/>
      <c r="J46" s="80"/>
      <c r="K46" s="80"/>
      <c r="L46" s="80"/>
      <c r="M46" s="80"/>
      <c r="N46" s="80"/>
      <c r="O46" s="80"/>
      <c r="P46" s="80"/>
      <c r="Q46" s="80"/>
      <c r="R46" s="80"/>
    </row>
    <row r="47" spans="1:25">
      <c r="H47" s="80"/>
      <c r="I47" s="80"/>
      <c r="J47" s="80"/>
      <c r="K47" s="80"/>
      <c r="L47" s="80"/>
      <c r="M47" s="80"/>
      <c r="N47" s="80"/>
      <c r="O47" s="80"/>
      <c r="P47" s="80"/>
      <c r="Q47" s="80"/>
      <c r="R47" s="80"/>
    </row>
    <row r="48" spans="1:25">
      <c r="D48" s="75"/>
      <c r="E48" s="76"/>
      <c r="G48" s="81"/>
      <c r="H48" s="80"/>
      <c r="I48" s="80"/>
      <c r="J48" s="80"/>
      <c r="K48" s="80"/>
      <c r="L48" s="80"/>
      <c r="M48" s="80"/>
      <c r="N48" s="80"/>
      <c r="O48" s="80"/>
      <c r="P48" s="80"/>
      <c r="Q48" s="80"/>
      <c r="R48" s="80"/>
    </row>
    <row r="49" spans="4:18">
      <c r="D49" s="75"/>
      <c r="E49" s="76"/>
    </row>
    <row r="50" spans="4:18">
      <c r="D50" s="75"/>
      <c r="E50" s="76"/>
      <c r="G50" s="79"/>
      <c r="H50" s="80"/>
      <c r="I50" s="80"/>
      <c r="J50" s="80"/>
      <c r="K50" s="80"/>
      <c r="L50" s="80"/>
      <c r="M50" s="80"/>
      <c r="N50" s="80"/>
      <c r="O50" s="80"/>
      <c r="P50" s="80"/>
      <c r="Q50" s="80"/>
      <c r="R50" s="80"/>
    </row>
    <row r="51" spans="4:18">
      <c r="D51" s="75"/>
      <c r="E51" s="76"/>
    </row>
    <row r="52" spans="4:18">
      <c r="D52" s="75"/>
      <c r="E52" s="76"/>
    </row>
    <row r="53" spans="4:18">
      <c r="D53" s="75"/>
      <c r="E53" s="76"/>
    </row>
    <row r="54" spans="4:18">
      <c r="D54" s="75"/>
      <c r="E54" s="76"/>
    </row>
    <row r="55" spans="4:18">
      <c r="D55" s="75"/>
      <c r="E55" s="76"/>
    </row>
    <row r="56" spans="4:18">
      <c r="D56" s="75"/>
      <c r="E56" s="76"/>
    </row>
    <row r="57" spans="4:18">
      <c r="D57" s="75"/>
      <c r="E57" s="76"/>
    </row>
    <row r="58" spans="4:18">
      <c r="D58" s="75"/>
      <c r="E58" s="76"/>
    </row>
    <row r="59" spans="4:18">
      <c r="D59" s="75"/>
      <c r="E59" s="76"/>
    </row>
    <row r="60" spans="4:18">
      <c r="D60" s="75"/>
      <c r="E60" s="76"/>
    </row>
    <row r="61" spans="4:18">
      <c r="D61" s="75"/>
      <c r="E61" s="76"/>
    </row>
    <row r="62" spans="4:18">
      <c r="D62" s="75"/>
      <c r="E62" s="76"/>
    </row>
    <row r="63" spans="4:18">
      <c r="D63" s="75"/>
      <c r="E63" s="76"/>
    </row>
    <row r="68" spans="4:5">
      <c r="D68" s="75"/>
      <c r="E68" s="76"/>
    </row>
    <row r="69" spans="4:5">
      <c r="D69" s="75"/>
      <c r="E69" s="76"/>
    </row>
    <row r="70" spans="4:5">
      <c r="D70" s="75"/>
      <c r="E70" s="76"/>
    </row>
    <row r="71" spans="4:5">
      <c r="D71" s="75"/>
      <c r="E71" s="76"/>
    </row>
    <row r="72" spans="4:5">
      <c r="D72" s="75"/>
      <c r="E72" s="76"/>
    </row>
    <row r="73" spans="4:5">
      <c r="D73" s="75"/>
      <c r="E73" s="76"/>
    </row>
    <row r="74" spans="4:5">
      <c r="D74" s="75"/>
      <c r="E74" s="76"/>
    </row>
    <row r="75" spans="4:5">
      <c r="D75" s="75"/>
      <c r="E75" s="76"/>
    </row>
    <row r="76" spans="4:5">
      <c r="D76" s="75"/>
      <c r="E76" s="76"/>
    </row>
    <row r="77" spans="4:5">
      <c r="D77" s="75"/>
      <c r="E77" s="76"/>
    </row>
    <row r="78" spans="4:5">
      <c r="D78" s="75"/>
      <c r="E78" s="76"/>
    </row>
    <row r="79" spans="4:5">
      <c r="D79" s="75"/>
      <c r="E79" s="76"/>
    </row>
    <row r="80" spans="4:5">
      <c r="D80" s="75"/>
      <c r="E80" s="76"/>
    </row>
    <row r="81" spans="4:5">
      <c r="D81" s="75"/>
      <c r="E81" s="76"/>
    </row>
    <row r="82" spans="4:5">
      <c r="D82" s="75"/>
      <c r="E82" s="76"/>
    </row>
    <row r="83" spans="4:5">
      <c r="D83" s="75"/>
      <c r="E83" s="76"/>
    </row>
    <row r="84" spans="4:5">
      <c r="D84" s="75"/>
      <c r="E84" s="76"/>
    </row>
    <row r="85" spans="4:5">
      <c r="D85" s="75"/>
      <c r="E85" s="76"/>
    </row>
    <row r="86" spans="4:5">
      <c r="D86" s="75"/>
      <c r="E86" s="76"/>
    </row>
    <row r="87" spans="4:5">
      <c r="D87" s="75"/>
      <c r="E87" s="76"/>
    </row>
    <row r="88" spans="4:5">
      <c r="D88" s="75"/>
      <c r="E88" s="76"/>
    </row>
    <row r="89" spans="4:5">
      <c r="D89" s="75"/>
      <c r="E89" s="76"/>
    </row>
    <row r="90" spans="4:5">
      <c r="D90" s="75"/>
      <c r="E90" s="76"/>
    </row>
    <row r="91" spans="4:5">
      <c r="D91" s="75"/>
      <c r="E91" s="76"/>
    </row>
    <row r="92" spans="4:5">
      <c r="D92" s="75"/>
      <c r="E92" s="76"/>
    </row>
  </sheetData>
  <mergeCells count="9">
    <mergeCell ref="V8:X8"/>
    <mergeCell ref="Y8:Y9"/>
    <mergeCell ref="F9:G9"/>
    <mergeCell ref="A8:C9"/>
    <mergeCell ref="F8:G8"/>
    <mergeCell ref="I8:K8"/>
    <mergeCell ref="L8:L9"/>
    <mergeCell ref="P8:R8"/>
    <mergeCell ref="S8:U8"/>
  </mergeCells>
  <phoneticPr fontId="2"/>
  <printOptions horizontalCentered="1" gridLinesSet="0"/>
  <pageMargins left="0.39370078740157483" right="0.39370078740157483" top="0.59055118110236227" bottom="0.39370078740157483" header="0.39370078740157483" footer="0.31496062992125984"/>
  <pageSetup paperSize="8"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68656-DD6A-47B5-B33B-DEF695981E31}">
  <sheetPr>
    <tabColor rgb="FF92D050"/>
    <pageSetUpPr fitToPage="1"/>
  </sheetPr>
  <dimension ref="A1:X123"/>
  <sheetViews>
    <sheetView showGridLines="0" view="pageBreakPreview" zoomScaleNormal="110" zoomScaleSheetLayoutView="100" workbookViewId="0">
      <selection activeCell="J60" sqref="J60"/>
    </sheetView>
  </sheetViews>
  <sheetFormatPr defaultColWidth="7.08203125" defaultRowHeight="12"/>
  <cols>
    <col min="1" max="1" width="2.25" style="82" customWidth="1"/>
    <col min="2" max="2" width="8.58203125" style="83" customWidth="1"/>
    <col min="3" max="3" width="1.1640625" style="83" customWidth="1"/>
    <col min="4" max="5" width="8.83203125" style="83" customWidth="1"/>
    <col min="6" max="12" width="8.5" style="83" customWidth="1"/>
    <col min="13" max="16" width="10.1640625" style="83" customWidth="1"/>
    <col min="17" max="20" width="10.33203125" style="83" customWidth="1"/>
    <col min="21" max="21" width="7" style="83" customWidth="1"/>
    <col min="22" max="16384" width="7.08203125" style="83"/>
  </cols>
  <sheetData>
    <row r="1" spans="1:24" ht="18.75" customHeight="1">
      <c r="H1" s="84"/>
      <c r="L1" s="85" t="s">
        <v>0</v>
      </c>
      <c r="M1" s="84" t="s">
        <v>106</v>
      </c>
    </row>
    <row r="2" spans="1:24" ht="37.5" customHeight="1">
      <c r="H2" s="84"/>
      <c r="L2" s="85"/>
      <c r="M2" s="84"/>
    </row>
    <row r="3" spans="1:24" s="86" customFormat="1" ht="9.75" hidden="1" customHeight="1"/>
    <row r="4" spans="1:24" s="86" customFormat="1" ht="9.75" hidden="1" customHeight="1"/>
    <row r="5" spans="1:24" s="86" customFormat="1" ht="9.75" hidden="1" customHeight="1"/>
    <row r="6" spans="1:24" s="86" customFormat="1" ht="0.75" hidden="1" customHeight="1"/>
    <row r="7" spans="1:24" ht="0.75" customHeight="1" thickBot="1">
      <c r="A7" s="87"/>
      <c r="M7" s="86"/>
    </row>
    <row r="8" spans="1:24" s="87" customFormat="1" ht="15" customHeight="1">
      <c r="A8" s="444" t="s">
        <v>2</v>
      </c>
      <c r="B8" s="444"/>
      <c r="C8" s="445"/>
      <c r="D8" s="88" t="s">
        <v>107</v>
      </c>
      <c r="E8" s="88" t="s">
        <v>108</v>
      </c>
      <c r="F8" s="450" t="s">
        <v>109</v>
      </c>
      <c r="G8" s="451"/>
      <c r="H8" s="450" t="s">
        <v>110</v>
      </c>
      <c r="I8" s="454"/>
      <c r="J8" s="454"/>
      <c r="K8" s="454"/>
      <c r="L8" s="454"/>
      <c r="M8" s="89"/>
      <c r="N8" s="90"/>
      <c r="O8" s="450" t="s">
        <v>111</v>
      </c>
      <c r="P8" s="457"/>
      <c r="Q8" s="460" t="s">
        <v>112</v>
      </c>
      <c r="R8" s="461"/>
      <c r="S8" s="461"/>
      <c r="T8" s="462"/>
      <c r="U8" s="463" t="s">
        <v>113</v>
      </c>
    </row>
    <row r="9" spans="1:24" s="87" customFormat="1" ht="15" customHeight="1">
      <c r="A9" s="446"/>
      <c r="B9" s="446"/>
      <c r="C9" s="447"/>
      <c r="D9" s="92" t="s">
        <v>114</v>
      </c>
      <c r="E9" s="92" t="s">
        <v>114</v>
      </c>
      <c r="F9" s="452"/>
      <c r="G9" s="453"/>
      <c r="H9" s="455"/>
      <c r="I9" s="456"/>
      <c r="J9" s="456"/>
      <c r="K9" s="456"/>
      <c r="L9" s="456"/>
      <c r="M9" s="93"/>
      <c r="N9" s="93"/>
      <c r="O9" s="458"/>
      <c r="P9" s="459"/>
      <c r="Q9" s="466" t="s">
        <v>115</v>
      </c>
      <c r="R9" s="468" t="s">
        <v>116</v>
      </c>
      <c r="S9" s="469"/>
      <c r="T9" s="470" t="s">
        <v>117</v>
      </c>
      <c r="U9" s="464"/>
    </row>
    <row r="10" spans="1:24" s="87" customFormat="1" ht="30" customHeight="1">
      <c r="A10" s="448"/>
      <c r="B10" s="448"/>
      <c r="C10" s="449"/>
      <c r="D10" s="95" t="s">
        <v>118</v>
      </c>
      <c r="E10" s="95" t="s">
        <v>118</v>
      </c>
      <c r="F10" s="96" t="s">
        <v>119</v>
      </c>
      <c r="G10" s="96" t="s">
        <v>120</v>
      </c>
      <c r="H10" s="97" t="s">
        <v>19</v>
      </c>
      <c r="I10" s="98" t="s">
        <v>121</v>
      </c>
      <c r="J10" s="98" t="s">
        <v>122</v>
      </c>
      <c r="K10" s="98" t="s">
        <v>123</v>
      </c>
      <c r="L10" s="99" t="s">
        <v>124</v>
      </c>
      <c r="M10" s="97" t="s">
        <v>125</v>
      </c>
      <c r="N10" s="100" t="s">
        <v>126</v>
      </c>
      <c r="O10" s="94" t="s">
        <v>127</v>
      </c>
      <c r="P10" s="101" t="s">
        <v>128</v>
      </c>
      <c r="Q10" s="467"/>
      <c r="R10" s="98" t="s">
        <v>129</v>
      </c>
      <c r="S10" s="98" t="s">
        <v>130</v>
      </c>
      <c r="T10" s="471"/>
      <c r="U10" s="465"/>
    </row>
    <row r="11" spans="1:24" s="108" customFormat="1" ht="18.75" customHeight="1">
      <c r="A11" s="102"/>
      <c r="B11" s="102"/>
      <c r="C11" s="102"/>
      <c r="D11" s="103" t="s">
        <v>131</v>
      </c>
      <c r="E11" s="104" t="s">
        <v>131</v>
      </c>
      <c r="F11" s="105" t="s">
        <v>28</v>
      </c>
      <c r="G11" s="105" t="s">
        <v>29</v>
      </c>
      <c r="H11" s="105" t="s">
        <v>29</v>
      </c>
      <c r="I11" s="105" t="s">
        <v>29</v>
      </c>
      <c r="J11" s="105" t="s">
        <v>29</v>
      </c>
      <c r="K11" s="105" t="s">
        <v>29</v>
      </c>
      <c r="L11" s="105" t="s">
        <v>29</v>
      </c>
      <c r="M11" s="105" t="s">
        <v>29</v>
      </c>
      <c r="N11" s="105" t="s">
        <v>29</v>
      </c>
      <c r="O11" s="105" t="s">
        <v>132</v>
      </c>
      <c r="P11" s="105" t="s">
        <v>29</v>
      </c>
      <c r="Q11" s="105" t="s">
        <v>133</v>
      </c>
      <c r="R11" s="105" t="s">
        <v>134</v>
      </c>
      <c r="S11" s="105" t="s">
        <v>135</v>
      </c>
      <c r="T11" s="106" t="s">
        <v>131</v>
      </c>
      <c r="U11" s="107"/>
    </row>
    <row r="12" spans="1:24" s="117" customFormat="1" ht="18.75" customHeight="1">
      <c r="A12" s="109"/>
      <c r="B12" s="110" t="s">
        <v>30</v>
      </c>
      <c r="C12" s="110"/>
      <c r="D12" s="111">
        <v>6.5</v>
      </c>
      <c r="E12" s="112">
        <v>14.2</v>
      </c>
      <c r="F12" s="113">
        <v>346110</v>
      </c>
      <c r="G12" s="113">
        <v>801051</v>
      </c>
      <c r="H12" s="113">
        <v>417178</v>
      </c>
      <c r="I12" s="113">
        <v>31283</v>
      </c>
      <c r="J12" s="113">
        <v>100320</v>
      </c>
      <c r="K12" s="113">
        <v>285575</v>
      </c>
      <c r="L12" s="113">
        <v>352508</v>
      </c>
      <c r="M12" s="113">
        <v>43719</v>
      </c>
      <c r="N12" s="113">
        <v>20951</v>
      </c>
      <c r="O12" s="114">
        <v>35815</v>
      </c>
      <c r="P12" s="114">
        <v>360756</v>
      </c>
      <c r="Q12" s="114">
        <v>18645</v>
      </c>
      <c r="R12" s="114">
        <v>13911</v>
      </c>
      <c r="S12" s="113">
        <v>41836</v>
      </c>
      <c r="T12" s="115">
        <v>19015</v>
      </c>
      <c r="U12" s="116" t="s">
        <v>136</v>
      </c>
      <c r="X12" s="118"/>
    </row>
    <row r="13" spans="1:24" s="117" customFormat="1" ht="18.75" customHeight="1">
      <c r="A13" s="109"/>
      <c r="B13" s="110" t="s">
        <v>33</v>
      </c>
      <c r="C13" s="110"/>
      <c r="D13" s="111">
        <v>6.7</v>
      </c>
      <c r="E13" s="112">
        <v>14.3</v>
      </c>
      <c r="F13" s="113">
        <v>290282</v>
      </c>
      <c r="G13" s="113">
        <v>662801</v>
      </c>
      <c r="H13" s="113">
        <v>344497</v>
      </c>
      <c r="I13" s="113">
        <v>23442</v>
      </c>
      <c r="J13" s="113">
        <v>80906</v>
      </c>
      <c r="K13" s="113">
        <v>240149</v>
      </c>
      <c r="L13" s="113">
        <v>293068</v>
      </c>
      <c r="M13" s="113">
        <v>35236</v>
      </c>
      <c r="N13" s="113">
        <v>16193</v>
      </c>
      <c r="O13" s="113">
        <v>30344</v>
      </c>
      <c r="P13" s="113">
        <v>303732</v>
      </c>
      <c r="Q13" s="113">
        <v>14050</v>
      </c>
      <c r="R13" s="113">
        <v>10222</v>
      </c>
      <c r="S13" s="113">
        <v>30412</v>
      </c>
      <c r="T13" s="113">
        <v>13757</v>
      </c>
      <c r="U13" s="116" t="s">
        <v>35</v>
      </c>
      <c r="X13" s="118"/>
    </row>
    <row r="14" spans="1:24" s="117" customFormat="1" ht="18.75" customHeight="1">
      <c r="A14" s="109"/>
      <c r="B14" s="110" t="s">
        <v>36</v>
      </c>
      <c r="C14" s="110"/>
      <c r="D14" s="111">
        <v>6.5</v>
      </c>
      <c r="E14" s="112">
        <v>14.8</v>
      </c>
      <c r="F14" s="113">
        <v>55828</v>
      </c>
      <c r="G14" s="113">
        <v>138250</v>
      </c>
      <c r="H14" s="113">
        <v>72681</v>
      </c>
      <c r="I14" s="113">
        <v>7841</v>
      </c>
      <c r="J14" s="113">
        <v>19414</v>
      </c>
      <c r="K14" s="113">
        <v>45426</v>
      </c>
      <c r="L14" s="113">
        <v>59440</v>
      </c>
      <c r="M14" s="113">
        <v>8483</v>
      </c>
      <c r="N14" s="113">
        <v>4758</v>
      </c>
      <c r="O14" s="113">
        <v>5471</v>
      </c>
      <c r="P14" s="113">
        <v>57024</v>
      </c>
      <c r="Q14" s="113">
        <v>4595</v>
      </c>
      <c r="R14" s="113">
        <v>3689</v>
      </c>
      <c r="S14" s="113">
        <v>11424</v>
      </c>
      <c r="T14" s="113">
        <v>5258</v>
      </c>
      <c r="U14" s="116" t="s">
        <v>37</v>
      </c>
      <c r="X14" s="118"/>
    </row>
    <row r="15" spans="1:24" s="86" customFormat="1" ht="11.25" customHeight="1">
      <c r="A15" s="87"/>
      <c r="B15" s="119"/>
      <c r="C15" s="119"/>
      <c r="D15" s="120"/>
      <c r="E15" s="121"/>
      <c r="F15" s="122"/>
      <c r="G15" s="122"/>
      <c r="H15" s="123"/>
      <c r="I15" s="123"/>
      <c r="J15" s="123"/>
      <c r="K15" s="123"/>
      <c r="L15" s="123"/>
      <c r="M15" s="123"/>
      <c r="N15" s="123"/>
      <c r="O15" s="124"/>
      <c r="P15" s="124"/>
      <c r="Q15" s="124"/>
      <c r="R15" s="124"/>
      <c r="S15" s="124"/>
      <c r="T15" s="124"/>
      <c r="U15" s="125"/>
      <c r="X15" s="126"/>
    </row>
    <row r="16" spans="1:24" s="86" customFormat="1" ht="18.75" customHeight="1">
      <c r="A16" s="87">
        <v>1</v>
      </c>
      <c r="B16" s="119" t="s">
        <v>38</v>
      </c>
      <c r="C16" s="119"/>
      <c r="D16" s="120">
        <v>6.7</v>
      </c>
      <c r="E16" s="121">
        <v>13.6</v>
      </c>
      <c r="F16" s="123">
        <v>103996</v>
      </c>
      <c r="G16" s="123">
        <v>228042</v>
      </c>
      <c r="H16" s="123">
        <v>117480</v>
      </c>
      <c r="I16" s="123">
        <v>6303</v>
      </c>
      <c r="J16" s="123">
        <v>22122</v>
      </c>
      <c r="K16" s="123">
        <v>89055</v>
      </c>
      <c r="L16" s="123">
        <v>100919</v>
      </c>
      <c r="M16" s="123">
        <v>11545</v>
      </c>
      <c r="N16" s="123">
        <v>5016</v>
      </c>
      <c r="O16" s="123">
        <v>11487</v>
      </c>
      <c r="P16" s="123">
        <v>116964</v>
      </c>
      <c r="Q16" s="127">
        <v>2662</v>
      </c>
      <c r="R16" s="128">
        <v>2245</v>
      </c>
      <c r="S16" s="128">
        <v>10454</v>
      </c>
      <c r="T16" s="128">
        <v>2957</v>
      </c>
      <c r="U16" s="125">
        <v>1</v>
      </c>
      <c r="X16" s="126"/>
    </row>
    <row r="17" spans="1:24" s="86" customFormat="1" ht="18.75" customHeight="1">
      <c r="A17" s="87">
        <v>2</v>
      </c>
      <c r="B17" s="119" t="s">
        <v>40</v>
      </c>
      <c r="C17" s="119"/>
      <c r="D17" s="120">
        <v>6.2</v>
      </c>
      <c r="E17" s="121">
        <v>16.8</v>
      </c>
      <c r="F17" s="123">
        <v>51195</v>
      </c>
      <c r="G17" s="123">
        <v>115475</v>
      </c>
      <c r="H17" s="123">
        <v>59137</v>
      </c>
      <c r="I17" s="123">
        <v>6287</v>
      </c>
      <c r="J17" s="123">
        <v>13749</v>
      </c>
      <c r="K17" s="123">
        <v>39101</v>
      </c>
      <c r="L17" s="123">
        <v>48303</v>
      </c>
      <c r="M17" s="123">
        <v>6933</v>
      </c>
      <c r="N17" s="123">
        <v>3901</v>
      </c>
      <c r="O17" s="124">
        <v>5164</v>
      </c>
      <c r="P17" s="123">
        <v>44582</v>
      </c>
      <c r="Q17" s="127">
        <v>3449</v>
      </c>
      <c r="R17" s="128">
        <v>2611</v>
      </c>
      <c r="S17" s="128">
        <v>4030</v>
      </c>
      <c r="T17" s="128">
        <v>4283</v>
      </c>
      <c r="U17" s="125">
        <v>2</v>
      </c>
      <c r="X17" s="126"/>
    </row>
    <row r="18" spans="1:24" s="86" customFormat="1" ht="18.75" customHeight="1">
      <c r="A18" s="87">
        <v>3</v>
      </c>
      <c r="B18" s="119" t="s">
        <v>42</v>
      </c>
      <c r="C18" s="119"/>
      <c r="D18" s="120">
        <v>6.9</v>
      </c>
      <c r="E18" s="121">
        <v>11</v>
      </c>
      <c r="F18" s="123">
        <v>33430</v>
      </c>
      <c r="G18" s="123">
        <v>74492</v>
      </c>
      <c r="H18" s="123">
        <v>38087</v>
      </c>
      <c r="I18" s="123">
        <v>612</v>
      </c>
      <c r="J18" s="123">
        <v>9455</v>
      </c>
      <c r="K18" s="123">
        <v>28020</v>
      </c>
      <c r="L18" s="123">
        <v>35006</v>
      </c>
      <c r="M18" s="123">
        <v>2455</v>
      </c>
      <c r="N18" s="123">
        <v>626</v>
      </c>
      <c r="O18" s="124">
        <v>2994</v>
      </c>
      <c r="P18" s="124">
        <v>41527</v>
      </c>
      <c r="Q18" s="127">
        <v>385</v>
      </c>
      <c r="R18" s="128">
        <v>168</v>
      </c>
      <c r="S18" s="128">
        <v>930</v>
      </c>
      <c r="T18" s="128">
        <v>197</v>
      </c>
      <c r="U18" s="125">
        <v>3</v>
      </c>
      <c r="X18" s="126"/>
    </row>
    <row r="19" spans="1:24" s="86" customFormat="1" ht="18.75" customHeight="1">
      <c r="A19" s="87">
        <v>4</v>
      </c>
      <c r="B19" s="119" t="s">
        <v>44</v>
      </c>
      <c r="C19" s="119"/>
      <c r="D19" s="120">
        <v>5.6</v>
      </c>
      <c r="E19" s="121">
        <v>17.100000000000001</v>
      </c>
      <c r="F19" s="123">
        <v>7926</v>
      </c>
      <c r="G19" s="123">
        <v>17988</v>
      </c>
      <c r="H19" s="123">
        <v>9223</v>
      </c>
      <c r="I19" s="123">
        <v>743</v>
      </c>
      <c r="J19" s="123">
        <v>2527</v>
      </c>
      <c r="K19" s="123">
        <v>5953</v>
      </c>
      <c r="L19" s="123">
        <v>7734</v>
      </c>
      <c r="M19" s="123">
        <v>1047</v>
      </c>
      <c r="N19" s="123">
        <v>442</v>
      </c>
      <c r="O19" s="124">
        <v>755</v>
      </c>
      <c r="P19" s="124">
        <v>7425</v>
      </c>
      <c r="Q19" s="127">
        <v>694</v>
      </c>
      <c r="R19" s="128">
        <v>552</v>
      </c>
      <c r="S19" s="128">
        <v>1160</v>
      </c>
      <c r="T19" s="128">
        <v>609</v>
      </c>
      <c r="U19" s="125">
        <v>4</v>
      </c>
      <c r="X19" s="126"/>
    </row>
    <row r="20" spans="1:24" s="86" customFormat="1" ht="18.75" customHeight="1">
      <c r="A20" s="87">
        <v>5</v>
      </c>
      <c r="B20" s="119" t="s">
        <v>46</v>
      </c>
      <c r="C20" s="119"/>
      <c r="D20" s="120">
        <v>6.8</v>
      </c>
      <c r="E20" s="121">
        <v>14.9</v>
      </c>
      <c r="F20" s="123">
        <v>23849</v>
      </c>
      <c r="G20" s="123">
        <v>52279</v>
      </c>
      <c r="H20" s="123">
        <v>27422</v>
      </c>
      <c r="I20" s="123">
        <v>2175</v>
      </c>
      <c r="J20" s="123">
        <v>8779</v>
      </c>
      <c r="K20" s="123">
        <v>16468</v>
      </c>
      <c r="L20" s="123">
        <v>23236</v>
      </c>
      <c r="M20" s="123">
        <v>2802</v>
      </c>
      <c r="N20" s="123">
        <v>1384</v>
      </c>
      <c r="O20" s="124">
        <v>2488</v>
      </c>
      <c r="P20" s="124">
        <v>25756</v>
      </c>
      <c r="Q20" s="127">
        <v>2206</v>
      </c>
      <c r="R20" s="128">
        <v>1664</v>
      </c>
      <c r="S20" s="128">
        <v>2171</v>
      </c>
      <c r="T20" s="128">
        <v>1890</v>
      </c>
      <c r="U20" s="125">
        <v>5</v>
      </c>
      <c r="X20" s="126"/>
    </row>
    <row r="21" spans="1:24" s="86" customFormat="1" ht="18.75" customHeight="1">
      <c r="A21" s="87">
        <v>6</v>
      </c>
      <c r="B21" s="119" t="s">
        <v>137</v>
      </c>
      <c r="C21" s="119"/>
      <c r="D21" s="120">
        <v>6.8</v>
      </c>
      <c r="E21" s="121">
        <v>13.9</v>
      </c>
      <c r="F21" s="123">
        <v>19103</v>
      </c>
      <c r="G21" s="123">
        <v>47472</v>
      </c>
      <c r="H21" s="123">
        <v>25172</v>
      </c>
      <c r="I21" s="123">
        <v>1405</v>
      </c>
      <c r="J21" s="123">
        <v>6973</v>
      </c>
      <c r="K21" s="123">
        <v>16794</v>
      </c>
      <c r="L21" s="123">
        <v>21521</v>
      </c>
      <c r="M21" s="123">
        <v>2627</v>
      </c>
      <c r="N21" s="123">
        <v>1024</v>
      </c>
      <c r="O21" s="123">
        <v>2373</v>
      </c>
      <c r="P21" s="123">
        <v>20372</v>
      </c>
      <c r="Q21" s="127">
        <v>1079</v>
      </c>
      <c r="R21" s="128">
        <v>411</v>
      </c>
      <c r="S21" s="128">
        <v>2290</v>
      </c>
      <c r="T21" s="128">
        <v>503</v>
      </c>
      <c r="U21" s="125">
        <v>6</v>
      </c>
      <c r="X21" s="126"/>
    </row>
    <row r="22" spans="1:24" s="86" customFormat="1" ht="18.75" customHeight="1">
      <c r="A22" s="87">
        <v>7</v>
      </c>
      <c r="B22" s="119" t="s">
        <v>138</v>
      </c>
      <c r="C22" s="119"/>
      <c r="D22" s="120">
        <v>6</v>
      </c>
      <c r="E22" s="121">
        <v>13.5</v>
      </c>
      <c r="F22" s="123">
        <v>10958</v>
      </c>
      <c r="G22" s="123">
        <v>27596</v>
      </c>
      <c r="H22" s="123">
        <v>15184</v>
      </c>
      <c r="I22" s="123">
        <v>1957</v>
      </c>
      <c r="J22" s="123">
        <v>3891</v>
      </c>
      <c r="K22" s="123">
        <v>9336</v>
      </c>
      <c r="L22" s="123">
        <v>11943</v>
      </c>
      <c r="M22" s="123">
        <v>2057</v>
      </c>
      <c r="N22" s="123">
        <v>1184</v>
      </c>
      <c r="O22" s="124">
        <v>1454</v>
      </c>
      <c r="P22" s="124">
        <v>11838</v>
      </c>
      <c r="Q22" s="127">
        <v>1083</v>
      </c>
      <c r="R22" s="128">
        <v>753</v>
      </c>
      <c r="S22" s="128">
        <v>1853</v>
      </c>
      <c r="T22" s="128">
        <v>1173</v>
      </c>
      <c r="U22" s="125">
        <v>7</v>
      </c>
      <c r="X22" s="126"/>
    </row>
    <row r="23" spans="1:24" s="86" customFormat="1" ht="18.75" customHeight="1">
      <c r="A23" s="87">
        <v>8</v>
      </c>
      <c r="B23" s="119" t="s">
        <v>52</v>
      </c>
      <c r="C23" s="119"/>
      <c r="D23" s="120">
        <v>8.1</v>
      </c>
      <c r="E23" s="121">
        <v>13.8</v>
      </c>
      <c r="F23" s="123">
        <v>17410</v>
      </c>
      <c r="G23" s="123">
        <v>44259</v>
      </c>
      <c r="H23" s="123">
        <v>22838</v>
      </c>
      <c r="I23" s="123">
        <v>1544</v>
      </c>
      <c r="J23" s="123">
        <v>5602</v>
      </c>
      <c r="K23" s="123">
        <v>15692</v>
      </c>
      <c r="L23" s="123">
        <v>19591</v>
      </c>
      <c r="M23" s="123">
        <v>2200</v>
      </c>
      <c r="N23" s="123">
        <v>1047</v>
      </c>
      <c r="O23" s="123">
        <v>1419</v>
      </c>
      <c r="P23" s="123">
        <v>13332</v>
      </c>
      <c r="Q23" s="127">
        <v>691</v>
      </c>
      <c r="R23" s="128">
        <v>583</v>
      </c>
      <c r="S23" s="128">
        <v>3094</v>
      </c>
      <c r="T23" s="128">
        <v>853</v>
      </c>
      <c r="U23" s="125">
        <v>8</v>
      </c>
      <c r="X23" s="126"/>
    </row>
    <row r="24" spans="1:24" s="86" customFormat="1" ht="18.75" customHeight="1">
      <c r="A24" s="87">
        <v>9</v>
      </c>
      <c r="B24" s="119" t="s">
        <v>54</v>
      </c>
      <c r="C24" s="119"/>
      <c r="D24" s="120">
        <v>6.7</v>
      </c>
      <c r="E24" s="121">
        <v>16.600000000000001</v>
      </c>
      <c r="F24" s="123">
        <v>10036</v>
      </c>
      <c r="G24" s="123">
        <v>24760</v>
      </c>
      <c r="H24" s="123">
        <v>13578</v>
      </c>
      <c r="I24" s="123">
        <v>1073</v>
      </c>
      <c r="J24" s="123">
        <v>3266</v>
      </c>
      <c r="K24" s="123">
        <v>9239</v>
      </c>
      <c r="L24" s="123">
        <v>11092</v>
      </c>
      <c r="M24" s="123">
        <v>1705</v>
      </c>
      <c r="N24" s="123">
        <v>781</v>
      </c>
      <c r="O24" s="123">
        <v>1186</v>
      </c>
      <c r="P24" s="123">
        <v>10623</v>
      </c>
      <c r="Q24" s="127">
        <v>1302</v>
      </c>
      <c r="R24" s="128">
        <v>825</v>
      </c>
      <c r="S24" s="128">
        <v>1530</v>
      </c>
      <c r="T24" s="128">
        <v>786</v>
      </c>
      <c r="U24" s="125">
        <v>9</v>
      </c>
      <c r="X24" s="126"/>
    </row>
    <row r="25" spans="1:24" s="86" customFormat="1" ht="18.75" customHeight="1">
      <c r="A25" s="87">
        <v>10</v>
      </c>
      <c r="B25" s="119" t="s">
        <v>56</v>
      </c>
      <c r="C25" s="87"/>
      <c r="D25" s="120">
        <v>5.8</v>
      </c>
      <c r="E25" s="121">
        <v>16.2</v>
      </c>
      <c r="F25" s="123">
        <v>12379</v>
      </c>
      <c r="G25" s="123">
        <v>30438</v>
      </c>
      <c r="H25" s="123">
        <v>16376</v>
      </c>
      <c r="I25" s="123">
        <v>1343</v>
      </c>
      <c r="J25" s="123">
        <v>4542</v>
      </c>
      <c r="K25" s="123">
        <v>10491</v>
      </c>
      <c r="L25" s="123">
        <v>13723</v>
      </c>
      <c r="M25" s="123">
        <v>1865</v>
      </c>
      <c r="N25" s="123">
        <v>788</v>
      </c>
      <c r="O25" s="123">
        <v>1024</v>
      </c>
      <c r="P25" s="123">
        <v>11313</v>
      </c>
      <c r="Q25" s="127">
        <v>499</v>
      </c>
      <c r="R25" s="128">
        <v>410</v>
      </c>
      <c r="S25" s="128">
        <v>2900</v>
      </c>
      <c r="T25" s="128">
        <v>506</v>
      </c>
      <c r="U25" s="125">
        <v>10</v>
      </c>
      <c r="X25" s="126"/>
    </row>
    <row r="26" spans="1:24" s="117" customFormat="1" ht="18.75" customHeight="1">
      <c r="A26" s="109"/>
      <c r="B26" s="110" t="s">
        <v>139</v>
      </c>
      <c r="C26" s="110"/>
      <c r="D26" s="111">
        <v>9.1</v>
      </c>
      <c r="E26" s="112">
        <v>10.9</v>
      </c>
      <c r="F26" s="113">
        <v>6745</v>
      </c>
      <c r="G26" s="113">
        <v>16188</v>
      </c>
      <c r="H26" s="113">
        <v>8552</v>
      </c>
      <c r="I26" s="113">
        <v>405</v>
      </c>
      <c r="J26" s="113">
        <v>2350</v>
      </c>
      <c r="K26" s="113">
        <v>5797</v>
      </c>
      <c r="L26" s="113">
        <v>7651</v>
      </c>
      <c r="M26" s="113">
        <v>668</v>
      </c>
      <c r="N26" s="113">
        <v>233</v>
      </c>
      <c r="O26" s="113">
        <v>504</v>
      </c>
      <c r="P26" s="113">
        <v>7700</v>
      </c>
      <c r="Q26" s="129">
        <v>222</v>
      </c>
      <c r="R26" s="130">
        <v>142</v>
      </c>
      <c r="S26" s="130">
        <v>856</v>
      </c>
      <c r="T26" s="129">
        <v>151</v>
      </c>
      <c r="U26" s="116" t="s">
        <v>140</v>
      </c>
      <c r="X26" s="118"/>
    </row>
    <row r="27" spans="1:24" s="86" customFormat="1" ht="18.75" customHeight="1">
      <c r="A27" s="87">
        <v>11</v>
      </c>
      <c r="B27" s="119" t="s">
        <v>61</v>
      </c>
      <c r="C27" s="119"/>
      <c r="D27" s="120">
        <v>9.1</v>
      </c>
      <c r="E27" s="121">
        <v>10.9</v>
      </c>
      <c r="F27" s="123">
        <v>6745</v>
      </c>
      <c r="G27" s="123">
        <v>16188</v>
      </c>
      <c r="H27" s="123">
        <v>8552</v>
      </c>
      <c r="I27" s="123">
        <v>405</v>
      </c>
      <c r="J27" s="123">
        <v>2350</v>
      </c>
      <c r="K27" s="123">
        <v>5797</v>
      </c>
      <c r="L27" s="123">
        <v>7651</v>
      </c>
      <c r="M27" s="123">
        <v>668</v>
      </c>
      <c r="N27" s="123">
        <v>233</v>
      </c>
      <c r="O27" s="123">
        <v>504</v>
      </c>
      <c r="P27" s="123">
        <v>7700</v>
      </c>
      <c r="Q27" s="127">
        <v>222</v>
      </c>
      <c r="R27" s="128">
        <v>142</v>
      </c>
      <c r="S27" s="128">
        <v>856</v>
      </c>
      <c r="T27" s="128">
        <v>151</v>
      </c>
      <c r="U27" s="125">
        <v>11</v>
      </c>
      <c r="X27" s="126"/>
    </row>
    <row r="28" spans="1:24" s="117" customFormat="1" ht="18.75" customHeight="1">
      <c r="A28" s="109"/>
      <c r="B28" s="110" t="s">
        <v>141</v>
      </c>
      <c r="C28" s="110"/>
      <c r="D28" s="111">
        <v>7.3</v>
      </c>
      <c r="E28" s="112">
        <v>13.4</v>
      </c>
      <c r="F28" s="113">
        <v>21923</v>
      </c>
      <c r="G28" s="113">
        <v>53152</v>
      </c>
      <c r="H28" s="113">
        <v>25819</v>
      </c>
      <c r="I28" s="113">
        <v>1211</v>
      </c>
      <c r="J28" s="113">
        <v>7194</v>
      </c>
      <c r="K28" s="113">
        <v>17414</v>
      </c>
      <c r="L28" s="113">
        <v>22813</v>
      </c>
      <c r="M28" s="113">
        <v>2179</v>
      </c>
      <c r="N28" s="113">
        <v>827</v>
      </c>
      <c r="O28" s="113">
        <v>1660</v>
      </c>
      <c r="P28" s="113">
        <v>22260</v>
      </c>
      <c r="Q28" s="129">
        <v>752</v>
      </c>
      <c r="R28" s="130">
        <v>451</v>
      </c>
      <c r="S28" s="130">
        <v>2558</v>
      </c>
      <c r="T28" s="129">
        <v>531</v>
      </c>
      <c r="U28" s="116" t="s">
        <v>142</v>
      </c>
      <c r="X28" s="118"/>
    </row>
    <row r="29" spans="1:24" s="86" customFormat="1" ht="18.75" customHeight="1">
      <c r="A29" s="87">
        <v>12</v>
      </c>
      <c r="B29" s="119" t="s">
        <v>143</v>
      </c>
      <c r="C29" s="119"/>
      <c r="D29" s="120">
        <v>6.7</v>
      </c>
      <c r="E29" s="121">
        <v>12.9</v>
      </c>
      <c r="F29" s="123">
        <v>7459</v>
      </c>
      <c r="G29" s="123">
        <v>17575</v>
      </c>
      <c r="H29" s="123">
        <v>8752</v>
      </c>
      <c r="I29" s="123">
        <v>248</v>
      </c>
      <c r="J29" s="123">
        <v>2234</v>
      </c>
      <c r="K29" s="123">
        <v>6270</v>
      </c>
      <c r="L29" s="123">
        <v>7884</v>
      </c>
      <c r="M29" s="123">
        <v>647</v>
      </c>
      <c r="N29" s="123">
        <v>221</v>
      </c>
      <c r="O29" s="124">
        <v>537</v>
      </c>
      <c r="P29" s="124">
        <v>8104</v>
      </c>
      <c r="Q29" s="127">
        <v>256</v>
      </c>
      <c r="R29" s="128">
        <v>93</v>
      </c>
      <c r="S29" s="128">
        <v>221</v>
      </c>
      <c r="T29" s="128">
        <v>108</v>
      </c>
      <c r="U29" s="125">
        <v>12</v>
      </c>
      <c r="X29" s="126"/>
    </row>
    <row r="30" spans="1:24" s="86" customFormat="1" ht="18.75" customHeight="1">
      <c r="A30" s="87">
        <v>13</v>
      </c>
      <c r="B30" s="119" t="s">
        <v>68</v>
      </c>
      <c r="C30" s="119"/>
      <c r="D30" s="120">
        <v>9.1999999999999993</v>
      </c>
      <c r="E30" s="121">
        <v>12</v>
      </c>
      <c r="F30" s="123">
        <v>3923</v>
      </c>
      <c r="G30" s="123">
        <v>9818</v>
      </c>
      <c r="H30" s="123">
        <v>4704</v>
      </c>
      <c r="I30" s="123">
        <v>183</v>
      </c>
      <c r="J30" s="123">
        <v>1401</v>
      </c>
      <c r="K30" s="123">
        <v>3120</v>
      </c>
      <c r="L30" s="123">
        <v>4281</v>
      </c>
      <c r="M30" s="123">
        <v>325</v>
      </c>
      <c r="N30" s="123">
        <v>98</v>
      </c>
      <c r="O30" s="124">
        <v>312</v>
      </c>
      <c r="P30" s="124">
        <v>4153</v>
      </c>
      <c r="Q30" s="127">
        <v>123</v>
      </c>
      <c r="R30" s="128">
        <v>74</v>
      </c>
      <c r="S30" s="128">
        <v>518</v>
      </c>
      <c r="T30" s="128">
        <v>94</v>
      </c>
      <c r="U30" s="125">
        <v>13</v>
      </c>
      <c r="X30" s="126"/>
    </row>
    <row r="31" spans="1:24" s="86" customFormat="1" ht="18.75" customHeight="1">
      <c r="A31" s="87">
        <v>14</v>
      </c>
      <c r="B31" s="119" t="s">
        <v>70</v>
      </c>
      <c r="C31" s="119"/>
      <c r="D31" s="120">
        <v>6.9</v>
      </c>
      <c r="E31" s="121">
        <v>14.1</v>
      </c>
      <c r="F31" s="123">
        <v>10541</v>
      </c>
      <c r="G31" s="123">
        <v>25759</v>
      </c>
      <c r="H31" s="123">
        <v>12363</v>
      </c>
      <c r="I31" s="123">
        <v>780</v>
      </c>
      <c r="J31" s="123">
        <v>3559</v>
      </c>
      <c r="K31" s="123">
        <v>8024</v>
      </c>
      <c r="L31" s="123">
        <v>10648</v>
      </c>
      <c r="M31" s="123">
        <v>1207</v>
      </c>
      <c r="N31" s="123">
        <v>508</v>
      </c>
      <c r="O31" s="123">
        <v>811</v>
      </c>
      <c r="P31" s="123">
        <v>10003</v>
      </c>
      <c r="Q31" s="127">
        <v>373</v>
      </c>
      <c r="R31" s="128">
        <v>284</v>
      </c>
      <c r="S31" s="128">
        <v>1819</v>
      </c>
      <c r="T31" s="128">
        <v>329</v>
      </c>
      <c r="U31" s="125">
        <v>14</v>
      </c>
      <c r="X31" s="126"/>
    </row>
    <row r="32" spans="1:24" s="117" customFormat="1" ht="18.75" customHeight="1">
      <c r="A32" s="109"/>
      <c r="B32" s="110" t="s">
        <v>144</v>
      </c>
      <c r="C32" s="110"/>
      <c r="D32" s="111">
        <v>5</v>
      </c>
      <c r="E32" s="112">
        <v>17.399999999999999</v>
      </c>
      <c r="F32" s="113">
        <v>1910</v>
      </c>
      <c r="G32" s="113">
        <v>4966</v>
      </c>
      <c r="H32" s="113">
        <v>3227</v>
      </c>
      <c r="I32" s="113">
        <v>680</v>
      </c>
      <c r="J32" s="113">
        <v>817</v>
      </c>
      <c r="K32" s="113">
        <v>1730</v>
      </c>
      <c r="L32" s="113">
        <v>2353</v>
      </c>
      <c r="M32" s="113">
        <v>467</v>
      </c>
      <c r="N32" s="113">
        <v>407</v>
      </c>
      <c r="O32" s="114">
        <v>239</v>
      </c>
      <c r="P32" s="114">
        <v>3475</v>
      </c>
      <c r="Q32" s="129">
        <v>444</v>
      </c>
      <c r="R32" s="130">
        <v>355</v>
      </c>
      <c r="S32" s="130">
        <v>569</v>
      </c>
      <c r="T32" s="130">
        <v>562</v>
      </c>
      <c r="U32" s="116" t="s">
        <v>145</v>
      </c>
      <c r="X32" s="118"/>
    </row>
    <row r="33" spans="1:24" s="86" customFormat="1" ht="18.75" customHeight="1">
      <c r="A33" s="87">
        <v>15</v>
      </c>
      <c r="B33" s="119" t="s">
        <v>75</v>
      </c>
      <c r="C33" s="119"/>
      <c r="D33" s="120">
        <v>5</v>
      </c>
      <c r="E33" s="121">
        <v>17.399999999999999</v>
      </c>
      <c r="F33" s="123">
        <v>1910</v>
      </c>
      <c r="G33" s="123">
        <v>4966</v>
      </c>
      <c r="H33" s="123">
        <v>3227</v>
      </c>
      <c r="I33" s="123">
        <v>680</v>
      </c>
      <c r="J33" s="123">
        <v>817</v>
      </c>
      <c r="K33" s="123">
        <v>1730</v>
      </c>
      <c r="L33" s="123">
        <v>2353</v>
      </c>
      <c r="M33" s="123">
        <v>467</v>
      </c>
      <c r="N33" s="123">
        <v>407</v>
      </c>
      <c r="O33" s="124">
        <v>239</v>
      </c>
      <c r="P33" s="124">
        <v>3475</v>
      </c>
      <c r="Q33" s="127">
        <v>444</v>
      </c>
      <c r="R33" s="128">
        <v>355</v>
      </c>
      <c r="S33" s="128">
        <v>569</v>
      </c>
      <c r="T33" s="128">
        <v>562</v>
      </c>
      <c r="U33" s="125">
        <v>15</v>
      </c>
      <c r="X33" s="126"/>
    </row>
    <row r="34" spans="1:24" s="117" customFormat="1" ht="18.75" customHeight="1">
      <c r="A34" s="109"/>
      <c r="B34" s="110" t="s">
        <v>146</v>
      </c>
      <c r="C34" s="110"/>
      <c r="D34" s="111">
        <v>4.5</v>
      </c>
      <c r="E34" s="112">
        <v>15.3</v>
      </c>
      <c r="F34" s="113">
        <v>7860</v>
      </c>
      <c r="G34" s="113">
        <v>18840</v>
      </c>
      <c r="H34" s="113">
        <v>9944</v>
      </c>
      <c r="I34" s="113">
        <v>386</v>
      </c>
      <c r="J34" s="113">
        <v>3299</v>
      </c>
      <c r="K34" s="113">
        <v>6259</v>
      </c>
      <c r="L34" s="113">
        <v>8273</v>
      </c>
      <c r="M34" s="113">
        <v>1187</v>
      </c>
      <c r="N34" s="113">
        <v>484</v>
      </c>
      <c r="O34" s="114">
        <v>1178</v>
      </c>
      <c r="P34" s="113">
        <v>7806</v>
      </c>
      <c r="Q34" s="129">
        <v>682</v>
      </c>
      <c r="R34" s="130">
        <v>497</v>
      </c>
      <c r="S34" s="130">
        <v>599</v>
      </c>
      <c r="T34" s="129">
        <v>346</v>
      </c>
      <c r="U34" s="116" t="s">
        <v>147</v>
      </c>
      <c r="X34" s="118"/>
    </row>
    <row r="35" spans="1:24" s="86" customFormat="1" ht="18.75" customHeight="1">
      <c r="A35" s="87">
        <v>16</v>
      </c>
      <c r="B35" s="119" t="s">
        <v>80</v>
      </c>
      <c r="C35" s="119"/>
      <c r="D35" s="120">
        <v>4.5</v>
      </c>
      <c r="E35" s="121">
        <v>15.3</v>
      </c>
      <c r="F35" s="123">
        <v>7860</v>
      </c>
      <c r="G35" s="123">
        <v>18840</v>
      </c>
      <c r="H35" s="123">
        <v>9944</v>
      </c>
      <c r="I35" s="123">
        <v>386</v>
      </c>
      <c r="J35" s="123">
        <v>3299</v>
      </c>
      <c r="K35" s="123">
        <v>6259</v>
      </c>
      <c r="L35" s="123">
        <v>8273</v>
      </c>
      <c r="M35" s="123">
        <v>1187</v>
      </c>
      <c r="N35" s="123">
        <v>484</v>
      </c>
      <c r="O35" s="124">
        <v>1178</v>
      </c>
      <c r="P35" s="123">
        <v>7806</v>
      </c>
      <c r="Q35" s="127">
        <v>682</v>
      </c>
      <c r="R35" s="128">
        <v>497</v>
      </c>
      <c r="S35" s="128">
        <v>599</v>
      </c>
      <c r="T35" s="128">
        <v>346</v>
      </c>
      <c r="U35" s="125">
        <v>16</v>
      </c>
      <c r="X35" s="126"/>
    </row>
    <row r="36" spans="1:24" s="117" customFormat="1" ht="18.75" customHeight="1">
      <c r="A36" s="109"/>
      <c r="B36" s="110" t="s">
        <v>148</v>
      </c>
      <c r="C36" s="110"/>
      <c r="D36" s="111">
        <v>5.9</v>
      </c>
      <c r="E36" s="112">
        <v>16.5</v>
      </c>
      <c r="F36" s="113">
        <v>14185</v>
      </c>
      <c r="G36" s="113">
        <v>37035</v>
      </c>
      <c r="H36" s="113">
        <v>20566</v>
      </c>
      <c r="I36" s="113">
        <v>3810</v>
      </c>
      <c r="J36" s="113">
        <v>4654</v>
      </c>
      <c r="K36" s="113">
        <v>12102</v>
      </c>
      <c r="L36" s="113">
        <v>15368</v>
      </c>
      <c r="M36" s="113">
        <v>3073</v>
      </c>
      <c r="N36" s="113">
        <v>2125</v>
      </c>
      <c r="O36" s="113">
        <v>1536</v>
      </c>
      <c r="P36" s="113">
        <v>13392</v>
      </c>
      <c r="Q36" s="130">
        <v>1783</v>
      </c>
      <c r="R36" s="130">
        <v>1693</v>
      </c>
      <c r="S36" s="130">
        <v>6012</v>
      </c>
      <c r="T36" s="129">
        <v>2846</v>
      </c>
      <c r="U36" s="116" t="s">
        <v>149</v>
      </c>
      <c r="X36" s="118"/>
    </row>
    <row r="37" spans="1:24" s="86" customFormat="1" ht="18.75" customHeight="1">
      <c r="A37" s="87">
        <v>17</v>
      </c>
      <c r="B37" s="119" t="s">
        <v>85</v>
      </c>
      <c r="C37" s="119"/>
      <c r="D37" s="120">
        <v>5.8</v>
      </c>
      <c r="E37" s="121">
        <v>21</v>
      </c>
      <c r="F37" s="123">
        <v>2679</v>
      </c>
      <c r="G37" s="123">
        <v>6044</v>
      </c>
      <c r="H37" s="123">
        <v>2928</v>
      </c>
      <c r="I37" s="123">
        <v>178</v>
      </c>
      <c r="J37" s="123">
        <v>790</v>
      </c>
      <c r="K37" s="123">
        <v>1960</v>
      </c>
      <c r="L37" s="123">
        <v>2496</v>
      </c>
      <c r="M37" s="123">
        <v>314</v>
      </c>
      <c r="N37" s="123">
        <v>118</v>
      </c>
      <c r="O37" s="124">
        <v>247</v>
      </c>
      <c r="P37" s="124">
        <v>2542</v>
      </c>
      <c r="Q37" s="127">
        <v>92</v>
      </c>
      <c r="R37" s="128">
        <v>76</v>
      </c>
      <c r="S37" s="128">
        <v>276</v>
      </c>
      <c r="T37" s="128">
        <v>88</v>
      </c>
      <c r="U37" s="125">
        <v>17</v>
      </c>
      <c r="X37" s="126"/>
    </row>
    <row r="38" spans="1:24" s="86" customFormat="1" ht="18.75" customHeight="1">
      <c r="A38" s="87">
        <v>18</v>
      </c>
      <c r="B38" s="119" t="s">
        <v>87</v>
      </c>
      <c r="C38" s="119"/>
      <c r="D38" s="120">
        <v>9.5</v>
      </c>
      <c r="E38" s="121">
        <v>12.5</v>
      </c>
      <c r="F38" s="123">
        <v>3676</v>
      </c>
      <c r="G38" s="123">
        <v>9593</v>
      </c>
      <c r="H38" s="123">
        <v>5218</v>
      </c>
      <c r="I38" s="123">
        <v>540</v>
      </c>
      <c r="J38" s="123">
        <v>1404</v>
      </c>
      <c r="K38" s="123">
        <v>3274</v>
      </c>
      <c r="L38" s="123">
        <v>4356</v>
      </c>
      <c r="M38" s="123">
        <v>562</v>
      </c>
      <c r="N38" s="123">
        <v>300</v>
      </c>
      <c r="O38" s="124">
        <v>380</v>
      </c>
      <c r="P38" s="124">
        <v>3676</v>
      </c>
      <c r="Q38" s="127">
        <v>201</v>
      </c>
      <c r="R38" s="128">
        <v>205</v>
      </c>
      <c r="S38" s="128">
        <v>1107</v>
      </c>
      <c r="T38" s="128">
        <v>321</v>
      </c>
      <c r="U38" s="125">
        <v>18</v>
      </c>
      <c r="X38" s="126"/>
    </row>
    <row r="39" spans="1:24" s="86" customFormat="1" ht="18.75" customHeight="1">
      <c r="A39" s="87">
        <v>19</v>
      </c>
      <c r="B39" s="119" t="s">
        <v>89</v>
      </c>
      <c r="C39" s="119"/>
      <c r="D39" s="120">
        <v>4.3</v>
      </c>
      <c r="E39" s="121">
        <v>17</v>
      </c>
      <c r="F39" s="123">
        <v>7830</v>
      </c>
      <c r="G39" s="123">
        <v>21398</v>
      </c>
      <c r="H39" s="123">
        <v>12420</v>
      </c>
      <c r="I39" s="123">
        <v>3092</v>
      </c>
      <c r="J39" s="123">
        <v>2460</v>
      </c>
      <c r="K39" s="123">
        <v>6868</v>
      </c>
      <c r="L39" s="123">
        <v>8516</v>
      </c>
      <c r="M39" s="123">
        <v>2197</v>
      </c>
      <c r="N39" s="123">
        <v>1707</v>
      </c>
      <c r="O39" s="123">
        <v>909</v>
      </c>
      <c r="P39" s="123">
        <v>7174</v>
      </c>
      <c r="Q39" s="127">
        <v>1490</v>
      </c>
      <c r="R39" s="128">
        <v>1412</v>
      </c>
      <c r="S39" s="128">
        <v>4629</v>
      </c>
      <c r="T39" s="128">
        <v>2437</v>
      </c>
      <c r="U39" s="125">
        <v>19</v>
      </c>
      <c r="X39" s="126"/>
    </row>
    <row r="40" spans="1:24" s="117" customFormat="1" ht="18.75" customHeight="1">
      <c r="A40" s="109"/>
      <c r="B40" s="110" t="s">
        <v>150</v>
      </c>
      <c r="C40" s="109"/>
      <c r="D40" s="111">
        <v>4.2</v>
      </c>
      <c r="E40" s="112">
        <v>21.5</v>
      </c>
      <c r="F40" s="113">
        <v>3205</v>
      </c>
      <c r="G40" s="113">
        <v>8069</v>
      </c>
      <c r="H40" s="113">
        <v>4573</v>
      </c>
      <c r="I40" s="113">
        <v>1349</v>
      </c>
      <c r="J40" s="113">
        <v>1100</v>
      </c>
      <c r="K40" s="113">
        <v>2124</v>
      </c>
      <c r="L40" s="113">
        <v>2982</v>
      </c>
      <c r="M40" s="113">
        <v>909</v>
      </c>
      <c r="N40" s="113">
        <v>682</v>
      </c>
      <c r="O40" s="113">
        <v>354</v>
      </c>
      <c r="P40" s="113">
        <v>2391</v>
      </c>
      <c r="Q40" s="129">
        <v>712</v>
      </c>
      <c r="R40" s="130">
        <v>551</v>
      </c>
      <c r="S40" s="130">
        <v>830</v>
      </c>
      <c r="T40" s="129">
        <v>822</v>
      </c>
      <c r="U40" s="116" t="s">
        <v>151</v>
      </c>
      <c r="X40" s="118"/>
    </row>
    <row r="41" spans="1:24" s="86" customFormat="1" ht="18.75" customHeight="1" thickBot="1">
      <c r="A41" s="131">
        <v>20</v>
      </c>
      <c r="B41" s="132" t="s">
        <v>94</v>
      </c>
      <c r="C41" s="131"/>
      <c r="D41" s="133">
        <v>4.2</v>
      </c>
      <c r="E41" s="134">
        <v>21.5</v>
      </c>
      <c r="F41" s="135">
        <v>3205</v>
      </c>
      <c r="G41" s="135">
        <v>8069</v>
      </c>
      <c r="H41" s="135">
        <v>4573</v>
      </c>
      <c r="I41" s="135">
        <v>1349</v>
      </c>
      <c r="J41" s="135">
        <v>1100</v>
      </c>
      <c r="K41" s="135">
        <v>2124</v>
      </c>
      <c r="L41" s="135">
        <v>2982</v>
      </c>
      <c r="M41" s="135">
        <v>909</v>
      </c>
      <c r="N41" s="135">
        <v>682</v>
      </c>
      <c r="O41" s="136">
        <v>354</v>
      </c>
      <c r="P41" s="136">
        <v>2391</v>
      </c>
      <c r="Q41" s="137">
        <v>712</v>
      </c>
      <c r="R41" s="138">
        <v>551</v>
      </c>
      <c r="S41" s="138">
        <v>830</v>
      </c>
      <c r="T41" s="138">
        <v>822</v>
      </c>
      <c r="U41" s="139">
        <v>20</v>
      </c>
      <c r="X41" s="126"/>
    </row>
    <row r="42" spans="1:24" s="86" customFormat="1" ht="13.5" customHeight="1">
      <c r="A42" s="87" t="s">
        <v>152</v>
      </c>
      <c r="B42" s="87"/>
      <c r="C42" s="87"/>
      <c r="D42" s="87"/>
      <c r="E42" s="87"/>
      <c r="F42" s="87"/>
      <c r="G42" s="87"/>
      <c r="H42" s="87"/>
      <c r="I42" s="87"/>
      <c r="J42" s="87"/>
      <c r="K42" s="87"/>
      <c r="L42" s="87"/>
      <c r="M42" s="140" t="s">
        <v>153</v>
      </c>
      <c r="O42" s="141"/>
    </row>
    <row r="43" spans="1:24" ht="13.5" customHeight="1">
      <c r="A43" s="140" t="s">
        <v>154</v>
      </c>
      <c r="B43" s="87"/>
      <c r="C43" s="87"/>
      <c r="D43" s="87"/>
      <c r="E43" s="87"/>
      <c r="F43" s="87"/>
      <c r="G43" s="87"/>
      <c r="H43" s="87"/>
      <c r="I43" s="87"/>
      <c r="J43" s="87"/>
      <c r="K43" s="87"/>
      <c r="L43" s="87"/>
      <c r="M43" s="140" t="s">
        <v>155</v>
      </c>
      <c r="O43" s="142"/>
    </row>
    <row r="44" spans="1:24" ht="13.5" customHeight="1">
      <c r="A44" s="87" t="s">
        <v>156</v>
      </c>
      <c r="B44" s="87"/>
      <c r="C44" s="87"/>
      <c r="D44" s="87"/>
      <c r="E44" s="87"/>
      <c r="F44" s="87"/>
      <c r="G44" s="87"/>
      <c r="H44" s="87"/>
      <c r="I44" s="87"/>
      <c r="J44" s="87"/>
      <c r="K44" s="87"/>
      <c r="L44" s="87"/>
      <c r="M44" s="87" t="s">
        <v>157</v>
      </c>
      <c r="O44" s="142"/>
    </row>
    <row r="45" spans="1:24" ht="13.5" customHeight="1">
      <c r="A45" s="87" t="s">
        <v>158</v>
      </c>
      <c r="B45" s="87"/>
      <c r="C45" s="87"/>
      <c r="D45" s="87"/>
      <c r="E45" s="87"/>
      <c r="F45" s="87"/>
      <c r="G45" s="87"/>
      <c r="H45" s="87"/>
      <c r="I45" s="87"/>
      <c r="J45" s="87"/>
      <c r="K45" s="87"/>
      <c r="L45" s="87"/>
      <c r="M45" s="140" t="s">
        <v>159</v>
      </c>
    </row>
    <row r="46" spans="1:24" ht="13.5" customHeight="1">
      <c r="A46" s="87" t="s">
        <v>160</v>
      </c>
      <c r="B46" s="87"/>
      <c r="C46" s="87"/>
      <c r="D46" s="87"/>
      <c r="E46" s="87"/>
      <c r="F46" s="87"/>
      <c r="G46" s="87"/>
      <c r="H46" s="87"/>
      <c r="I46" s="87"/>
      <c r="J46" s="87"/>
      <c r="K46" s="87"/>
      <c r="L46" s="87"/>
      <c r="M46" s="87"/>
      <c r="N46" s="87" t="s">
        <v>161</v>
      </c>
    </row>
    <row r="47" spans="1:24" ht="13.5" customHeight="1">
      <c r="A47" s="87" t="s">
        <v>162</v>
      </c>
      <c r="B47" s="87"/>
      <c r="C47" s="87"/>
      <c r="D47" s="87"/>
      <c r="E47" s="87"/>
      <c r="F47" s="87"/>
      <c r="G47" s="87"/>
      <c r="H47" s="87"/>
      <c r="I47" s="87"/>
      <c r="J47" s="87"/>
      <c r="K47" s="87"/>
      <c r="L47" s="87"/>
      <c r="M47" s="87"/>
      <c r="N47" s="87" t="s">
        <v>163</v>
      </c>
    </row>
    <row r="48" spans="1:24" ht="13.5" customHeight="1">
      <c r="A48" s="143" t="s">
        <v>164</v>
      </c>
      <c r="B48" s="87"/>
      <c r="C48" s="87"/>
      <c r="D48" s="87"/>
      <c r="E48" s="87"/>
      <c r="F48" s="87"/>
      <c r="G48" s="87"/>
      <c r="H48" s="87"/>
      <c r="I48" s="87"/>
      <c r="J48" s="87"/>
      <c r="K48" s="87"/>
      <c r="L48" s="87"/>
      <c r="M48" s="140"/>
      <c r="N48" s="87" t="s">
        <v>165</v>
      </c>
    </row>
    <row r="49" spans="1:20">
      <c r="A49" s="87" t="s">
        <v>166</v>
      </c>
      <c r="B49" s="87"/>
      <c r="C49" s="87"/>
      <c r="D49" s="87"/>
      <c r="E49" s="87"/>
      <c r="F49" s="87"/>
      <c r="G49" s="87"/>
      <c r="H49" s="87"/>
      <c r="I49" s="87"/>
      <c r="J49" s="87"/>
      <c r="K49" s="87"/>
      <c r="L49" s="87"/>
      <c r="M49" s="87" t="s">
        <v>167</v>
      </c>
    </row>
    <row r="50" spans="1:20">
      <c r="A50" s="87" t="s">
        <v>168</v>
      </c>
      <c r="D50" s="144"/>
      <c r="E50" s="144"/>
      <c r="M50" s="87" t="s">
        <v>169</v>
      </c>
    </row>
    <row r="51" spans="1:20">
      <c r="A51" s="87" t="s">
        <v>170</v>
      </c>
      <c r="D51" s="144"/>
      <c r="E51" s="144"/>
      <c r="M51" s="87" t="s">
        <v>171</v>
      </c>
    </row>
    <row r="52" spans="1:20">
      <c r="A52" s="87" t="s">
        <v>172</v>
      </c>
      <c r="D52" s="144"/>
      <c r="E52" s="144"/>
    </row>
    <row r="53" spans="1:20">
      <c r="A53" s="87" t="s">
        <v>173</v>
      </c>
      <c r="D53" s="144"/>
      <c r="E53" s="144"/>
    </row>
    <row r="54" spans="1:20">
      <c r="A54" s="87" t="s">
        <v>174</v>
      </c>
      <c r="D54" s="144"/>
      <c r="E54" s="144"/>
    </row>
    <row r="55" spans="1:20">
      <c r="D55" s="144"/>
      <c r="E55" s="144"/>
      <c r="F55" s="142"/>
      <c r="G55" s="142"/>
      <c r="H55" s="144"/>
      <c r="I55" s="144"/>
      <c r="J55" s="144"/>
      <c r="K55" s="144"/>
      <c r="L55" s="144"/>
      <c r="M55" s="144"/>
      <c r="N55" s="144"/>
      <c r="O55" s="144"/>
      <c r="P55" s="144"/>
      <c r="Q55" s="144"/>
      <c r="R55" s="144"/>
      <c r="S55" s="144"/>
      <c r="T55" s="144"/>
    </row>
    <row r="56" spans="1:20">
      <c r="D56" s="144"/>
      <c r="E56" s="144"/>
      <c r="F56" s="142"/>
      <c r="G56" s="142"/>
      <c r="H56" s="144"/>
      <c r="I56" s="144"/>
      <c r="J56" s="144"/>
      <c r="K56" s="144"/>
      <c r="L56" s="144"/>
      <c r="M56" s="144"/>
      <c r="N56" s="144"/>
      <c r="O56" s="144"/>
      <c r="P56" s="144"/>
      <c r="Q56" s="144"/>
      <c r="R56" s="144"/>
      <c r="S56" s="144"/>
      <c r="T56" s="144"/>
    </row>
    <row r="57" spans="1:20">
      <c r="D57" s="144"/>
      <c r="E57" s="144"/>
      <c r="F57" s="142"/>
      <c r="G57" s="142"/>
      <c r="H57" s="144"/>
      <c r="I57" s="144"/>
      <c r="J57" s="144"/>
      <c r="K57" s="144"/>
      <c r="L57" s="144"/>
      <c r="M57" s="144"/>
      <c r="N57" s="144"/>
      <c r="O57" s="144"/>
      <c r="P57" s="144"/>
      <c r="Q57" s="144"/>
      <c r="R57" s="144"/>
      <c r="S57" s="144"/>
      <c r="T57" s="144"/>
    </row>
    <row r="58" spans="1:20">
      <c r="D58" s="144"/>
      <c r="E58" s="144"/>
      <c r="F58" s="142"/>
      <c r="G58" s="142"/>
      <c r="H58" s="144"/>
      <c r="I58" s="144"/>
      <c r="J58" s="144"/>
      <c r="K58" s="144"/>
      <c r="L58" s="144"/>
      <c r="M58" s="144"/>
      <c r="N58" s="144"/>
      <c r="O58" s="144"/>
      <c r="P58" s="144"/>
      <c r="Q58" s="144"/>
      <c r="R58" s="144"/>
      <c r="S58" s="144"/>
      <c r="T58" s="144"/>
    </row>
    <row r="59" spans="1:20">
      <c r="D59" s="144"/>
      <c r="E59" s="144"/>
      <c r="F59" s="142"/>
      <c r="G59" s="142"/>
      <c r="H59" s="144"/>
      <c r="I59" s="144"/>
      <c r="J59" s="144"/>
      <c r="K59" s="144"/>
      <c r="L59" s="144"/>
      <c r="M59" s="144"/>
      <c r="N59" s="144"/>
      <c r="O59" s="144"/>
      <c r="P59" s="144"/>
      <c r="Q59" s="144"/>
      <c r="R59" s="144"/>
      <c r="S59" s="144"/>
      <c r="T59" s="144"/>
    </row>
    <row r="60" spans="1:20">
      <c r="D60" s="144"/>
      <c r="E60" s="144"/>
      <c r="F60" s="142"/>
      <c r="G60" s="142"/>
      <c r="H60" s="142"/>
      <c r="I60" s="142"/>
      <c r="J60" s="142"/>
      <c r="K60" s="142"/>
      <c r="L60" s="142"/>
      <c r="M60" s="142"/>
      <c r="N60" s="142"/>
      <c r="O60" s="142"/>
      <c r="P60" s="142"/>
      <c r="Q60" s="142"/>
      <c r="R60" s="142"/>
      <c r="S60" s="142"/>
      <c r="T60" s="142"/>
    </row>
    <row r="61" spans="1:20">
      <c r="D61" s="144"/>
      <c r="E61" s="144"/>
    </row>
    <row r="62" spans="1:20">
      <c r="D62" s="144"/>
      <c r="E62" s="144"/>
    </row>
    <row r="63" spans="1:20">
      <c r="D63" s="144"/>
      <c r="E63" s="144"/>
    </row>
    <row r="64" spans="1:20">
      <c r="D64" s="144"/>
      <c r="E64" s="144"/>
    </row>
    <row r="65" spans="4:5">
      <c r="D65" s="144"/>
      <c r="E65" s="144"/>
    </row>
    <row r="66" spans="4:5">
      <c r="D66" s="144"/>
      <c r="E66" s="144"/>
    </row>
    <row r="67" spans="4:5">
      <c r="D67" s="144"/>
      <c r="E67" s="144"/>
    </row>
    <row r="68" spans="4:5">
      <c r="D68" s="144"/>
      <c r="E68" s="144"/>
    </row>
    <row r="69" spans="4:5">
      <c r="D69" s="144"/>
      <c r="E69" s="144"/>
    </row>
    <row r="70" spans="4:5">
      <c r="D70" s="144"/>
      <c r="E70" s="144"/>
    </row>
    <row r="71" spans="4:5">
      <c r="D71" s="144"/>
      <c r="E71" s="144"/>
    </row>
    <row r="72" spans="4:5">
      <c r="D72" s="144"/>
      <c r="E72" s="144"/>
    </row>
    <row r="73" spans="4:5">
      <c r="D73" s="144"/>
      <c r="E73" s="144"/>
    </row>
    <row r="74" spans="4:5">
      <c r="D74" s="144"/>
      <c r="E74" s="144"/>
    </row>
    <row r="75" spans="4:5">
      <c r="D75" s="144"/>
      <c r="E75" s="144"/>
    </row>
    <row r="76" spans="4:5">
      <c r="D76" s="144"/>
      <c r="E76" s="144"/>
    </row>
    <row r="77" spans="4:5">
      <c r="D77" s="144"/>
      <c r="E77" s="144"/>
    </row>
    <row r="78" spans="4:5">
      <c r="D78" s="144"/>
      <c r="E78" s="144"/>
    </row>
    <row r="79" spans="4:5">
      <c r="D79" s="144"/>
      <c r="E79" s="144"/>
    </row>
    <row r="80" spans="4:5">
      <c r="D80" s="144"/>
      <c r="E80" s="144"/>
    </row>
    <row r="81" spans="4:5">
      <c r="D81" s="144"/>
      <c r="E81" s="144"/>
    </row>
    <row r="82" spans="4:5">
      <c r="D82" s="144"/>
      <c r="E82" s="144"/>
    </row>
    <row r="83" spans="4:5">
      <c r="D83" s="144"/>
      <c r="E83" s="144"/>
    </row>
    <row r="84" spans="4:5">
      <c r="D84" s="144"/>
      <c r="E84" s="144"/>
    </row>
    <row r="85" spans="4:5">
      <c r="D85" s="144"/>
      <c r="E85" s="144"/>
    </row>
    <row r="86" spans="4:5">
      <c r="D86" s="144"/>
      <c r="E86" s="144"/>
    </row>
    <row r="87" spans="4:5">
      <c r="D87" s="144"/>
      <c r="E87" s="144"/>
    </row>
    <row r="88" spans="4:5">
      <c r="D88" s="144"/>
      <c r="E88" s="144"/>
    </row>
    <row r="89" spans="4:5">
      <c r="D89" s="144"/>
      <c r="E89" s="144"/>
    </row>
    <row r="90" spans="4:5">
      <c r="D90" s="144"/>
      <c r="E90" s="144"/>
    </row>
    <row r="91" spans="4:5">
      <c r="D91" s="144"/>
      <c r="E91" s="144"/>
    </row>
    <row r="92" spans="4:5">
      <c r="D92" s="144"/>
      <c r="E92" s="144"/>
    </row>
    <row r="93" spans="4:5">
      <c r="D93" s="144"/>
      <c r="E93" s="144"/>
    </row>
    <row r="94" spans="4:5">
      <c r="D94" s="144"/>
      <c r="E94" s="144"/>
    </row>
    <row r="95" spans="4:5">
      <c r="D95" s="144"/>
      <c r="E95" s="144"/>
    </row>
    <row r="96" spans="4:5">
      <c r="D96" s="144"/>
      <c r="E96" s="144"/>
    </row>
    <row r="97" spans="4:5">
      <c r="D97" s="144"/>
      <c r="E97" s="144"/>
    </row>
    <row r="98" spans="4:5">
      <c r="D98" s="144"/>
      <c r="E98" s="144"/>
    </row>
    <row r="99" spans="4:5">
      <c r="D99" s="144"/>
      <c r="E99" s="144"/>
    </row>
    <row r="100" spans="4:5">
      <c r="D100" s="144"/>
      <c r="E100" s="144"/>
    </row>
    <row r="101" spans="4:5">
      <c r="D101" s="144"/>
      <c r="E101" s="144"/>
    </row>
    <row r="102" spans="4:5">
      <c r="D102" s="144"/>
      <c r="E102" s="144"/>
    </row>
    <row r="103" spans="4:5">
      <c r="D103" s="144"/>
      <c r="E103" s="144"/>
    </row>
    <row r="104" spans="4:5">
      <c r="D104" s="144"/>
      <c r="E104" s="144"/>
    </row>
    <row r="105" spans="4:5">
      <c r="D105" s="144"/>
      <c r="E105" s="144"/>
    </row>
    <row r="106" spans="4:5">
      <c r="D106" s="144"/>
      <c r="E106" s="144"/>
    </row>
    <row r="107" spans="4:5">
      <c r="D107" s="144"/>
      <c r="E107" s="144"/>
    </row>
    <row r="108" spans="4:5">
      <c r="D108" s="144"/>
      <c r="E108" s="144"/>
    </row>
    <row r="109" spans="4:5">
      <c r="D109" s="144"/>
    </row>
    <row r="110" spans="4:5">
      <c r="D110" s="144"/>
    </row>
    <row r="111" spans="4:5">
      <c r="D111" s="144"/>
    </row>
    <row r="112" spans="4:5">
      <c r="D112" s="144"/>
    </row>
    <row r="113" spans="4:4">
      <c r="D113" s="144"/>
    </row>
    <row r="114" spans="4:4">
      <c r="D114" s="144"/>
    </row>
    <row r="115" spans="4:4">
      <c r="D115" s="144"/>
    </row>
    <row r="116" spans="4:4">
      <c r="D116" s="144"/>
    </row>
    <row r="117" spans="4:4">
      <c r="D117" s="144"/>
    </row>
    <row r="118" spans="4:4">
      <c r="D118" s="144"/>
    </row>
    <row r="119" spans="4:4">
      <c r="D119" s="144"/>
    </row>
    <row r="120" spans="4:4">
      <c r="D120" s="144"/>
    </row>
    <row r="121" spans="4:4">
      <c r="D121" s="144"/>
    </row>
    <row r="122" spans="4:4">
      <c r="D122" s="144"/>
    </row>
    <row r="123" spans="4:4">
      <c r="D123" s="144"/>
    </row>
  </sheetData>
  <mergeCells count="9">
    <mergeCell ref="U8:U10"/>
    <mergeCell ref="Q9:Q10"/>
    <mergeCell ref="R9:S9"/>
    <mergeCell ref="T9:T10"/>
    <mergeCell ref="A8:C10"/>
    <mergeCell ref="F8:G9"/>
    <mergeCell ref="H8:L9"/>
    <mergeCell ref="O8:P9"/>
    <mergeCell ref="Q8:T8"/>
  </mergeCells>
  <phoneticPr fontId="2"/>
  <printOptions horizontalCentered="1" gridLinesSet="0"/>
  <pageMargins left="0.39370078740157483" right="0.39370078740157483" top="0.59055118110236227" bottom="0.39370078740157483" header="0.39370078740157483" footer="0.31496062992125984"/>
  <pageSetup paperSize="8" scale="87"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420F5-A002-45A9-9CEF-D16A1DA17BFA}">
  <sheetPr>
    <tabColor rgb="FF92D050"/>
    <pageSetUpPr fitToPage="1"/>
  </sheetPr>
  <dimension ref="A1:U90"/>
  <sheetViews>
    <sheetView showGridLines="0" view="pageBreakPreview" zoomScaleNormal="100" zoomScaleSheetLayoutView="100" workbookViewId="0">
      <selection activeCell="V19" sqref="V19"/>
    </sheetView>
  </sheetViews>
  <sheetFormatPr defaultColWidth="7.08203125" defaultRowHeight="12"/>
  <cols>
    <col min="1" max="1" width="2.25" style="1" customWidth="1"/>
    <col min="2" max="2" width="8.58203125" style="1" customWidth="1"/>
    <col min="3" max="3" width="1.1640625" style="1" customWidth="1"/>
    <col min="4" max="6" width="9.4140625" style="1" customWidth="1"/>
    <col min="7" max="7" width="10.5" style="1" customWidth="1"/>
    <col min="8" max="11" width="9.4140625" style="1" customWidth="1"/>
    <col min="12" max="12" width="9.25" style="1" customWidth="1"/>
    <col min="13" max="14" width="9.75" style="1" customWidth="1"/>
    <col min="15" max="15" width="12.9140625" style="1" customWidth="1"/>
    <col min="16" max="17" width="9.75" style="1" customWidth="1"/>
    <col min="18" max="18" width="12.9140625" style="1" customWidth="1"/>
    <col min="19" max="19" width="8" style="1" customWidth="1"/>
    <col min="20" max="20" width="7" style="1" customWidth="1"/>
    <col min="21" max="16384" width="7.08203125" style="83"/>
  </cols>
  <sheetData>
    <row r="1" spans="1:21" ht="18.75" customHeight="1">
      <c r="G1" s="3"/>
      <c r="K1" s="2" t="s">
        <v>175</v>
      </c>
      <c r="L1" s="3" t="s">
        <v>176</v>
      </c>
    </row>
    <row r="2" spans="1:21" s="86" customFormat="1" ht="37.5" customHeight="1" thickBot="1">
      <c r="B2" s="5"/>
      <c r="C2" s="5"/>
      <c r="D2" s="5"/>
      <c r="E2" s="5"/>
      <c r="F2" s="5"/>
      <c r="G2" s="5"/>
      <c r="H2" s="5"/>
      <c r="I2" s="5"/>
      <c r="J2" s="5"/>
      <c r="K2" s="5"/>
      <c r="L2" s="5"/>
      <c r="M2" s="5"/>
      <c r="N2" s="5"/>
      <c r="O2" s="5"/>
      <c r="P2" s="5"/>
      <c r="Q2" s="5"/>
      <c r="R2" s="5"/>
      <c r="S2" s="5"/>
      <c r="T2" s="5"/>
    </row>
    <row r="3" spans="1:21" s="86" customFormat="1" ht="9.75" hidden="1" customHeight="1">
      <c r="B3" s="5"/>
      <c r="C3" s="5"/>
      <c r="D3" s="5"/>
      <c r="E3" s="5"/>
      <c r="F3" s="5"/>
      <c r="G3" s="5"/>
      <c r="H3" s="5"/>
      <c r="I3" s="5"/>
      <c r="J3" s="5"/>
      <c r="K3" s="5"/>
      <c r="L3" s="5"/>
      <c r="M3" s="5"/>
      <c r="N3" s="5"/>
      <c r="O3" s="5"/>
      <c r="P3" s="5"/>
      <c r="Q3" s="5"/>
      <c r="R3" s="5"/>
      <c r="S3" s="5"/>
      <c r="T3" s="5"/>
    </row>
    <row r="4" spans="1:21" s="86" customFormat="1" ht="9.75" hidden="1" customHeight="1" thickBot="1">
      <c r="B4" s="5"/>
      <c r="C4" s="5"/>
      <c r="D4" s="5"/>
      <c r="E4" s="5"/>
      <c r="F4" s="5"/>
      <c r="G4" s="5"/>
      <c r="H4" s="5"/>
      <c r="I4" s="5"/>
      <c r="J4" s="5"/>
      <c r="K4" s="5"/>
      <c r="L4" s="5"/>
      <c r="M4" s="5"/>
      <c r="N4" s="5"/>
      <c r="O4" s="5"/>
      <c r="P4" s="5"/>
      <c r="Q4" s="5"/>
      <c r="R4" s="5"/>
      <c r="S4" s="5"/>
      <c r="T4" s="5"/>
    </row>
    <row r="5" spans="1:21" ht="0.75" hidden="1" customHeight="1" thickBot="1">
      <c r="T5" s="5"/>
    </row>
    <row r="6" spans="1:21" s="87" customFormat="1" ht="15" customHeight="1">
      <c r="A6" s="432" t="s">
        <v>2</v>
      </c>
      <c r="B6" s="432"/>
      <c r="C6" s="433"/>
      <c r="D6" s="474" t="s">
        <v>177</v>
      </c>
      <c r="E6" s="145" t="s">
        <v>178</v>
      </c>
      <c r="F6" s="146"/>
      <c r="G6" s="147"/>
      <c r="H6" s="146" t="s">
        <v>179</v>
      </c>
      <c r="I6" s="147"/>
      <c r="J6" s="146" t="s">
        <v>180</v>
      </c>
      <c r="K6" s="147"/>
      <c r="L6" s="477" t="s">
        <v>181</v>
      </c>
      <c r="M6" s="480" t="s">
        <v>182</v>
      </c>
      <c r="N6" s="426"/>
      <c r="O6" s="426"/>
      <c r="P6" s="426"/>
      <c r="Q6" s="426"/>
      <c r="R6" s="427"/>
      <c r="S6" s="474" t="s">
        <v>183</v>
      </c>
      <c r="T6" s="436" t="s">
        <v>113</v>
      </c>
    </row>
    <row r="7" spans="1:21" s="87" customFormat="1" ht="15" customHeight="1">
      <c r="A7" s="472"/>
      <c r="B7" s="472"/>
      <c r="C7" s="473"/>
      <c r="D7" s="475"/>
      <c r="E7" s="484" t="s">
        <v>184</v>
      </c>
      <c r="F7" s="485"/>
      <c r="G7" s="148" t="s">
        <v>185</v>
      </c>
      <c r="H7" s="149" t="s">
        <v>186</v>
      </c>
      <c r="I7" s="150"/>
      <c r="J7" s="149" t="s">
        <v>186</v>
      </c>
      <c r="K7" s="150"/>
      <c r="L7" s="478"/>
      <c r="M7" s="486" t="s">
        <v>187</v>
      </c>
      <c r="N7" s="487"/>
      <c r="O7" s="488"/>
      <c r="P7" s="486" t="s">
        <v>188</v>
      </c>
      <c r="Q7" s="487"/>
      <c r="R7" s="488"/>
      <c r="S7" s="481"/>
      <c r="T7" s="482"/>
    </row>
    <row r="8" spans="1:21" s="87" customFormat="1" ht="30" customHeight="1">
      <c r="A8" s="434"/>
      <c r="B8" s="434"/>
      <c r="C8" s="435"/>
      <c r="D8" s="476"/>
      <c r="E8" s="17" t="s">
        <v>189</v>
      </c>
      <c r="F8" s="151" t="s">
        <v>190</v>
      </c>
      <c r="G8" s="152" t="s">
        <v>191</v>
      </c>
      <c r="H8" s="153" t="s">
        <v>192</v>
      </c>
      <c r="I8" s="153" t="s">
        <v>193</v>
      </c>
      <c r="J8" s="153" t="s">
        <v>194</v>
      </c>
      <c r="K8" s="153" t="s">
        <v>195</v>
      </c>
      <c r="L8" s="479"/>
      <c r="M8" s="17" t="s">
        <v>196</v>
      </c>
      <c r="N8" s="17" t="s">
        <v>190</v>
      </c>
      <c r="O8" s="154" t="s">
        <v>197</v>
      </c>
      <c r="P8" s="155" t="s">
        <v>196</v>
      </c>
      <c r="Q8" s="155" t="s">
        <v>190</v>
      </c>
      <c r="R8" s="156" t="s">
        <v>197</v>
      </c>
      <c r="S8" s="476"/>
      <c r="T8" s="483"/>
    </row>
    <row r="9" spans="1:21" s="108" customFormat="1" ht="18.75" customHeight="1">
      <c r="A9" s="30"/>
      <c r="B9" s="30"/>
      <c r="C9" s="31"/>
      <c r="D9" s="157" t="s">
        <v>198</v>
      </c>
      <c r="E9" s="29" t="s">
        <v>199</v>
      </c>
      <c r="F9" s="29" t="s">
        <v>29</v>
      </c>
      <c r="G9" s="29" t="s">
        <v>200</v>
      </c>
      <c r="H9" s="157" t="s">
        <v>201</v>
      </c>
      <c r="I9" s="157" t="s">
        <v>201</v>
      </c>
      <c r="J9" s="157" t="s">
        <v>202</v>
      </c>
      <c r="K9" s="157" t="s">
        <v>202</v>
      </c>
      <c r="L9" s="157" t="s">
        <v>203</v>
      </c>
      <c r="M9" s="29" t="s">
        <v>204</v>
      </c>
      <c r="N9" s="29" t="s">
        <v>29</v>
      </c>
      <c r="O9" s="29" t="s">
        <v>205</v>
      </c>
      <c r="P9" s="29" t="s">
        <v>204</v>
      </c>
      <c r="Q9" s="29" t="s">
        <v>29</v>
      </c>
      <c r="R9" s="29" t="s">
        <v>205</v>
      </c>
      <c r="S9" s="157" t="s">
        <v>206</v>
      </c>
      <c r="T9" s="158"/>
    </row>
    <row r="10" spans="1:21" s="170" customFormat="1" ht="18.75" customHeight="1">
      <c r="A10" s="159"/>
      <c r="B10" s="160" t="s">
        <v>30</v>
      </c>
      <c r="C10" s="161"/>
      <c r="D10" s="162">
        <v>110610</v>
      </c>
      <c r="E10" s="163">
        <v>1250</v>
      </c>
      <c r="F10" s="163">
        <v>62001</v>
      </c>
      <c r="G10" s="163">
        <v>202834601</v>
      </c>
      <c r="H10" s="164">
        <v>1889.1</v>
      </c>
      <c r="I10" s="164">
        <v>9100</v>
      </c>
      <c r="J10" s="165">
        <v>100</v>
      </c>
      <c r="K10" s="165">
        <v>96.6</v>
      </c>
      <c r="L10" s="166">
        <v>691180</v>
      </c>
      <c r="M10" s="167">
        <v>1761</v>
      </c>
      <c r="N10" s="167">
        <v>14364</v>
      </c>
      <c r="O10" s="167">
        <v>951581</v>
      </c>
      <c r="P10" s="167">
        <v>6452</v>
      </c>
      <c r="Q10" s="167">
        <v>43931</v>
      </c>
      <c r="R10" s="167">
        <v>812312</v>
      </c>
      <c r="S10" s="167">
        <v>1518</v>
      </c>
      <c r="T10" s="168" t="s">
        <v>136</v>
      </c>
      <c r="U10" s="169"/>
    </row>
    <row r="11" spans="1:21" s="170" customFormat="1" ht="18.75" customHeight="1">
      <c r="A11" s="159"/>
      <c r="B11" s="160" t="s">
        <v>33</v>
      </c>
      <c r="C11" s="161"/>
      <c r="D11" s="167">
        <v>95819</v>
      </c>
      <c r="E11" s="163">
        <v>950</v>
      </c>
      <c r="F11" s="163">
        <v>46200</v>
      </c>
      <c r="G11" s="163">
        <v>156993075</v>
      </c>
      <c r="H11" s="164">
        <v>1563.6</v>
      </c>
      <c r="I11" s="164">
        <v>7200.8</v>
      </c>
      <c r="J11" s="165">
        <v>100</v>
      </c>
      <c r="K11" s="165">
        <v>96.4</v>
      </c>
      <c r="L11" s="171">
        <v>559779</v>
      </c>
      <c r="M11" s="167">
        <v>1463</v>
      </c>
      <c r="N11" s="167">
        <v>12453</v>
      </c>
      <c r="O11" s="167">
        <v>858187</v>
      </c>
      <c r="P11" s="167">
        <v>5427</v>
      </c>
      <c r="Q11" s="167">
        <v>37796</v>
      </c>
      <c r="R11" s="167">
        <v>707843</v>
      </c>
      <c r="S11" s="167">
        <v>1222</v>
      </c>
      <c r="T11" s="168" t="s">
        <v>35</v>
      </c>
      <c r="U11" s="169"/>
    </row>
    <row r="12" spans="1:21" s="170" customFormat="1" ht="18.75" customHeight="1">
      <c r="A12" s="159"/>
      <c r="B12" s="160" t="s">
        <v>36</v>
      </c>
      <c r="C12" s="161"/>
      <c r="D12" s="167">
        <v>14791</v>
      </c>
      <c r="E12" s="163">
        <v>300</v>
      </c>
      <c r="F12" s="163">
        <v>15801</v>
      </c>
      <c r="G12" s="163">
        <v>45841526</v>
      </c>
      <c r="H12" s="165">
        <v>325.5</v>
      </c>
      <c r="I12" s="164">
        <v>1899.2</v>
      </c>
      <c r="J12" s="165">
        <v>100</v>
      </c>
      <c r="K12" s="165">
        <v>97.2</v>
      </c>
      <c r="L12" s="171">
        <v>120788</v>
      </c>
      <c r="M12" s="167">
        <v>298</v>
      </c>
      <c r="N12" s="167">
        <v>1911</v>
      </c>
      <c r="O12" s="167">
        <v>93393</v>
      </c>
      <c r="P12" s="167">
        <v>1025</v>
      </c>
      <c r="Q12" s="167">
        <v>6135</v>
      </c>
      <c r="R12" s="167">
        <v>104469</v>
      </c>
      <c r="S12" s="167">
        <v>296</v>
      </c>
      <c r="T12" s="168" t="s">
        <v>37</v>
      </c>
      <c r="U12" s="169"/>
    </row>
    <row r="13" spans="1:21" s="180" customFormat="1" ht="10.5" customHeight="1">
      <c r="A13" s="172"/>
      <c r="B13" s="173"/>
      <c r="C13" s="174"/>
      <c r="D13" s="175"/>
      <c r="E13" s="176"/>
      <c r="F13" s="176"/>
      <c r="G13" s="176"/>
      <c r="H13" s="177"/>
      <c r="I13" s="164"/>
      <c r="J13" s="165"/>
      <c r="K13" s="177"/>
      <c r="L13" s="167"/>
      <c r="M13" s="178"/>
      <c r="N13" s="178"/>
      <c r="O13" s="178"/>
      <c r="P13" s="178"/>
      <c r="Q13" s="178"/>
      <c r="R13" s="178"/>
      <c r="S13" s="178"/>
      <c r="T13" s="179"/>
    </row>
    <row r="14" spans="1:21" s="185" customFormat="1" ht="18.75" customHeight="1">
      <c r="A14" s="172">
        <v>1</v>
      </c>
      <c r="B14" s="173" t="s">
        <v>38</v>
      </c>
      <c r="C14" s="174"/>
      <c r="D14" s="178">
        <v>17659</v>
      </c>
      <c r="E14" s="181">
        <v>238</v>
      </c>
      <c r="F14" s="181">
        <v>10180</v>
      </c>
      <c r="G14" s="181">
        <v>29240396</v>
      </c>
      <c r="H14" s="177">
        <v>387.68799999999999</v>
      </c>
      <c r="I14" s="182">
        <v>1754.57</v>
      </c>
      <c r="J14" s="177">
        <v>100</v>
      </c>
      <c r="K14" s="177">
        <v>97.6</v>
      </c>
      <c r="L14" s="183">
        <v>185840</v>
      </c>
      <c r="M14" s="184">
        <v>569</v>
      </c>
      <c r="N14" s="184">
        <v>5212</v>
      </c>
      <c r="O14" s="184">
        <v>289311</v>
      </c>
      <c r="P14" s="184">
        <v>1926</v>
      </c>
      <c r="Q14" s="184">
        <v>14947</v>
      </c>
      <c r="R14" s="184">
        <v>307457</v>
      </c>
      <c r="S14" s="178">
        <v>359</v>
      </c>
      <c r="T14" s="179">
        <v>1</v>
      </c>
    </row>
    <row r="15" spans="1:21" s="185" customFormat="1" ht="18.75" customHeight="1">
      <c r="A15" s="172">
        <v>2</v>
      </c>
      <c r="B15" s="173" t="s">
        <v>207</v>
      </c>
      <c r="C15" s="174"/>
      <c r="D15" s="178">
        <v>25528</v>
      </c>
      <c r="E15" s="181">
        <v>136</v>
      </c>
      <c r="F15" s="181">
        <v>6057</v>
      </c>
      <c r="G15" s="181">
        <v>15819371</v>
      </c>
      <c r="H15" s="177">
        <v>380.17700000000002</v>
      </c>
      <c r="I15" s="182">
        <v>1446.0740000000001</v>
      </c>
      <c r="J15" s="177">
        <v>100</v>
      </c>
      <c r="K15" s="177">
        <v>97.3</v>
      </c>
      <c r="L15" s="183">
        <v>95807</v>
      </c>
      <c r="M15" s="184">
        <v>220</v>
      </c>
      <c r="N15" s="184">
        <v>1525</v>
      </c>
      <c r="O15" s="184">
        <v>66754</v>
      </c>
      <c r="P15" s="184">
        <v>991</v>
      </c>
      <c r="Q15" s="184">
        <v>6350</v>
      </c>
      <c r="R15" s="184">
        <v>109672</v>
      </c>
      <c r="S15" s="178">
        <v>259</v>
      </c>
      <c r="T15" s="179">
        <v>2</v>
      </c>
    </row>
    <row r="16" spans="1:21" s="185" customFormat="1" ht="18.75" customHeight="1">
      <c r="A16" s="172">
        <v>3</v>
      </c>
      <c r="B16" s="173" t="s">
        <v>42</v>
      </c>
      <c r="C16" s="174"/>
      <c r="D16" s="175">
        <v>2313</v>
      </c>
      <c r="E16" s="181">
        <v>111</v>
      </c>
      <c r="F16" s="181">
        <v>9017</v>
      </c>
      <c r="G16" s="181">
        <v>38339892</v>
      </c>
      <c r="H16" s="177">
        <v>56.274999999999999</v>
      </c>
      <c r="I16" s="177">
        <v>631.87400000000002</v>
      </c>
      <c r="J16" s="177">
        <v>100</v>
      </c>
      <c r="K16" s="177">
        <v>91</v>
      </c>
      <c r="L16" s="183">
        <v>57257</v>
      </c>
      <c r="M16" s="184">
        <v>247</v>
      </c>
      <c r="N16" s="184">
        <v>2512</v>
      </c>
      <c r="O16" s="184">
        <v>313087</v>
      </c>
      <c r="P16" s="184">
        <v>551</v>
      </c>
      <c r="Q16" s="184">
        <v>4227</v>
      </c>
      <c r="R16" s="184">
        <v>80413</v>
      </c>
      <c r="S16" s="178">
        <v>87</v>
      </c>
      <c r="T16" s="179">
        <v>3</v>
      </c>
    </row>
    <row r="17" spans="1:20" s="185" customFormat="1" ht="18.75" customHeight="1">
      <c r="A17" s="172">
        <v>4</v>
      </c>
      <c r="B17" s="173" t="s">
        <v>44</v>
      </c>
      <c r="C17" s="174"/>
      <c r="D17" s="175">
        <v>4890</v>
      </c>
      <c r="E17" s="181">
        <v>38</v>
      </c>
      <c r="F17" s="181">
        <v>1936</v>
      </c>
      <c r="G17" s="181">
        <v>5373887</v>
      </c>
      <c r="H17" s="177">
        <v>60.734000000000002</v>
      </c>
      <c r="I17" s="177">
        <v>326.28500000000003</v>
      </c>
      <c r="J17" s="177">
        <v>100</v>
      </c>
      <c r="K17" s="177">
        <v>95</v>
      </c>
      <c r="L17" s="183">
        <v>16867</v>
      </c>
      <c r="M17" s="184">
        <v>27</v>
      </c>
      <c r="N17" s="184">
        <v>361</v>
      </c>
      <c r="O17" s="184">
        <v>33622</v>
      </c>
      <c r="P17" s="184">
        <v>136</v>
      </c>
      <c r="Q17" s="184">
        <v>623</v>
      </c>
      <c r="R17" s="184">
        <v>10724</v>
      </c>
      <c r="S17" s="178">
        <v>45</v>
      </c>
      <c r="T17" s="179">
        <v>4</v>
      </c>
    </row>
    <row r="18" spans="1:20" s="185" customFormat="1" ht="18.75" customHeight="1">
      <c r="A18" s="172">
        <v>5</v>
      </c>
      <c r="B18" s="173" t="s">
        <v>46</v>
      </c>
      <c r="C18" s="174"/>
      <c r="D18" s="178">
        <v>14249</v>
      </c>
      <c r="E18" s="181">
        <v>127</v>
      </c>
      <c r="F18" s="181">
        <v>7960</v>
      </c>
      <c r="G18" s="181">
        <v>37478595</v>
      </c>
      <c r="H18" s="177">
        <v>187.12700000000001</v>
      </c>
      <c r="I18" s="177">
        <v>944.43799999999999</v>
      </c>
      <c r="J18" s="177">
        <v>100</v>
      </c>
      <c r="K18" s="177">
        <v>91.9</v>
      </c>
      <c r="L18" s="183">
        <v>46744</v>
      </c>
      <c r="M18" s="184">
        <v>100</v>
      </c>
      <c r="N18" s="184">
        <v>713</v>
      </c>
      <c r="O18" s="184">
        <v>45558</v>
      </c>
      <c r="P18" s="184">
        <v>456</v>
      </c>
      <c r="Q18" s="184">
        <v>2801</v>
      </c>
      <c r="R18" s="184">
        <v>49819</v>
      </c>
      <c r="S18" s="178">
        <v>127</v>
      </c>
      <c r="T18" s="179">
        <v>5</v>
      </c>
    </row>
    <row r="19" spans="1:20" s="185" customFormat="1" ht="18.75" customHeight="1">
      <c r="A19" s="172">
        <v>6</v>
      </c>
      <c r="B19" s="173" t="s">
        <v>48</v>
      </c>
      <c r="C19" s="174"/>
      <c r="D19" s="178">
        <v>10366</v>
      </c>
      <c r="E19" s="181">
        <v>83</v>
      </c>
      <c r="F19" s="181">
        <v>2985</v>
      </c>
      <c r="G19" s="181">
        <v>6891894</v>
      </c>
      <c r="H19" s="177">
        <v>139.13200000000001</v>
      </c>
      <c r="I19" s="177">
        <v>607.06600000000003</v>
      </c>
      <c r="J19" s="177">
        <v>100</v>
      </c>
      <c r="K19" s="177">
        <v>99.1</v>
      </c>
      <c r="L19" s="183">
        <v>43320</v>
      </c>
      <c r="M19" s="184">
        <v>95</v>
      </c>
      <c r="N19" s="184">
        <v>589</v>
      </c>
      <c r="O19" s="184">
        <v>27021</v>
      </c>
      <c r="P19" s="184">
        <v>430</v>
      </c>
      <c r="Q19" s="184">
        <v>2922</v>
      </c>
      <c r="R19" s="184">
        <v>54612</v>
      </c>
      <c r="S19" s="178">
        <v>100</v>
      </c>
      <c r="T19" s="179">
        <v>6</v>
      </c>
    </row>
    <row r="20" spans="1:20" s="185" customFormat="1" ht="18.75" customHeight="1">
      <c r="A20" s="172">
        <v>7</v>
      </c>
      <c r="B20" s="173" t="s">
        <v>50</v>
      </c>
      <c r="C20" s="174"/>
      <c r="D20" s="178">
        <v>5316</v>
      </c>
      <c r="E20" s="181">
        <v>49</v>
      </c>
      <c r="F20" s="181">
        <v>2231</v>
      </c>
      <c r="G20" s="181">
        <v>4220003</v>
      </c>
      <c r="H20" s="177">
        <v>69.034000000000006</v>
      </c>
      <c r="I20" s="177">
        <v>342.23200000000003</v>
      </c>
      <c r="J20" s="177">
        <v>100</v>
      </c>
      <c r="K20" s="177">
        <v>99.2</v>
      </c>
      <c r="L20" s="183">
        <v>24950</v>
      </c>
      <c r="M20" s="184">
        <v>59</v>
      </c>
      <c r="N20" s="184">
        <v>409</v>
      </c>
      <c r="O20" s="184">
        <v>18655</v>
      </c>
      <c r="P20" s="184">
        <v>274</v>
      </c>
      <c r="Q20" s="184">
        <v>1744</v>
      </c>
      <c r="R20" s="184">
        <v>32064</v>
      </c>
      <c r="S20" s="178">
        <v>52</v>
      </c>
      <c r="T20" s="179">
        <v>7</v>
      </c>
    </row>
    <row r="21" spans="1:20" s="185" customFormat="1" ht="18.75" customHeight="1">
      <c r="A21" s="172">
        <v>8</v>
      </c>
      <c r="B21" s="173" t="s">
        <v>52</v>
      </c>
      <c r="C21" s="174"/>
      <c r="D21" s="178">
        <v>2383</v>
      </c>
      <c r="E21" s="181">
        <v>47</v>
      </c>
      <c r="F21" s="181">
        <v>1500</v>
      </c>
      <c r="G21" s="181">
        <v>3959325</v>
      </c>
      <c r="H21" s="177">
        <v>85.73</v>
      </c>
      <c r="I21" s="177">
        <v>356.39</v>
      </c>
      <c r="J21" s="177">
        <v>100</v>
      </c>
      <c r="K21" s="177">
        <v>99.9</v>
      </c>
      <c r="L21" s="183">
        <v>39080</v>
      </c>
      <c r="M21" s="184">
        <v>65</v>
      </c>
      <c r="N21" s="184">
        <v>660</v>
      </c>
      <c r="O21" s="184">
        <v>42365</v>
      </c>
      <c r="P21" s="184">
        <v>257</v>
      </c>
      <c r="Q21" s="184">
        <v>1785</v>
      </c>
      <c r="R21" s="184">
        <v>30988</v>
      </c>
      <c r="S21" s="178">
        <v>69</v>
      </c>
      <c r="T21" s="179">
        <v>8</v>
      </c>
    </row>
    <row r="22" spans="1:20" s="185" customFormat="1" ht="18.75" customHeight="1">
      <c r="A22" s="172">
        <v>9</v>
      </c>
      <c r="B22" s="173" t="s">
        <v>54</v>
      </c>
      <c r="C22" s="174"/>
      <c r="D22" s="178">
        <v>7264</v>
      </c>
      <c r="E22" s="181">
        <v>53</v>
      </c>
      <c r="F22" s="181">
        <v>1158</v>
      </c>
      <c r="G22" s="181">
        <v>2098298</v>
      </c>
      <c r="H22" s="177">
        <v>90.753</v>
      </c>
      <c r="I22" s="177">
        <v>306.61799999999999</v>
      </c>
      <c r="J22" s="177">
        <v>100</v>
      </c>
      <c r="K22" s="177">
        <v>98.2</v>
      </c>
      <c r="L22" s="183">
        <v>22303</v>
      </c>
      <c r="M22" s="184">
        <v>39</v>
      </c>
      <c r="N22" s="184">
        <v>187</v>
      </c>
      <c r="O22" s="184">
        <v>1672</v>
      </c>
      <c r="P22" s="184">
        <v>228</v>
      </c>
      <c r="Q22" s="184">
        <v>1174</v>
      </c>
      <c r="R22" s="184">
        <v>12725</v>
      </c>
      <c r="S22" s="178">
        <v>65</v>
      </c>
      <c r="T22" s="179">
        <v>9</v>
      </c>
    </row>
    <row r="23" spans="1:20" s="185" customFormat="1" ht="18.75" customHeight="1">
      <c r="A23" s="172">
        <v>10</v>
      </c>
      <c r="B23" s="173" t="s">
        <v>56</v>
      </c>
      <c r="C23" s="174"/>
      <c r="D23" s="178">
        <v>5851</v>
      </c>
      <c r="E23" s="181">
        <v>68</v>
      </c>
      <c r="F23" s="181">
        <v>3176</v>
      </c>
      <c r="G23" s="181">
        <v>13571414</v>
      </c>
      <c r="H23" s="177">
        <v>106.979</v>
      </c>
      <c r="I23" s="177">
        <v>485.21</v>
      </c>
      <c r="J23" s="177">
        <v>100</v>
      </c>
      <c r="K23" s="177">
        <v>97.2</v>
      </c>
      <c r="L23" s="183">
        <v>27611</v>
      </c>
      <c r="M23" s="184">
        <v>42</v>
      </c>
      <c r="N23" s="184">
        <v>285</v>
      </c>
      <c r="O23" s="184">
        <v>20142</v>
      </c>
      <c r="P23" s="184">
        <v>178</v>
      </c>
      <c r="Q23" s="184">
        <v>1223</v>
      </c>
      <c r="R23" s="184">
        <v>19369</v>
      </c>
      <c r="S23" s="178">
        <v>59</v>
      </c>
      <c r="T23" s="179">
        <v>10</v>
      </c>
    </row>
    <row r="24" spans="1:20" s="170" customFormat="1" ht="18.75" customHeight="1">
      <c r="A24" s="159"/>
      <c r="B24" s="160" t="s">
        <v>58</v>
      </c>
      <c r="C24" s="161"/>
      <c r="D24" s="167">
        <v>2011</v>
      </c>
      <c r="E24" s="163">
        <v>40</v>
      </c>
      <c r="F24" s="163">
        <v>3199</v>
      </c>
      <c r="G24" s="163">
        <v>11704692</v>
      </c>
      <c r="H24" s="165">
        <v>40.238</v>
      </c>
      <c r="I24" s="165">
        <v>136.32</v>
      </c>
      <c r="J24" s="165">
        <v>100</v>
      </c>
      <c r="K24" s="165">
        <v>97</v>
      </c>
      <c r="L24" s="171">
        <v>13540</v>
      </c>
      <c r="M24" s="167">
        <v>23</v>
      </c>
      <c r="N24" s="167">
        <v>143</v>
      </c>
      <c r="O24" s="167">
        <v>3821</v>
      </c>
      <c r="P24" s="167">
        <v>82</v>
      </c>
      <c r="Q24" s="167">
        <v>663</v>
      </c>
      <c r="R24" s="167">
        <v>10143</v>
      </c>
      <c r="S24" s="167">
        <v>24</v>
      </c>
      <c r="T24" s="168" t="s">
        <v>140</v>
      </c>
    </row>
    <row r="25" spans="1:20" s="185" customFormat="1" ht="18.75" customHeight="1">
      <c r="A25" s="172">
        <v>11</v>
      </c>
      <c r="B25" s="173" t="s">
        <v>61</v>
      </c>
      <c r="C25" s="174"/>
      <c r="D25" s="178">
        <v>2011</v>
      </c>
      <c r="E25" s="181">
        <v>40</v>
      </c>
      <c r="F25" s="181">
        <v>3199</v>
      </c>
      <c r="G25" s="181">
        <v>11704692</v>
      </c>
      <c r="H25" s="177">
        <v>40.238</v>
      </c>
      <c r="I25" s="177">
        <v>136.32</v>
      </c>
      <c r="J25" s="177">
        <v>100</v>
      </c>
      <c r="K25" s="177">
        <v>97</v>
      </c>
      <c r="L25" s="183">
        <v>13540</v>
      </c>
      <c r="M25" s="178">
        <v>23</v>
      </c>
      <c r="N25" s="178">
        <v>143</v>
      </c>
      <c r="O25" s="178">
        <v>3821</v>
      </c>
      <c r="P25" s="178">
        <v>82</v>
      </c>
      <c r="Q25" s="178">
        <v>663</v>
      </c>
      <c r="R25" s="178">
        <v>10143</v>
      </c>
      <c r="S25" s="178">
        <v>24</v>
      </c>
      <c r="T25" s="179">
        <v>11</v>
      </c>
    </row>
    <row r="26" spans="1:20" s="170" customFormat="1" ht="18.75" customHeight="1">
      <c r="A26" s="159"/>
      <c r="B26" s="160" t="s">
        <v>141</v>
      </c>
      <c r="C26" s="161"/>
      <c r="D26" s="167">
        <v>2044</v>
      </c>
      <c r="E26" s="163">
        <v>122</v>
      </c>
      <c r="F26" s="163">
        <v>7396</v>
      </c>
      <c r="G26" s="163">
        <v>23180910</v>
      </c>
      <c r="H26" s="165">
        <v>90.8</v>
      </c>
      <c r="I26" s="165">
        <v>504</v>
      </c>
      <c r="J26" s="165">
        <v>100</v>
      </c>
      <c r="K26" s="165">
        <v>97.1</v>
      </c>
      <c r="L26" s="171">
        <v>42984</v>
      </c>
      <c r="M26" s="167">
        <v>77</v>
      </c>
      <c r="N26" s="167">
        <v>576</v>
      </c>
      <c r="O26" s="167">
        <v>59194</v>
      </c>
      <c r="P26" s="167">
        <v>270</v>
      </c>
      <c r="Q26" s="167">
        <v>2257</v>
      </c>
      <c r="R26" s="167">
        <v>48525</v>
      </c>
      <c r="S26" s="167">
        <v>90</v>
      </c>
      <c r="T26" s="168" t="s">
        <v>142</v>
      </c>
    </row>
    <row r="27" spans="1:20" s="185" customFormat="1" ht="18.75" customHeight="1">
      <c r="A27" s="172">
        <v>12</v>
      </c>
      <c r="B27" s="173" t="s">
        <v>66</v>
      </c>
      <c r="C27" s="174"/>
      <c r="D27" s="178">
        <v>952</v>
      </c>
      <c r="E27" s="181">
        <v>33</v>
      </c>
      <c r="F27" s="181">
        <v>3188</v>
      </c>
      <c r="G27" s="181">
        <v>11822643</v>
      </c>
      <c r="H27" s="177">
        <v>21.004000000000001</v>
      </c>
      <c r="I27" s="177">
        <v>141.404</v>
      </c>
      <c r="J27" s="177">
        <v>100</v>
      </c>
      <c r="K27" s="177">
        <v>92.2</v>
      </c>
      <c r="L27" s="183">
        <v>12810</v>
      </c>
      <c r="M27" s="178">
        <v>32</v>
      </c>
      <c r="N27" s="178">
        <v>277</v>
      </c>
      <c r="O27" s="178">
        <v>39056</v>
      </c>
      <c r="P27" s="178">
        <v>90</v>
      </c>
      <c r="Q27" s="178">
        <v>634</v>
      </c>
      <c r="R27" s="178">
        <v>12769</v>
      </c>
      <c r="S27" s="178">
        <v>27</v>
      </c>
      <c r="T27" s="179">
        <v>12</v>
      </c>
    </row>
    <row r="28" spans="1:20" s="185" customFormat="1" ht="18.75" customHeight="1">
      <c r="A28" s="172">
        <v>13</v>
      </c>
      <c r="B28" s="173" t="s">
        <v>68</v>
      </c>
      <c r="C28" s="174"/>
      <c r="D28" s="178">
        <v>183</v>
      </c>
      <c r="E28" s="181">
        <v>30</v>
      </c>
      <c r="F28" s="181">
        <v>1711</v>
      </c>
      <c r="G28" s="181">
        <v>7021699</v>
      </c>
      <c r="H28" s="177">
        <v>16.315000000000001</v>
      </c>
      <c r="I28" s="177">
        <v>81.924999999999997</v>
      </c>
      <c r="J28" s="177">
        <v>100</v>
      </c>
      <c r="K28" s="177">
        <v>97</v>
      </c>
      <c r="L28" s="183">
        <v>8320</v>
      </c>
      <c r="M28" s="178">
        <v>8</v>
      </c>
      <c r="N28" s="178">
        <v>130</v>
      </c>
      <c r="O28" s="178">
        <v>7477</v>
      </c>
      <c r="P28" s="178">
        <v>45</v>
      </c>
      <c r="Q28" s="178">
        <v>350</v>
      </c>
      <c r="R28" s="178">
        <v>7530</v>
      </c>
      <c r="S28" s="178">
        <v>11</v>
      </c>
      <c r="T28" s="179">
        <v>13</v>
      </c>
    </row>
    <row r="29" spans="1:20" s="185" customFormat="1" ht="18.75" customHeight="1">
      <c r="A29" s="172">
        <v>14</v>
      </c>
      <c r="B29" s="173" t="s">
        <v>70</v>
      </c>
      <c r="C29" s="174"/>
      <c r="D29" s="178">
        <v>909</v>
      </c>
      <c r="E29" s="181">
        <v>59</v>
      </c>
      <c r="F29" s="181">
        <v>2497</v>
      </c>
      <c r="G29" s="181">
        <v>4336568</v>
      </c>
      <c r="H29" s="177">
        <v>53.476999999999997</v>
      </c>
      <c r="I29" s="177">
        <v>280.66899999999998</v>
      </c>
      <c r="J29" s="177">
        <v>100</v>
      </c>
      <c r="K29" s="177">
        <v>99.7</v>
      </c>
      <c r="L29" s="183">
        <v>21854</v>
      </c>
      <c r="M29" s="178">
        <v>37</v>
      </c>
      <c r="N29" s="178">
        <v>169</v>
      </c>
      <c r="O29" s="178">
        <v>12661</v>
      </c>
      <c r="P29" s="178">
        <v>135</v>
      </c>
      <c r="Q29" s="178">
        <v>1273</v>
      </c>
      <c r="R29" s="178">
        <v>28226</v>
      </c>
      <c r="S29" s="178">
        <v>52</v>
      </c>
      <c r="T29" s="179">
        <v>14</v>
      </c>
    </row>
    <row r="30" spans="1:20" s="170" customFormat="1" ht="18.75" customHeight="1">
      <c r="A30" s="159"/>
      <c r="B30" s="160" t="s">
        <v>144</v>
      </c>
      <c r="C30" s="161"/>
      <c r="D30" s="167">
        <v>990</v>
      </c>
      <c r="E30" s="163">
        <v>1</v>
      </c>
      <c r="F30" s="163">
        <v>4</v>
      </c>
      <c r="G30" s="163" t="s">
        <v>208</v>
      </c>
      <c r="H30" s="165">
        <v>28.504999999999999</v>
      </c>
      <c r="I30" s="165">
        <v>139.214</v>
      </c>
      <c r="J30" s="165">
        <v>100</v>
      </c>
      <c r="K30" s="165">
        <v>99.8</v>
      </c>
      <c r="L30" s="171">
        <v>5434</v>
      </c>
      <c r="M30" s="167">
        <v>7</v>
      </c>
      <c r="N30" s="167">
        <v>35</v>
      </c>
      <c r="O30" s="167">
        <v>636</v>
      </c>
      <c r="P30" s="167">
        <v>32</v>
      </c>
      <c r="Q30" s="167">
        <v>120</v>
      </c>
      <c r="R30" s="167">
        <v>1686</v>
      </c>
      <c r="S30" s="167">
        <v>18</v>
      </c>
      <c r="T30" s="168" t="s">
        <v>145</v>
      </c>
    </row>
    <row r="31" spans="1:20" s="185" customFormat="1" ht="18.75" customHeight="1">
      <c r="A31" s="172">
        <v>15</v>
      </c>
      <c r="B31" s="173" t="s">
        <v>75</v>
      </c>
      <c r="C31" s="174"/>
      <c r="D31" s="178">
        <v>990</v>
      </c>
      <c r="E31" s="181">
        <v>1</v>
      </c>
      <c r="F31" s="181">
        <v>4</v>
      </c>
      <c r="G31" s="181" t="s">
        <v>208</v>
      </c>
      <c r="H31" s="177">
        <v>28.504999999999999</v>
      </c>
      <c r="I31" s="177">
        <v>139.214</v>
      </c>
      <c r="J31" s="177">
        <v>100</v>
      </c>
      <c r="K31" s="177">
        <v>99.8</v>
      </c>
      <c r="L31" s="183">
        <v>5434</v>
      </c>
      <c r="M31" s="178">
        <v>7</v>
      </c>
      <c r="N31" s="178">
        <v>35</v>
      </c>
      <c r="O31" s="178">
        <v>636</v>
      </c>
      <c r="P31" s="178">
        <v>32</v>
      </c>
      <c r="Q31" s="178">
        <v>120</v>
      </c>
      <c r="R31" s="178">
        <v>1686</v>
      </c>
      <c r="S31" s="178">
        <v>18</v>
      </c>
      <c r="T31" s="179">
        <v>15</v>
      </c>
    </row>
    <row r="32" spans="1:20" s="170" customFormat="1" ht="18.75" customHeight="1">
      <c r="A32" s="159"/>
      <c r="B32" s="160" t="s">
        <v>146</v>
      </c>
      <c r="C32" s="161"/>
      <c r="D32" s="167">
        <v>3851</v>
      </c>
      <c r="E32" s="163">
        <v>97</v>
      </c>
      <c r="F32" s="163">
        <v>2160</v>
      </c>
      <c r="G32" s="163">
        <v>2696282</v>
      </c>
      <c r="H32" s="165">
        <v>59.225000000000001</v>
      </c>
      <c r="I32" s="165">
        <v>290.50400000000002</v>
      </c>
      <c r="J32" s="165">
        <v>100</v>
      </c>
      <c r="K32" s="165">
        <v>90.8</v>
      </c>
      <c r="L32" s="171">
        <v>15938</v>
      </c>
      <c r="M32" s="167">
        <v>110</v>
      </c>
      <c r="N32" s="167">
        <v>513</v>
      </c>
      <c r="O32" s="167">
        <v>7967</v>
      </c>
      <c r="P32" s="167">
        <v>246</v>
      </c>
      <c r="Q32" s="167">
        <v>1020</v>
      </c>
      <c r="R32" s="167">
        <v>13251</v>
      </c>
      <c r="S32" s="167">
        <v>44</v>
      </c>
      <c r="T32" s="168" t="s">
        <v>147</v>
      </c>
    </row>
    <row r="33" spans="1:20" s="185" customFormat="1" ht="18.75" customHeight="1">
      <c r="A33" s="172">
        <v>16</v>
      </c>
      <c r="B33" s="173" t="s">
        <v>80</v>
      </c>
      <c r="C33" s="174"/>
      <c r="D33" s="178">
        <v>3851</v>
      </c>
      <c r="E33" s="181">
        <v>97</v>
      </c>
      <c r="F33" s="181">
        <v>2160</v>
      </c>
      <c r="G33" s="181">
        <v>2696282</v>
      </c>
      <c r="H33" s="177">
        <v>59.225000000000001</v>
      </c>
      <c r="I33" s="177">
        <v>290.50400000000002</v>
      </c>
      <c r="J33" s="177">
        <v>100</v>
      </c>
      <c r="K33" s="177">
        <v>90.8</v>
      </c>
      <c r="L33" s="183">
        <v>15938</v>
      </c>
      <c r="M33" s="178">
        <v>110</v>
      </c>
      <c r="N33" s="178">
        <v>513</v>
      </c>
      <c r="O33" s="178">
        <v>7967</v>
      </c>
      <c r="P33" s="178">
        <v>246</v>
      </c>
      <c r="Q33" s="178">
        <v>1020</v>
      </c>
      <c r="R33" s="178">
        <v>13251</v>
      </c>
      <c r="S33" s="178">
        <v>44</v>
      </c>
      <c r="T33" s="179">
        <v>16</v>
      </c>
    </row>
    <row r="34" spans="1:20" s="170" customFormat="1" ht="18.75" customHeight="1">
      <c r="A34" s="159"/>
      <c r="B34" s="160" t="s">
        <v>148</v>
      </c>
      <c r="C34" s="161"/>
      <c r="D34" s="167">
        <v>1778</v>
      </c>
      <c r="E34" s="163">
        <v>31</v>
      </c>
      <c r="F34" s="163">
        <v>2896</v>
      </c>
      <c r="G34" s="163">
        <v>8017405</v>
      </c>
      <c r="H34" s="165">
        <v>80.7</v>
      </c>
      <c r="I34" s="165">
        <v>582</v>
      </c>
      <c r="J34" s="165">
        <v>100</v>
      </c>
      <c r="K34" s="165">
        <v>98.7</v>
      </c>
      <c r="L34" s="171">
        <v>35142</v>
      </c>
      <c r="M34" s="167">
        <v>65</v>
      </c>
      <c r="N34" s="167">
        <v>596</v>
      </c>
      <c r="O34" s="167">
        <v>21419</v>
      </c>
      <c r="P34" s="167">
        <v>325</v>
      </c>
      <c r="Q34" s="167">
        <v>1757</v>
      </c>
      <c r="R34" s="167">
        <v>26820</v>
      </c>
      <c r="S34" s="167">
        <v>98</v>
      </c>
      <c r="T34" s="168" t="s">
        <v>149</v>
      </c>
    </row>
    <row r="35" spans="1:20" s="185" customFormat="1" ht="18.75" customHeight="1">
      <c r="A35" s="172">
        <v>17</v>
      </c>
      <c r="B35" s="173" t="s">
        <v>85</v>
      </c>
      <c r="C35" s="174"/>
      <c r="D35" s="178">
        <v>335</v>
      </c>
      <c r="E35" s="181">
        <v>10</v>
      </c>
      <c r="F35" s="181">
        <v>1274</v>
      </c>
      <c r="G35" s="181">
        <v>4519683</v>
      </c>
      <c r="H35" s="177">
        <v>6.69</v>
      </c>
      <c r="I35" s="177">
        <v>52.5</v>
      </c>
      <c r="J35" s="177">
        <v>100</v>
      </c>
      <c r="K35" s="177">
        <v>99.9</v>
      </c>
      <c r="L35" s="183">
        <v>4880</v>
      </c>
      <c r="M35" s="178">
        <v>11</v>
      </c>
      <c r="N35" s="178">
        <v>29</v>
      </c>
      <c r="O35" s="178">
        <v>748</v>
      </c>
      <c r="P35" s="178">
        <v>47</v>
      </c>
      <c r="Q35" s="178">
        <v>239</v>
      </c>
      <c r="R35" s="178">
        <v>2777</v>
      </c>
      <c r="S35" s="178">
        <v>16</v>
      </c>
      <c r="T35" s="179">
        <v>17</v>
      </c>
    </row>
    <row r="36" spans="1:20" s="185" customFormat="1" ht="18.75" customHeight="1">
      <c r="A36" s="172">
        <v>18</v>
      </c>
      <c r="B36" s="173" t="s">
        <v>87</v>
      </c>
      <c r="C36" s="174"/>
      <c r="D36" s="178">
        <v>378</v>
      </c>
      <c r="E36" s="181">
        <v>9</v>
      </c>
      <c r="F36" s="181">
        <v>1005</v>
      </c>
      <c r="G36" s="181">
        <v>2848234</v>
      </c>
      <c r="H36" s="177">
        <v>15.055</v>
      </c>
      <c r="I36" s="177">
        <v>98.909000000000006</v>
      </c>
      <c r="J36" s="177">
        <v>100</v>
      </c>
      <c r="K36" s="177">
        <v>99.4</v>
      </c>
      <c r="L36" s="183">
        <v>8453</v>
      </c>
      <c r="M36" s="178">
        <v>18</v>
      </c>
      <c r="N36" s="178">
        <v>145</v>
      </c>
      <c r="O36" s="178">
        <v>3664</v>
      </c>
      <c r="P36" s="178">
        <v>87</v>
      </c>
      <c r="Q36" s="178">
        <v>500</v>
      </c>
      <c r="R36" s="178">
        <v>8134</v>
      </c>
      <c r="S36" s="178">
        <v>26</v>
      </c>
      <c r="T36" s="179">
        <v>18</v>
      </c>
    </row>
    <row r="37" spans="1:20" s="185" customFormat="1" ht="18.75" customHeight="1">
      <c r="A37" s="172">
        <v>19</v>
      </c>
      <c r="B37" s="173" t="s">
        <v>89</v>
      </c>
      <c r="C37" s="174"/>
      <c r="D37" s="178">
        <v>1065</v>
      </c>
      <c r="E37" s="181">
        <v>12</v>
      </c>
      <c r="F37" s="181">
        <v>617</v>
      </c>
      <c r="G37" s="181">
        <v>649488</v>
      </c>
      <c r="H37" s="177">
        <v>58.927</v>
      </c>
      <c r="I37" s="177">
        <v>430.59199999999998</v>
      </c>
      <c r="J37" s="177">
        <v>100</v>
      </c>
      <c r="K37" s="177">
        <v>98.5</v>
      </c>
      <c r="L37" s="183">
        <v>21809</v>
      </c>
      <c r="M37" s="178">
        <v>36</v>
      </c>
      <c r="N37" s="178">
        <v>422</v>
      </c>
      <c r="O37" s="178">
        <v>17007</v>
      </c>
      <c r="P37" s="178">
        <v>191</v>
      </c>
      <c r="Q37" s="178">
        <v>1018</v>
      </c>
      <c r="R37" s="178">
        <v>15909</v>
      </c>
      <c r="S37" s="178">
        <v>56</v>
      </c>
      <c r="T37" s="179">
        <v>19</v>
      </c>
    </row>
    <row r="38" spans="1:20" s="170" customFormat="1" ht="18.75" customHeight="1">
      <c r="A38" s="159"/>
      <c r="B38" s="160" t="s">
        <v>150</v>
      </c>
      <c r="C38" s="161"/>
      <c r="D38" s="167">
        <v>4117</v>
      </c>
      <c r="E38" s="163">
        <v>9</v>
      </c>
      <c r="F38" s="163">
        <v>146</v>
      </c>
      <c r="G38" s="163" t="s">
        <v>208</v>
      </c>
      <c r="H38" s="165">
        <v>25.995999999999999</v>
      </c>
      <c r="I38" s="165">
        <v>247.18299999999999</v>
      </c>
      <c r="J38" s="165">
        <v>100</v>
      </c>
      <c r="K38" s="165">
        <v>100</v>
      </c>
      <c r="L38" s="171">
        <v>7750</v>
      </c>
      <c r="M38" s="167">
        <v>16</v>
      </c>
      <c r="N38" s="167">
        <v>48</v>
      </c>
      <c r="O38" s="167">
        <v>358</v>
      </c>
      <c r="P38" s="167">
        <v>70</v>
      </c>
      <c r="Q38" s="167">
        <v>318</v>
      </c>
      <c r="R38" s="167">
        <v>4043</v>
      </c>
      <c r="S38" s="167">
        <v>22</v>
      </c>
      <c r="T38" s="168" t="s">
        <v>151</v>
      </c>
    </row>
    <row r="39" spans="1:20" s="185" customFormat="1" ht="18.75" customHeight="1" thickBot="1">
      <c r="A39" s="186">
        <v>20</v>
      </c>
      <c r="B39" s="187" t="s">
        <v>94</v>
      </c>
      <c r="C39" s="188"/>
      <c r="D39" s="189">
        <v>4117</v>
      </c>
      <c r="E39" s="190">
        <v>9</v>
      </c>
      <c r="F39" s="190">
        <v>146</v>
      </c>
      <c r="G39" s="190" t="s">
        <v>208</v>
      </c>
      <c r="H39" s="191">
        <v>25.995999999999999</v>
      </c>
      <c r="I39" s="191">
        <v>247.18299999999999</v>
      </c>
      <c r="J39" s="191">
        <v>100</v>
      </c>
      <c r="K39" s="191">
        <v>100</v>
      </c>
      <c r="L39" s="192">
        <v>7750</v>
      </c>
      <c r="M39" s="193">
        <v>16</v>
      </c>
      <c r="N39" s="193">
        <v>48</v>
      </c>
      <c r="O39" s="193">
        <v>358</v>
      </c>
      <c r="P39" s="193">
        <v>70</v>
      </c>
      <c r="Q39" s="193">
        <v>318</v>
      </c>
      <c r="R39" s="193">
        <v>4043</v>
      </c>
      <c r="S39" s="194">
        <v>22</v>
      </c>
      <c r="T39" s="195">
        <v>20</v>
      </c>
    </row>
    <row r="40" spans="1:20" s="180" customFormat="1" ht="18.75" hidden="1" customHeight="1" thickBot="1">
      <c r="A40" s="186"/>
      <c r="B40" s="187"/>
      <c r="C40" s="188"/>
      <c r="D40" s="189"/>
      <c r="E40" s="196"/>
      <c r="F40" s="196">
        <v>769712</v>
      </c>
      <c r="G40" s="196">
        <v>7557575</v>
      </c>
      <c r="H40" s="191"/>
      <c r="I40" s="191"/>
      <c r="J40" s="191"/>
      <c r="K40" s="191"/>
      <c r="L40" s="197"/>
      <c r="M40" s="198"/>
      <c r="N40" s="198"/>
      <c r="O40" s="198"/>
      <c r="P40" s="198"/>
      <c r="Q40" s="198"/>
      <c r="R40" s="198"/>
      <c r="S40" s="194"/>
      <c r="T40" s="195"/>
    </row>
    <row r="41" spans="1:20" ht="13.5" customHeight="1">
      <c r="A41" s="199" t="s">
        <v>209</v>
      </c>
      <c r="B41" s="172"/>
      <c r="C41" s="172"/>
      <c r="D41" s="172"/>
      <c r="E41" s="172"/>
      <c r="F41" s="172"/>
      <c r="G41" s="172"/>
      <c r="H41" s="172"/>
      <c r="I41" s="172"/>
      <c r="J41" s="172"/>
      <c r="K41" s="172"/>
      <c r="L41" s="172" t="s">
        <v>210</v>
      </c>
      <c r="M41" s="172"/>
      <c r="N41" s="172"/>
      <c r="O41" s="172"/>
      <c r="P41" s="172"/>
      <c r="Q41" s="172"/>
      <c r="R41" s="172"/>
      <c r="S41" s="172"/>
      <c r="T41" s="172"/>
    </row>
    <row r="42" spans="1:20" ht="13.5" customHeight="1">
      <c r="A42" s="199" t="s">
        <v>211</v>
      </c>
      <c r="B42" s="172"/>
      <c r="C42" s="172"/>
      <c r="D42" s="172"/>
      <c r="E42" s="172"/>
      <c r="F42" s="172"/>
      <c r="G42" s="172"/>
      <c r="H42" s="172"/>
      <c r="I42" s="172"/>
      <c r="J42" s="172"/>
      <c r="K42" s="172"/>
      <c r="L42" s="172" t="s">
        <v>212</v>
      </c>
      <c r="M42" s="172"/>
      <c r="N42" s="172"/>
      <c r="O42" s="172"/>
      <c r="P42" s="172"/>
      <c r="Q42" s="172"/>
      <c r="R42" s="172"/>
      <c r="S42" s="172"/>
      <c r="T42" s="172"/>
    </row>
    <row r="43" spans="1:20" ht="13.5" customHeight="1">
      <c r="A43" s="172" t="s">
        <v>213</v>
      </c>
      <c r="B43" s="172"/>
      <c r="C43" s="172"/>
      <c r="D43" s="172"/>
      <c r="E43" s="172"/>
      <c r="F43" s="172"/>
      <c r="G43" s="172"/>
      <c r="H43" s="172"/>
      <c r="I43" s="172"/>
      <c r="J43" s="172"/>
      <c r="K43" s="172"/>
      <c r="L43" s="172" t="s">
        <v>214</v>
      </c>
      <c r="M43" s="172"/>
      <c r="N43" s="172"/>
      <c r="O43" s="172"/>
      <c r="P43" s="172"/>
      <c r="Q43" s="172"/>
      <c r="R43" s="172"/>
      <c r="S43" s="172"/>
      <c r="T43" s="172"/>
    </row>
    <row r="44" spans="1:20" ht="13.5" customHeight="1">
      <c r="A44" s="172" t="s">
        <v>215</v>
      </c>
      <c r="B44" s="172"/>
      <c r="C44" s="172"/>
      <c r="D44" s="172"/>
      <c r="E44" s="172"/>
      <c r="F44" s="172"/>
      <c r="G44" s="172"/>
      <c r="H44" s="172"/>
      <c r="I44" s="172"/>
      <c r="J44" s="172"/>
      <c r="K44" s="172"/>
      <c r="L44" s="172" t="s">
        <v>216</v>
      </c>
      <c r="M44" s="172"/>
      <c r="N44" s="172"/>
      <c r="O44" s="172"/>
      <c r="P44" s="172"/>
      <c r="Q44" s="172"/>
      <c r="R44" s="172"/>
      <c r="S44" s="172"/>
      <c r="T44" s="172"/>
    </row>
    <row r="45" spans="1:20" ht="13.5" customHeight="1">
      <c r="A45" s="172" t="s">
        <v>217</v>
      </c>
      <c r="B45" s="172"/>
      <c r="C45" s="172"/>
      <c r="D45" s="172"/>
      <c r="E45" s="172"/>
      <c r="F45" s="172"/>
      <c r="G45" s="172"/>
      <c r="H45" s="172"/>
      <c r="I45" s="172"/>
      <c r="J45" s="172"/>
      <c r="K45" s="172"/>
      <c r="L45" s="172" t="s">
        <v>218</v>
      </c>
      <c r="M45" s="172"/>
      <c r="N45" s="172"/>
      <c r="O45" s="172"/>
      <c r="P45" s="172"/>
      <c r="Q45" s="172"/>
      <c r="R45" s="172"/>
      <c r="S45" s="172"/>
      <c r="T45" s="172"/>
    </row>
    <row r="46" spans="1:20" ht="13.5" customHeight="1">
      <c r="A46" s="172" t="s">
        <v>219</v>
      </c>
      <c r="B46" s="172"/>
      <c r="C46" s="172"/>
      <c r="D46" s="172"/>
      <c r="E46" s="172"/>
      <c r="F46" s="172"/>
      <c r="G46" s="172"/>
      <c r="H46" s="172"/>
      <c r="I46" s="172"/>
      <c r="J46" s="172"/>
      <c r="K46" s="172"/>
      <c r="L46" s="172" t="s">
        <v>220</v>
      </c>
      <c r="M46" s="172"/>
      <c r="N46" s="172"/>
      <c r="O46" s="172"/>
      <c r="P46" s="172"/>
      <c r="Q46" s="172"/>
      <c r="R46" s="172"/>
      <c r="S46" s="172"/>
      <c r="T46" s="172"/>
    </row>
    <row r="47" spans="1:20" ht="13.5" customHeight="1">
      <c r="A47" s="172" t="s">
        <v>221</v>
      </c>
      <c r="B47" s="172"/>
      <c r="C47" s="172"/>
      <c r="D47" s="172"/>
      <c r="E47" s="172"/>
      <c r="F47" s="172"/>
      <c r="G47" s="172"/>
      <c r="H47" s="172"/>
      <c r="I47" s="172"/>
      <c r="J47" s="172"/>
      <c r="K47" s="172"/>
      <c r="T47" s="200"/>
    </row>
    <row r="48" spans="1:20" ht="13.5" customHeight="1">
      <c r="B48" s="172"/>
      <c r="C48" s="172"/>
      <c r="D48" s="172"/>
      <c r="E48" s="172"/>
      <c r="F48" s="172"/>
      <c r="G48" s="172"/>
      <c r="H48" s="172"/>
      <c r="I48" s="172"/>
      <c r="J48" s="172"/>
      <c r="K48" s="172"/>
      <c r="T48" s="200"/>
    </row>
    <row r="49" spans="1:20" ht="13.5" customHeight="1">
      <c r="B49" s="172"/>
      <c r="C49" s="172"/>
      <c r="D49" s="175"/>
      <c r="E49" s="175"/>
      <c r="F49" s="175"/>
      <c r="G49" s="175"/>
      <c r="H49" s="201"/>
      <c r="I49" s="201"/>
      <c r="J49" s="202"/>
      <c r="K49" s="202"/>
      <c r="L49" s="202"/>
      <c r="M49" s="175"/>
      <c r="N49" s="175"/>
      <c r="O49" s="175"/>
      <c r="P49" s="175"/>
      <c r="Q49" s="175"/>
      <c r="R49" s="175"/>
      <c r="S49" s="202">
        <f t="shared" ref="S49" si="0">S11+S12</f>
        <v>1518</v>
      </c>
      <c r="T49" s="175"/>
    </row>
    <row r="50" spans="1:20">
      <c r="A50" s="172"/>
      <c r="B50" s="172"/>
      <c r="C50" s="172"/>
      <c r="D50" s="175"/>
      <c r="E50" s="175"/>
      <c r="F50" s="175"/>
      <c r="G50" s="175"/>
      <c r="H50" s="201"/>
      <c r="I50" s="201"/>
      <c r="J50" s="202"/>
      <c r="K50" s="202"/>
      <c r="L50" s="202"/>
      <c r="M50" s="175"/>
      <c r="N50" s="175"/>
      <c r="O50" s="175"/>
      <c r="P50" s="175"/>
      <c r="Q50" s="175"/>
      <c r="R50" s="175"/>
      <c r="S50" s="202">
        <f t="shared" ref="S50" si="1">SUM(S14:S23)</f>
        <v>1222</v>
      </c>
      <c r="T50" s="200"/>
    </row>
    <row r="51" spans="1:20">
      <c r="D51" s="80"/>
      <c r="E51" s="80"/>
      <c r="F51" s="80"/>
      <c r="G51" s="80"/>
      <c r="H51" s="203"/>
      <c r="I51" s="203"/>
      <c r="J51" s="203"/>
      <c r="K51" s="203"/>
      <c r="L51" s="204"/>
      <c r="M51" s="80"/>
      <c r="N51" s="80"/>
      <c r="O51" s="80"/>
      <c r="P51" s="80"/>
      <c r="Q51" s="80"/>
      <c r="R51" s="80"/>
      <c r="S51" s="204">
        <f t="shared" ref="S51" si="2">S24+S26+S30+S32+S34+S38</f>
        <v>296</v>
      </c>
      <c r="T51" s="200"/>
    </row>
    <row r="52" spans="1:20">
      <c r="H52" s="205"/>
      <c r="I52" s="205"/>
      <c r="J52" s="206"/>
      <c r="K52" s="206"/>
      <c r="L52" s="80"/>
      <c r="T52" s="200"/>
    </row>
    <row r="53" spans="1:20">
      <c r="H53" s="205"/>
      <c r="I53" s="205"/>
      <c r="J53" s="206"/>
      <c r="K53" s="206"/>
      <c r="L53" s="80"/>
      <c r="T53" s="200"/>
    </row>
    <row r="54" spans="1:20">
      <c r="H54" s="205"/>
      <c r="I54" s="205"/>
      <c r="J54" s="206"/>
      <c r="K54" s="206"/>
      <c r="L54" s="80"/>
      <c r="T54" s="200"/>
    </row>
    <row r="55" spans="1:20">
      <c r="T55" s="200"/>
    </row>
    <row r="56" spans="1:20">
      <c r="T56" s="200"/>
    </row>
    <row r="57" spans="1:20">
      <c r="T57" s="200"/>
    </row>
    <row r="58" spans="1:20">
      <c r="T58" s="200"/>
    </row>
    <row r="59" spans="1:20">
      <c r="T59" s="200"/>
    </row>
    <row r="60" spans="1:20">
      <c r="T60" s="200"/>
    </row>
    <row r="61" spans="1:20">
      <c r="T61" s="200"/>
    </row>
    <row r="62" spans="1:20">
      <c r="T62" s="200"/>
    </row>
    <row r="63" spans="1:20">
      <c r="T63" s="200"/>
    </row>
    <row r="64" spans="1:20">
      <c r="T64" s="200"/>
    </row>
    <row r="65" spans="20:20">
      <c r="T65" s="200"/>
    </row>
    <row r="66" spans="20:20">
      <c r="T66" s="200"/>
    </row>
    <row r="67" spans="20:20">
      <c r="T67" s="200"/>
    </row>
    <row r="68" spans="20:20">
      <c r="T68" s="200"/>
    </row>
    <row r="69" spans="20:20">
      <c r="T69" s="200"/>
    </row>
    <row r="70" spans="20:20">
      <c r="T70" s="200"/>
    </row>
    <row r="71" spans="20:20">
      <c r="T71" s="200"/>
    </row>
    <row r="72" spans="20:20">
      <c r="T72" s="200"/>
    </row>
    <row r="73" spans="20:20">
      <c r="T73" s="200"/>
    </row>
    <row r="74" spans="20:20">
      <c r="T74" s="200"/>
    </row>
    <row r="75" spans="20:20">
      <c r="T75" s="200"/>
    </row>
    <row r="76" spans="20:20">
      <c r="T76" s="200"/>
    </row>
    <row r="77" spans="20:20">
      <c r="T77" s="200"/>
    </row>
    <row r="78" spans="20:20">
      <c r="T78" s="200"/>
    </row>
    <row r="79" spans="20:20">
      <c r="T79" s="200"/>
    </row>
    <row r="80" spans="20:20">
      <c r="T80" s="200"/>
    </row>
    <row r="81" spans="20:20">
      <c r="T81" s="200"/>
    </row>
    <row r="82" spans="20:20">
      <c r="T82" s="200"/>
    </row>
    <row r="83" spans="20:20">
      <c r="T83" s="200"/>
    </row>
    <row r="84" spans="20:20">
      <c r="T84" s="200"/>
    </row>
    <row r="85" spans="20:20">
      <c r="T85" s="200"/>
    </row>
    <row r="86" spans="20:20">
      <c r="T86" s="200"/>
    </row>
    <row r="87" spans="20:20">
      <c r="T87" s="200"/>
    </row>
    <row r="88" spans="20:20">
      <c r="T88" s="200"/>
    </row>
    <row r="89" spans="20:20">
      <c r="T89" s="200"/>
    </row>
    <row r="90" spans="20:20">
      <c r="T90" s="200"/>
    </row>
  </sheetData>
  <mergeCells count="9">
    <mergeCell ref="T6:T8"/>
    <mergeCell ref="E7:F7"/>
    <mergeCell ref="M7:O7"/>
    <mergeCell ref="P7:R7"/>
    <mergeCell ref="A6:C8"/>
    <mergeCell ref="D6:D8"/>
    <mergeCell ref="L6:L8"/>
    <mergeCell ref="M6:R6"/>
    <mergeCell ref="S6:S8"/>
  </mergeCells>
  <phoneticPr fontId="2"/>
  <printOptions horizontalCentered="1" gridLinesSet="0"/>
  <pageMargins left="0.39370078740157483" right="0.39370078740157483" top="0.59055118110236227" bottom="0.39370078740157483" header="0.39370078740157483" footer="0.23622047244094491"/>
  <pageSetup paperSize="8" scale="9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A6326-22FF-4FCA-B104-E53379024AC7}">
  <sheetPr>
    <tabColor rgb="FF92D050"/>
    <pageSetUpPr fitToPage="1"/>
  </sheetPr>
  <dimension ref="A1:S91"/>
  <sheetViews>
    <sheetView showGridLines="0" view="pageBreakPreview" zoomScaleNormal="90" zoomScaleSheetLayoutView="100" workbookViewId="0">
      <selection activeCell="Q2" sqref="Q2"/>
    </sheetView>
  </sheetViews>
  <sheetFormatPr defaultColWidth="7.08203125" defaultRowHeight="7.5" customHeight="1"/>
  <cols>
    <col min="1" max="1" width="2.25" style="1" customWidth="1"/>
    <col min="2" max="2" width="8.58203125" style="1" customWidth="1"/>
    <col min="3" max="3" width="1.1640625" style="1" customWidth="1"/>
    <col min="4" max="9" width="12.75" style="1" customWidth="1"/>
    <col min="10" max="14" width="13.4140625" style="1" customWidth="1"/>
    <col min="15" max="15" width="13.4140625" style="207" customWidth="1"/>
    <col min="16" max="16" width="7" style="208" customWidth="1"/>
    <col min="17" max="16384" width="7.08203125" style="83"/>
  </cols>
  <sheetData>
    <row r="1" spans="1:19" ht="18.75" customHeight="1">
      <c r="E1" s="3"/>
      <c r="I1" s="2" t="s">
        <v>376</v>
      </c>
      <c r="J1" s="3" t="s">
        <v>375</v>
      </c>
    </row>
    <row r="2" spans="1:19" ht="37.5" customHeight="1" thickBot="1">
      <c r="E2" s="3"/>
      <c r="F2" s="209"/>
      <c r="I2" s="2"/>
      <c r="J2" s="3"/>
    </row>
    <row r="3" spans="1:19" s="87" customFormat="1" ht="15" customHeight="1">
      <c r="A3" s="432" t="s">
        <v>2</v>
      </c>
      <c r="B3" s="432"/>
      <c r="C3" s="433"/>
      <c r="D3" s="210" t="s">
        <v>222</v>
      </c>
      <c r="E3" s="210"/>
      <c r="F3" s="210"/>
      <c r="G3" s="210"/>
      <c r="H3" s="210"/>
      <c r="I3" s="210"/>
      <c r="J3" s="211"/>
      <c r="K3" s="212" t="s">
        <v>223</v>
      </c>
      <c r="L3" s="489" t="s">
        <v>224</v>
      </c>
      <c r="M3" s="213" t="s">
        <v>225</v>
      </c>
      <c r="N3" s="214"/>
      <c r="O3" s="215"/>
      <c r="P3" s="491" t="s">
        <v>113</v>
      </c>
    </row>
    <row r="4" spans="1:19" s="87" customFormat="1" ht="15" customHeight="1">
      <c r="A4" s="472"/>
      <c r="B4" s="472"/>
      <c r="C4" s="473"/>
      <c r="D4" s="216" t="s">
        <v>226</v>
      </c>
      <c r="E4" s="217"/>
      <c r="F4" s="218"/>
      <c r="G4" s="217" t="s">
        <v>227</v>
      </c>
      <c r="H4" s="217"/>
      <c r="I4" s="218"/>
      <c r="J4" s="494" t="s">
        <v>228</v>
      </c>
      <c r="K4" s="91" t="s">
        <v>229</v>
      </c>
      <c r="L4" s="490"/>
      <c r="M4" s="219" t="s">
        <v>230</v>
      </c>
      <c r="N4" s="219" t="s">
        <v>231</v>
      </c>
      <c r="O4" s="219" t="s">
        <v>232</v>
      </c>
      <c r="P4" s="492"/>
    </row>
    <row r="5" spans="1:19" s="226" customFormat="1" ht="30" customHeight="1">
      <c r="A5" s="434"/>
      <c r="B5" s="434"/>
      <c r="C5" s="435"/>
      <c r="D5" s="220" t="s">
        <v>233</v>
      </c>
      <c r="E5" s="221" t="s">
        <v>234</v>
      </c>
      <c r="F5" s="221" t="s">
        <v>235</v>
      </c>
      <c r="G5" s="220" t="s">
        <v>233</v>
      </c>
      <c r="H5" s="221" t="s">
        <v>236</v>
      </c>
      <c r="I5" s="221" t="s">
        <v>237</v>
      </c>
      <c r="J5" s="495"/>
      <c r="K5" s="223" t="s">
        <v>238</v>
      </c>
      <c r="L5" s="224">
        <v>45382</v>
      </c>
      <c r="M5" s="222" t="s">
        <v>239</v>
      </c>
      <c r="N5" s="222" t="s">
        <v>239</v>
      </c>
      <c r="O5" s="225" t="s">
        <v>240</v>
      </c>
      <c r="P5" s="493"/>
    </row>
    <row r="6" spans="1:19" s="108" customFormat="1" ht="18.75" customHeight="1">
      <c r="A6" s="28"/>
      <c r="B6" s="28"/>
      <c r="C6" s="227"/>
      <c r="D6" s="29" t="s">
        <v>241</v>
      </c>
      <c r="E6" s="29" t="s">
        <v>241</v>
      </c>
      <c r="F6" s="29" t="s">
        <v>241</v>
      </c>
      <c r="G6" s="29" t="s">
        <v>241</v>
      </c>
      <c r="H6" s="29" t="s">
        <v>241</v>
      </c>
      <c r="I6" s="29" t="s">
        <v>241</v>
      </c>
      <c r="J6" s="228"/>
      <c r="K6" s="29" t="s">
        <v>29</v>
      </c>
      <c r="L6" s="29" t="s">
        <v>29</v>
      </c>
      <c r="M6" s="29" t="s">
        <v>28</v>
      </c>
      <c r="N6" s="29" t="s">
        <v>29</v>
      </c>
      <c r="O6" s="29"/>
      <c r="P6" s="107"/>
    </row>
    <row r="7" spans="1:19" s="117" customFormat="1" ht="18.75" customHeight="1">
      <c r="A7" s="33"/>
      <c r="B7" s="34" t="s">
        <v>30</v>
      </c>
      <c r="C7" s="35"/>
      <c r="D7" s="229">
        <v>529009117</v>
      </c>
      <c r="E7" s="229">
        <v>228097407</v>
      </c>
      <c r="F7" s="229">
        <v>107491337</v>
      </c>
      <c r="G7" s="229">
        <v>510470424</v>
      </c>
      <c r="H7" s="229">
        <v>209346064</v>
      </c>
      <c r="I7" s="229">
        <v>69743645</v>
      </c>
      <c r="J7" s="58">
        <v>0.5</v>
      </c>
      <c r="K7" s="230">
        <v>166323</v>
      </c>
      <c r="L7" s="231">
        <v>114856</v>
      </c>
      <c r="M7" s="39">
        <v>6242.333333333333</v>
      </c>
      <c r="N7" s="39">
        <v>7298.416666666667</v>
      </c>
      <c r="O7" s="41">
        <v>9.1944338091785198</v>
      </c>
      <c r="P7" s="116" t="s">
        <v>32</v>
      </c>
      <c r="Q7" s="232"/>
    </row>
    <row r="8" spans="1:19" s="117" customFormat="1" ht="18.75" customHeight="1">
      <c r="A8" s="33"/>
      <c r="B8" s="34" t="s">
        <v>33</v>
      </c>
      <c r="C8" s="35"/>
      <c r="D8" s="229">
        <v>403765686</v>
      </c>
      <c r="E8" s="229">
        <v>160906898</v>
      </c>
      <c r="F8" s="229">
        <v>88178768</v>
      </c>
      <c r="G8" s="229">
        <v>389603733</v>
      </c>
      <c r="H8" s="229">
        <v>173848456</v>
      </c>
      <c r="I8" s="229">
        <v>57508430</v>
      </c>
      <c r="J8" s="58">
        <v>0.51</v>
      </c>
      <c r="K8" s="39">
        <v>128218</v>
      </c>
      <c r="L8" s="231">
        <v>96114</v>
      </c>
      <c r="M8" s="39">
        <v>5546.75</v>
      </c>
      <c r="N8" s="39">
        <v>6459.416666666667</v>
      </c>
      <c r="O8" s="41">
        <v>9.82521279426172</v>
      </c>
      <c r="P8" s="116" t="s">
        <v>35</v>
      </c>
      <c r="Q8" s="232"/>
    </row>
    <row r="9" spans="1:19" s="117" customFormat="1" ht="18.75" customHeight="1">
      <c r="A9" s="33"/>
      <c r="B9" s="34" t="s">
        <v>36</v>
      </c>
      <c r="C9" s="35"/>
      <c r="D9" s="229">
        <v>125243431</v>
      </c>
      <c r="E9" s="229">
        <v>67190509</v>
      </c>
      <c r="F9" s="229">
        <v>19312569</v>
      </c>
      <c r="G9" s="229">
        <v>120866691</v>
      </c>
      <c r="H9" s="229">
        <v>35497608</v>
      </c>
      <c r="I9" s="229">
        <v>12235215</v>
      </c>
      <c r="J9" s="58">
        <v>0.49</v>
      </c>
      <c r="K9" s="39">
        <v>28487</v>
      </c>
      <c r="L9" s="231">
        <v>18742</v>
      </c>
      <c r="M9" s="39">
        <v>695.58333333333337</v>
      </c>
      <c r="N9" s="39">
        <v>839</v>
      </c>
      <c r="O9" s="41">
        <v>6.1531165278528146</v>
      </c>
      <c r="P9" s="116" t="s">
        <v>37</v>
      </c>
      <c r="Q9" s="232"/>
    </row>
    <row r="10" spans="1:19" s="86" customFormat="1" ht="11.25" customHeight="1">
      <c r="A10" s="8"/>
      <c r="B10" s="45"/>
      <c r="C10" s="46"/>
      <c r="D10" s="229"/>
      <c r="E10" s="229"/>
      <c r="F10" s="229"/>
      <c r="G10" s="229"/>
      <c r="H10" s="229"/>
      <c r="I10" s="229"/>
      <c r="J10" s="57"/>
      <c r="K10" s="8"/>
      <c r="L10" s="233"/>
      <c r="M10" s="8"/>
      <c r="N10" s="8"/>
      <c r="O10" s="8"/>
      <c r="P10" s="125"/>
    </row>
    <row r="11" spans="1:19" s="86" customFormat="1" ht="18.75" customHeight="1">
      <c r="A11" s="8">
        <v>1</v>
      </c>
      <c r="B11" s="45" t="s">
        <v>38</v>
      </c>
      <c r="C11" s="46"/>
      <c r="D11" s="234">
        <v>113882747</v>
      </c>
      <c r="E11" s="235">
        <v>44768176</v>
      </c>
      <c r="F11" s="234">
        <v>31634122</v>
      </c>
      <c r="G11" s="234">
        <v>110932324</v>
      </c>
      <c r="H11" s="235">
        <v>58957971</v>
      </c>
      <c r="I11" s="235">
        <v>12577087</v>
      </c>
      <c r="J11" s="57">
        <v>0.64</v>
      </c>
      <c r="K11" s="236">
        <v>42749</v>
      </c>
      <c r="L11" s="237">
        <v>36344</v>
      </c>
      <c r="M11" s="238">
        <v>2512.5833333333335</v>
      </c>
      <c r="N11" s="238">
        <v>2899.5833333333335</v>
      </c>
      <c r="O11" s="239">
        <v>12.623582862692643</v>
      </c>
      <c r="P11" s="125">
        <v>1</v>
      </c>
      <c r="R11" s="141"/>
    </row>
    <row r="12" spans="1:19" s="86" customFormat="1" ht="18.75" customHeight="1">
      <c r="A12" s="8">
        <v>2</v>
      </c>
      <c r="B12" s="45" t="s">
        <v>40</v>
      </c>
      <c r="C12" s="46"/>
      <c r="D12" s="234">
        <v>86127243</v>
      </c>
      <c r="E12" s="235">
        <v>34207762</v>
      </c>
      <c r="F12" s="234">
        <v>13105069</v>
      </c>
      <c r="G12" s="234">
        <v>83358413</v>
      </c>
      <c r="H12" s="235">
        <v>35505231</v>
      </c>
      <c r="I12" s="235">
        <v>12498864</v>
      </c>
      <c r="J12" s="57">
        <v>0.43</v>
      </c>
      <c r="K12" s="236">
        <v>25103</v>
      </c>
      <c r="L12" s="237">
        <v>16049</v>
      </c>
      <c r="M12" s="238">
        <v>1115.6666666666667</v>
      </c>
      <c r="N12" s="238">
        <v>1272.25</v>
      </c>
      <c r="O12" s="239">
        <v>11.26502205854683</v>
      </c>
      <c r="P12" s="125">
        <v>2</v>
      </c>
      <c r="R12" s="141"/>
    </row>
    <row r="13" spans="1:19" s="86" customFormat="1" ht="18.75" customHeight="1">
      <c r="A13" s="8">
        <v>3</v>
      </c>
      <c r="B13" s="45" t="s">
        <v>42</v>
      </c>
      <c r="C13" s="46"/>
      <c r="D13" s="234">
        <v>37631099</v>
      </c>
      <c r="E13" s="235">
        <v>18906262</v>
      </c>
      <c r="F13" s="234">
        <v>13776358</v>
      </c>
      <c r="G13" s="234">
        <v>36140100</v>
      </c>
      <c r="H13" s="235">
        <v>14576123</v>
      </c>
      <c r="I13" s="235">
        <v>9119818</v>
      </c>
      <c r="J13" s="57">
        <v>0.93</v>
      </c>
      <c r="K13" s="236">
        <v>12032</v>
      </c>
      <c r="L13" s="237">
        <v>12175</v>
      </c>
      <c r="M13" s="240">
        <v>356.25</v>
      </c>
      <c r="N13" s="240">
        <v>444.83333333333331</v>
      </c>
      <c r="O13" s="241">
        <v>5.9525535317220477</v>
      </c>
      <c r="P13" s="125">
        <v>3</v>
      </c>
      <c r="R13" s="141"/>
    </row>
    <row r="14" spans="1:19" s="86" customFormat="1" ht="18.75" customHeight="1">
      <c r="A14" s="8">
        <v>4</v>
      </c>
      <c r="B14" s="45" t="s">
        <v>44</v>
      </c>
      <c r="C14" s="46"/>
      <c r="D14" s="234">
        <v>16001124</v>
      </c>
      <c r="E14" s="235">
        <v>5393435</v>
      </c>
      <c r="F14" s="234">
        <v>1929709</v>
      </c>
      <c r="G14" s="234">
        <v>15179036</v>
      </c>
      <c r="H14" s="235">
        <v>5927334</v>
      </c>
      <c r="I14" s="235">
        <v>1943440</v>
      </c>
      <c r="J14" s="57">
        <v>0.36</v>
      </c>
      <c r="K14" s="236">
        <v>3775</v>
      </c>
      <c r="L14" s="237">
        <v>2266</v>
      </c>
      <c r="M14" s="240">
        <v>140.58333333333331</v>
      </c>
      <c r="N14" s="240">
        <v>162.58333333333331</v>
      </c>
      <c r="O14" s="241">
        <v>9.3060749446691577</v>
      </c>
      <c r="P14" s="125">
        <v>4</v>
      </c>
      <c r="S14" s="141"/>
    </row>
    <row r="15" spans="1:19" s="86" customFormat="1" ht="18.75" customHeight="1">
      <c r="A15" s="8">
        <v>5</v>
      </c>
      <c r="B15" s="45" t="s">
        <v>46</v>
      </c>
      <c r="C15" s="46"/>
      <c r="D15" s="234">
        <v>34869763</v>
      </c>
      <c r="E15" s="235">
        <v>15435274</v>
      </c>
      <c r="F15" s="234">
        <v>7871929</v>
      </c>
      <c r="G15" s="234">
        <v>33601363</v>
      </c>
      <c r="H15" s="235">
        <v>13127886</v>
      </c>
      <c r="I15" s="235">
        <v>3406645</v>
      </c>
      <c r="J15" s="57">
        <v>0.56999999999999995</v>
      </c>
      <c r="K15" s="236">
        <v>10358</v>
      </c>
      <c r="L15" s="237">
        <v>6138</v>
      </c>
      <c r="M15" s="240">
        <v>463.08333333333331</v>
      </c>
      <c r="N15" s="240">
        <v>586.33333333333337</v>
      </c>
      <c r="O15" s="241">
        <v>11.533934619180167</v>
      </c>
      <c r="P15" s="125">
        <v>5</v>
      </c>
    </row>
    <row r="16" spans="1:19" s="86" customFormat="1" ht="18.75" customHeight="1">
      <c r="A16" s="8">
        <v>6</v>
      </c>
      <c r="B16" s="45" t="s">
        <v>48</v>
      </c>
      <c r="C16" s="46"/>
      <c r="D16" s="234">
        <v>31524654</v>
      </c>
      <c r="E16" s="235">
        <v>11039176</v>
      </c>
      <c r="F16" s="234">
        <v>5966480</v>
      </c>
      <c r="G16" s="234">
        <v>29881910</v>
      </c>
      <c r="H16" s="235">
        <v>12700496</v>
      </c>
      <c r="I16" s="235">
        <v>6269362</v>
      </c>
      <c r="J16" s="57">
        <v>0.48</v>
      </c>
      <c r="K16" s="236">
        <v>9337</v>
      </c>
      <c r="L16" s="237">
        <v>6079</v>
      </c>
      <c r="M16" s="240">
        <v>234.75</v>
      </c>
      <c r="N16" s="240">
        <v>265</v>
      </c>
      <c r="O16" s="241">
        <v>5.6642489704604078</v>
      </c>
      <c r="P16" s="125">
        <v>6</v>
      </c>
      <c r="Q16" s="141"/>
    </row>
    <row r="17" spans="1:17" s="86" customFormat="1" ht="18.75" customHeight="1">
      <c r="A17" s="8">
        <v>7</v>
      </c>
      <c r="B17" s="45" t="s">
        <v>50</v>
      </c>
      <c r="C17" s="46"/>
      <c r="D17" s="234">
        <v>17065466</v>
      </c>
      <c r="E17" s="235">
        <v>5742283</v>
      </c>
      <c r="F17" s="234">
        <v>3148941</v>
      </c>
      <c r="G17" s="234">
        <v>16424645</v>
      </c>
      <c r="H17" s="235">
        <v>7176173</v>
      </c>
      <c r="I17" s="235">
        <v>2643042</v>
      </c>
      <c r="J17" s="57">
        <v>0.48</v>
      </c>
      <c r="K17" s="236">
        <v>6105</v>
      </c>
      <c r="L17" s="237">
        <v>3643</v>
      </c>
      <c r="M17" s="240">
        <v>165.58333333333334</v>
      </c>
      <c r="N17" s="240">
        <v>182.66666666666666</v>
      </c>
      <c r="O17" s="241">
        <v>6.8115996072143288</v>
      </c>
      <c r="P17" s="125">
        <v>7</v>
      </c>
    </row>
    <row r="18" spans="1:17" s="86" customFormat="1" ht="18.75" customHeight="1">
      <c r="A18" s="8">
        <v>8</v>
      </c>
      <c r="B18" s="45" t="s">
        <v>52</v>
      </c>
      <c r="C18" s="46"/>
      <c r="D18" s="234">
        <v>24472101</v>
      </c>
      <c r="E18" s="235">
        <v>7427708</v>
      </c>
      <c r="F18" s="234">
        <v>4573976</v>
      </c>
      <c r="G18" s="234">
        <v>23608488</v>
      </c>
      <c r="H18" s="235">
        <v>10930722</v>
      </c>
      <c r="I18" s="235">
        <v>3200124</v>
      </c>
      <c r="J18" s="57">
        <v>0.41</v>
      </c>
      <c r="K18" s="236">
        <v>7956</v>
      </c>
      <c r="L18" s="242">
        <v>6178</v>
      </c>
      <c r="M18" s="240">
        <v>204.5</v>
      </c>
      <c r="N18" s="240">
        <v>235.83333333333334</v>
      </c>
      <c r="O18" s="241">
        <v>5.465230128674305</v>
      </c>
      <c r="P18" s="125">
        <v>8</v>
      </c>
    </row>
    <row r="19" spans="1:17" s="86" customFormat="1" ht="18.75" customHeight="1">
      <c r="A19" s="8">
        <v>9</v>
      </c>
      <c r="B19" s="45" t="s">
        <v>54</v>
      </c>
      <c r="C19" s="46"/>
      <c r="D19" s="234">
        <v>21572074</v>
      </c>
      <c r="E19" s="235">
        <v>9263999</v>
      </c>
      <c r="F19" s="234">
        <v>2684192</v>
      </c>
      <c r="G19" s="234">
        <v>20603033</v>
      </c>
      <c r="H19" s="235">
        <v>7166030</v>
      </c>
      <c r="I19" s="235">
        <v>3417060</v>
      </c>
      <c r="J19" s="57">
        <v>0.37</v>
      </c>
      <c r="K19" s="236">
        <v>5045</v>
      </c>
      <c r="L19" s="242">
        <v>3120</v>
      </c>
      <c r="M19" s="240">
        <v>205.33333333333334</v>
      </c>
      <c r="N19" s="240">
        <v>233.25</v>
      </c>
      <c r="O19" s="241">
        <v>9.3818503596543579</v>
      </c>
      <c r="P19" s="125">
        <v>9</v>
      </c>
    </row>
    <row r="20" spans="1:17" s="86" customFormat="1" ht="18.75" customHeight="1">
      <c r="A20" s="8">
        <v>10</v>
      </c>
      <c r="B20" s="45" t="s">
        <v>56</v>
      </c>
      <c r="C20" s="46"/>
      <c r="D20" s="234">
        <v>20619415</v>
      </c>
      <c r="E20" s="235">
        <v>8722823</v>
      </c>
      <c r="F20" s="234">
        <v>3487992</v>
      </c>
      <c r="G20" s="234">
        <v>19874421</v>
      </c>
      <c r="H20" s="235">
        <v>7780490</v>
      </c>
      <c r="I20" s="235">
        <v>2432988</v>
      </c>
      <c r="J20" s="57">
        <v>0.44</v>
      </c>
      <c r="K20" s="236">
        <v>5758</v>
      </c>
      <c r="L20" s="242">
        <v>4122</v>
      </c>
      <c r="M20" s="240">
        <v>148.41666666666669</v>
      </c>
      <c r="N20" s="240">
        <v>177.08333333333334</v>
      </c>
      <c r="O20" s="241">
        <v>5.8738328348637552</v>
      </c>
      <c r="P20" s="125">
        <v>10</v>
      </c>
      <c r="Q20" s="141"/>
    </row>
    <row r="21" spans="1:17" s="86" customFormat="1" ht="13.5" hidden="1" customHeight="1">
      <c r="A21" s="8"/>
      <c r="B21" s="45"/>
      <c r="C21" s="46"/>
      <c r="D21" s="235"/>
      <c r="E21" s="235"/>
      <c r="F21" s="235"/>
      <c r="G21" s="235"/>
      <c r="H21" s="235"/>
      <c r="I21" s="235"/>
      <c r="J21" s="57"/>
      <c r="K21" s="230">
        <v>2529</v>
      </c>
      <c r="L21" s="8"/>
      <c r="M21" s="48"/>
      <c r="N21" s="48"/>
      <c r="O21" s="8"/>
      <c r="P21" s="125"/>
    </row>
    <row r="22" spans="1:17" s="117" customFormat="1" ht="18.75" customHeight="1">
      <c r="A22" s="33"/>
      <c r="B22" s="34" t="s">
        <v>58</v>
      </c>
      <c r="C22" s="35"/>
      <c r="D22" s="229">
        <v>10530965</v>
      </c>
      <c r="E22" s="229">
        <v>5312538</v>
      </c>
      <c r="F22" s="229">
        <v>2298923</v>
      </c>
      <c r="G22" s="229">
        <v>10203119</v>
      </c>
      <c r="H22" s="229">
        <v>3990350</v>
      </c>
      <c r="I22" s="229">
        <v>558350</v>
      </c>
      <c r="J22" s="58">
        <v>0.52</v>
      </c>
      <c r="K22" s="230">
        <v>2529</v>
      </c>
      <c r="L22" s="231">
        <v>2208</v>
      </c>
      <c r="M22" s="243">
        <v>84</v>
      </c>
      <c r="N22" s="243">
        <v>104</v>
      </c>
      <c r="O22" s="244">
        <v>6.4</v>
      </c>
      <c r="P22" s="116" t="s">
        <v>60</v>
      </c>
    </row>
    <row r="23" spans="1:17" s="86" customFormat="1" ht="18.75" customHeight="1">
      <c r="A23" s="8">
        <v>11</v>
      </c>
      <c r="B23" s="45" t="s">
        <v>61</v>
      </c>
      <c r="C23" s="46"/>
      <c r="D23" s="234">
        <v>10530965</v>
      </c>
      <c r="E23" s="235">
        <v>5312538</v>
      </c>
      <c r="F23" s="234">
        <v>2298923</v>
      </c>
      <c r="G23" s="234">
        <v>10203119</v>
      </c>
      <c r="H23" s="235">
        <v>3990350</v>
      </c>
      <c r="I23" s="235">
        <v>558350</v>
      </c>
      <c r="J23" s="57">
        <v>0.52</v>
      </c>
      <c r="K23" s="236">
        <v>2529</v>
      </c>
      <c r="L23" s="242">
        <v>2208</v>
      </c>
      <c r="M23" s="245">
        <v>84</v>
      </c>
      <c r="N23" s="245">
        <v>104</v>
      </c>
      <c r="O23" s="239">
        <v>6.4</v>
      </c>
      <c r="P23" s="125">
        <v>11</v>
      </c>
    </row>
    <row r="24" spans="1:17" s="86" customFormat="1" ht="18.75" hidden="1" customHeight="1">
      <c r="A24" s="8"/>
      <c r="B24" s="45"/>
      <c r="C24" s="46"/>
      <c r="D24" s="235"/>
      <c r="E24" s="235"/>
      <c r="F24" s="235"/>
      <c r="G24" s="235"/>
      <c r="H24" s="235"/>
      <c r="I24" s="235"/>
      <c r="J24" s="57"/>
      <c r="K24" s="236"/>
      <c r="L24" s="8"/>
      <c r="M24" s="48"/>
      <c r="N24" s="48"/>
      <c r="O24" s="8"/>
      <c r="P24" s="125"/>
    </row>
    <row r="25" spans="1:17" s="117" customFormat="1" ht="18.75" customHeight="1">
      <c r="A25" s="33"/>
      <c r="B25" s="34" t="s">
        <v>141</v>
      </c>
      <c r="C25" s="35"/>
      <c r="D25" s="229">
        <v>53258906</v>
      </c>
      <c r="E25" s="229">
        <v>35399895</v>
      </c>
      <c r="F25" s="229">
        <v>6718146</v>
      </c>
      <c r="G25" s="229">
        <v>51638056</v>
      </c>
      <c r="H25" s="229">
        <v>12667115</v>
      </c>
      <c r="I25" s="229">
        <v>3895705</v>
      </c>
      <c r="J25" s="58">
        <v>1.5999999999999999</v>
      </c>
      <c r="K25" s="230">
        <v>9714</v>
      </c>
      <c r="L25" s="231">
        <v>7286</v>
      </c>
      <c r="M25" s="243">
        <v>264</v>
      </c>
      <c r="N25" s="243">
        <v>317</v>
      </c>
      <c r="O25" s="244">
        <v>6.1</v>
      </c>
      <c r="P25" s="116" t="s">
        <v>142</v>
      </c>
    </row>
    <row r="26" spans="1:17" s="86" customFormat="1" ht="18.75" customHeight="1">
      <c r="A26" s="8">
        <v>12</v>
      </c>
      <c r="B26" s="45" t="s">
        <v>66</v>
      </c>
      <c r="C26" s="46"/>
      <c r="D26" s="234">
        <v>8996932</v>
      </c>
      <c r="E26" s="235">
        <v>4666491</v>
      </c>
      <c r="F26" s="234">
        <v>2490309</v>
      </c>
      <c r="G26" s="234">
        <v>8710018</v>
      </c>
      <c r="H26" s="235">
        <v>3781373</v>
      </c>
      <c r="I26" s="235">
        <v>478726</v>
      </c>
      <c r="J26" s="57">
        <v>0.64</v>
      </c>
      <c r="K26" s="236">
        <v>3334</v>
      </c>
      <c r="L26" s="246">
        <v>2371</v>
      </c>
      <c r="M26" s="245">
        <v>68</v>
      </c>
      <c r="N26" s="245">
        <v>84</v>
      </c>
      <c r="O26" s="239">
        <v>4.8</v>
      </c>
      <c r="P26" s="125">
        <v>12</v>
      </c>
    </row>
    <row r="27" spans="1:17" s="86" customFormat="1" ht="18.75" customHeight="1">
      <c r="A27" s="8">
        <v>13</v>
      </c>
      <c r="B27" s="45" t="s">
        <v>68</v>
      </c>
      <c r="C27" s="46"/>
      <c r="D27" s="234">
        <v>23340963</v>
      </c>
      <c r="E27" s="235">
        <v>20139559</v>
      </c>
      <c r="F27" s="234">
        <v>1363632</v>
      </c>
      <c r="G27" s="234">
        <v>22847150</v>
      </c>
      <c r="H27" s="235">
        <v>2185639</v>
      </c>
      <c r="I27" s="235">
        <v>558540</v>
      </c>
      <c r="J27" s="57">
        <v>0.55000000000000004</v>
      </c>
      <c r="K27" s="236">
        <v>1561</v>
      </c>
      <c r="L27" s="246">
        <v>1476</v>
      </c>
      <c r="M27" s="247">
        <v>40</v>
      </c>
      <c r="N27" s="247">
        <v>51</v>
      </c>
      <c r="O27" s="241">
        <v>5.4</v>
      </c>
      <c r="P27" s="125">
        <v>13</v>
      </c>
    </row>
    <row r="28" spans="1:17" s="86" customFormat="1" ht="18.75" customHeight="1">
      <c r="A28" s="8">
        <v>14</v>
      </c>
      <c r="B28" s="45" t="s">
        <v>70</v>
      </c>
      <c r="C28" s="46"/>
      <c r="D28" s="234">
        <v>20921011</v>
      </c>
      <c r="E28" s="235">
        <v>10593845</v>
      </c>
      <c r="F28" s="234">
        <v>2864205</v>
      </c>
      <c r="G28" s="234">
        <v>20080888</v>
      </c>
      <c r="H28" s="235">
        <v>6700103</v>
      </c>
      <c r="I28" s="235">
        <v>2858439</v>
      </c>
      <c r="J28" s="57">
        <v>0.41</v>
      </c>
      <c r="K28" s="236">
        <v>4819</v>
      </c>
      <c r="L28" s="242">
        <v>3439</v>
      </c>
      <c r="M28" s="247">
        <v>156</v>
      </c>
      <c r="N28" s="247">
        <v>182</v>
      </c>
      <c r="O28" s="241">
        <v>7.1</v>
      </c>
      <c r="P28" s="125">
        <v>14</v>
      </c>
    </row>
    <row r="29" spans="1:17" s="86" customFormat="1" ht="18.75" hidden="1" customHeight="1">
      <c r="A29" s="8"/>
      <c r="B29" s="45"/>
      <c r="C29" s="46"/>
      <c r="D29" s="235"/>
      <c r="E29" s="235"/>
      <c r="F29" s="235"/>
      <c r="G29" s="235"/>
      <c r="H29" s="235"/>
      <c r="I29" s="235"/>
      <c r="J29" s="57"/>
      <c r="K29" s="236"/>
      <c r="L29" s="8"/>
      <c r="M29" s="48"/>
      <c r="N29" s="48"/>
      <c r="O29" s="8"/>
      <c r="P29" s="125"/>
    </row>
    <row r="30" spans="1:17" s="117" customFormat="1" ht="18.75" customHeight="1">
      <c r="A30" s="33"/>
      <c r="B30" s="34" t="s">
        <v>144</v>
      </c>
      <c r="C30" s="35"/>
      <c r="D30" s="229">
        <v>9777290</v>
      </c>
      <c r="E30" s="229">
        <v>7211531</v>
      </c>
      <c r="F30" s="229">
        <v>3553595</v>
      </c>
      <c r="G30" s="229">
        <v>9325518</v>
      </c>
      <c r="H30" s="229">
        <v>1459133</v>
      </c>
      <c r="I30" s="229">
        <v>1059650</v>
      </c>
      <c r="J30" s="58">
        <v>1.18</v>
      </c>
      <c r="K30" s="230">
        <v>1426</v>
      </c>
      <c r="L30" s="231">
        <v>653</v>
      </c>
      <c r="M30" s="248">
        <v>30</v>
      </c>
      <c r="N30" s="248">
        <v>32</v>
      </c>
      <c r="O30" s="249">
        <v>6.2</v>
      </c>
      <c r="P30" s="116" t="s">
        <v>145</v>
      </c>
    </row>
    <row r="31" spans="1:17" s="86" customFormat="1" ht="18.75" customHeight="1">
      <c r="A31" s="8">
        <v>15</v>
      </c>
      <c r="B31" s="45" t="s">
        <v>75</v>
      </c>
      <c r="C31" s="46"/>
      <c r="D31" s="234">
        <v>9777290</v>
      </c>
      <c r="E31" s="235">
        <v>7211531</v>
      </c>
      <c r="F31" s="234">
        <v>3553595</v>
      </c>
      <c r="G31" s="234">
        <v>9325518</v>
      </c>
      <c r="H31" s="235">
        <v>1459133</v>
      </c>
      <c r="I31" s="235">
        <v>1059650</v>
      </c>
      <c r="J31" s="57">
        <v>1.18</v>
      </c>
      <c r="K31" s="236">
        <v>1426</v>
      </c>
      <c r="L31" s="246">
        <v>653</v>
      </c>
      <c r="M31" s="247">
        <v>30</v>
      </c>
      <c r="N31" s="247">
        <v>32</v>
      </c>
      <c r="O31" s="241">
        <v>6.2</v>
      </c>
      <c r="P31" s="125">
        <v>15</v>
      </c>
    </row>
    <row r="32" spans="1:17" s="86" customFormat="1" ht="18.75" hidden="1" customHeight="1">
      <c r="A32" s="8"/>
      <c r="B32" s="45"/>
      <c r="C32" s="46"/>
      <c r="D32" s="235"/>
      <c r="E32" s="235"/>
      <c r="F32" s="235"/>
      <c r="G32" s="235"/>
      <c r="H32" s="235"/>
      <c r="I32" s="235"/>
      <c r="J32" s="57"/>
      <c r="K32" s="236"/>
      <c r="L32" s="8"/>
      <c r="M32" s="48"/>
      <c r="N32" s="48"/>
      <c r="O32" s="8"/>
      <c r="P32" s="125"/>
    </row>
    <row r="33" spans="1:16" s="117" customFormat="1" ht="18.75" customHeight="1">
      <c r="A33" s="33"/>
      <c r="B33" s="34" t="s">
        <v>146</v>
      </c>
      <c r="C33" s="35"/>
      <c r="D33" s="229">
        <v>13113621</v>
      </c>
      <c r="E33" s="229">
        <v>5321586</v>
      </c>
      <c r="F33" s="229">
        <v>1831374</v>
      </c>
      <c r="G33" s="229">
        <v>12585617</v>
      </c>
      <c r="H33" s="229">
        <v>4019802</v>
      </c>
      <c r="I33" s="229">
        <v>1076704</v>
      </c>
      <c r="J33" s="58">
        <v>0.35</v>
      </c>
      <c r="K33" s="230">
        <v>3756</v>
      </c>
      <c r="L33" s="231">
        <v>2273</v>
      </c>
      <c r="M33" s="248">
        <v>96</v>
      </c>
      <c r="N33" s="248">
        <v>118</v>
      </c>
      <c r="O33" s="249">
        <v>6.4</v>
      </c>
      <c r="P33" s="116" t="s">
        <v>147</v>
      </c>
    </row>
    <row r="34" spans="1:16" s="86" customFormat="1" ht="18.75" customHeight="1">
      <c r="A34" s="8">
        <v>16</v>
      </c>
      <c r="B34" s="45" t="s">
        <v>80</v>
      </c>
      <c r="C34" s="46"/>
      <c r="D34" s="234">
        <v>13113621</v>
      </c>
      <c r="E34" s="235">
        <v>5321586</v>
      </c>
      <c r="F34" s="234">
        <v>1831374</v>
      </c>
      <c r="G34" s="234">
        <v>12585617</v>
      </c>
      <c r="H34" s="235">
        <v>4019802</v>
      </c>
      <c r="I34" s="235">
        <v>1076704</v>
      </c>
      <c r="J34" s="57">
        <v>0.35</v>
      </c>
      <c r="K34" s="236">
        <v>3756</v>
      </c>
      <c r="L34" s="246">
        <v>2273</v>
      </c>
      <c r="M34" s="247">
        <v>96</v>
      </c>
      <c r="N34" s="247">
        <v>118</v>
      </c>
      <c r="O34" s="241">
        <v>6.4</v>
      </c>
      <c r="P34" s="125">
        <v>16</v>
      </c>
    </row>
    <row r="35" spans="1:16" s="86" customFormat="1" ht="18.75" hidden="1" customHeight="1">
      <c r="A35" s="8"/>
      <c r="B35" s="45"/>
      <c r="C35" s="46"/>
      <c r="D35" s="235"/>
      <c r="E35" s="235"/>
      <c r="F35" s="235"/>
      <c r="G35" s="235"/>
      <c r="H35" s="235"/>
      <c r="I35" s="235"/>
      <c r="J35" s="57"/>
      <c r="K35" s="236"/>
      <c r="L35" s="8"/>
      <c r="M35" s="48"/>
      <c r="N35" s="48"/>
      <c r="O35" s="51"/>
      <c r="P35" s="125"/>
    </row>
    <row r="36" spans="1:16" s="117" customFormat="1" ht="18.75" customHeight="1">
      <c r="A36" s="33"/>
      <c r="B36" s="34" t="s">
        <v>148</v>
      </c>
      <c r="C36" s="35"/>
      <c r="D36" s="229">
        <v>30829344</v>
      </c>
      <c r="E36" s="229">
        <v>11344045</v>
      </c>
      <c r="F36" s="229">
        <v>4140819</v>
      </c>
      <c r="G36" s="229">
        <v>29556806</v>
      </c>
      <c r="H36" s="229">
        <v>10928294</v>
      </c>
      <c r="I36" s="229">
        <v>4309280</v>
      </c>
      <c r="J36" s="58">
        <v>1</v>
      </c>
      <c r="K36" s="230">
        <v>8783</v>
      </c>
      <c r="L36" s="231">
        <v>5135</v>
      </c>
      <c r="M36" s="248">
        <v>187</v>
      </c>
      <c r="N36" s="248">
        <v>225</v>
      </c>
      <c r="O36" s="249">
        <v>6.2</v>
      </c>
      <c r="P36" s="116" t="s">
        <v>149</v>
      </c>
    </row>
    <row r="37" spans="1:16" s="86" customFormat="1" ht="18.75" customHeight="1">
      <c r="A37" s="8">
        <v>17</v>
      </c>
      <c r="B37" s="45" t="s">
        <v>85</v>
      </c>
      <c r="C37" s="46"/>
      <c r="D37" s="234">
        <v>6150673</v>
      </c>
      <c r="E37" s="235">
        <v>2329160</v>
      </c>
      <c r="F37" s="234">
        <v>768776</v>
      </c>
      <c r="G37" s="234">
        <v>5946642</v>
      </c>
      <c r="H37" s="235">
        <v>2272330</v>
      </c>
      <c r="I37" s="235">
        <v>838229</v>
      </c>
      <c r="J37" s="57">
        <v>0.28999999999999998</v>
      </c>
      <c r="K37" s="48">
        <v>1346</v>
      </c>
      <c r="L37" s="246">
        <v>767</v>
      </c>
      <c r="M37" s="247">
        <v>72</v>
      </c>
      <c r="N37" s="247">
        <v>94</v>
      </c>
      <c r="O37" s="241">
        <v>15.6</v>
      </c>
      <c r="P37" s="125">
        <v>17</v>
      </c>
    </row>
    <row r="38" spans="1:16" s="86" customFormat="1" ht="18.75" customHeight="1">
      <c r="A38" s="8">
        <v>18</v>
      </c>
      <c r="B38" s="45" t="s">
        <v>87</v>
      </c>
      <c r="C38" s="46"/>
      <c r="D38" s="234">
        <v>7239617</v>
      </c>
      <c r="E38" s="235">
        <v>3202048</v>
      </c>
      <c r="F38" s="234">
        <v>1124320</v>
      </c>
      <c r="G38" s="234">
        <v>6854520</v>
      </c>
      <c r="H38" s="235">
        <v>2453373</v>
      </c>
      <c r="I38" s="235">
        <v>507026</v>
      </c>
      <c r="J38" s="57">
        <v>0.38</v>
      </c>
      <c r="K38" s="48">
        <v>1796</v>
      </c>
      <c r="L38" s="246">
        <v>1254</v>
      </c>
      <c r="M38" s="247">
        <v>39</v>
      </c>
      <c r="N38" s="247">
        <v>44</v>
      </c>
      <c r="O38" s="241">
        <v>4.7</v>
      </c>
      <c r="P38" s="125">
        <v>18</v>
      </c>
    </row>
    <row r="39" spans="1:16" s="86" customFormat="1" ht="18.75" customHeight="1">
      <c r="A39" s="8">
        <v>19</v>
      </c>
      <c r="B39" s="45" t="s">
        <v>89</v>
      </c>
      <c r="C39" s="46"/>
      <c r="D39" s="234">
        <v>17439054</v>
      </c>
      <c r="E39" s="235">
        <v>5812837</v>
      </c>
      <c r="F39" s="234">
        <v>2247723</v>
      </c>
      <c r="G39" s="234">
        <v>16755644</v>
      </c>
      <c r="H39" s="235">
        <v>6202591</v>
      </c>
      <c r="I39" s="235">
        <v>2964025</v>
      </c>
      <c r="J39" s="57">
        <v>0.33</v>
      </c>
      <c r="K39" s="48">
        <v>5641</v>
      </c>
      <c r="L39" s="246">
        <v>3114</v>
      </c>
      <c r="M39" s="247">
        <v>77</v>
      </c>
      <c r="N39" s="247">
        <v>86</v>
      </c>
      <c r="O39" s="241">
        <v>4.0999999999999996</v>
      </c>
      <c r="P39" s="125">
        <v>19</v>
      </c>
    </row>
    <row r="40" spans="1:16" s="86" customFormat="1" ht="18.75" hidden="1" customHeight="1">
      <c r="A40" s="8"/>
      <c r="B40" s="45"/>
      <c r="C40" s="46"/>
      <c r="D40" s="235">
        <v>7733305</v>
      </c>
      <c r="E40" s="235">
        <v>2600914</v>
      </c>
      <c r="F40" s="235">
        <v>769712</v>
      </c>
      <c r="G40" s="235">
        <v>7557575</v>
      </c>
      <c r="H40" s="235">
        <v>2432914</v>
      </c>
      <c r="I40" s="235">
        <v>1335526</v>
      </c>
      <c r="J40" s="57">
        <v>0.26</v>
      </c>
      <c r="K40" s="48"/>
      <c r="L40" s="8"/>
      <c r="M40" s="48"/>
      <c r="N40" s="48"/>
      <c r="O40" s="51"/>
      <c r="P40" s="125"/>
    </row>
    <row r="41" spans="1:16" s="117" customFormat="1" ht="18.75" customHeight="1">
      <c r="A41" s="33"/>
      <c r="B41" s="34" t="s">
        <v>150</v>
      </c>
      <c r="C41" s="250"/>
      <c r="D41" s="229">
        <v>7733305</v>
      </c>
      <c r="E41" s="229">
        <v>2600914</v>
      </c>
      <c r="F41" s="251">
        <v>769712</v>
      </c>
      <c r="G41" s="229">
        <v>7557575</v>
      </c>
      <c r="H41" s="229">
        <v>2432914</v>
      </c>
      <c r="I41" s="229">
        <v>1335526</v>
      </c>
      <c r="J41" s="58">
        <v>0.26</v>
      </c>
      <c r="K41" s="39">
        <v>2279</v>
      </c>
      <c r="L41" s="231">
        <v>1187</v>
      </c>
      <c r="M41" s="39">
        <v>34</v>
      </c>
      <c r="N41" s="39">
        <v>43</v>
      </c>
      <c r="O41" s="41">
        <v>5.6</v>
      </c>
      <c r="P41" s="116" t="s">
        <v>151</v>
      </c>
    </row>
    <row r="42" spans="1:16" s="86" customFormat="1" ht="18.75" customHeight="1" thickBot="1">
      <c r="A42" s="64">
        <v>20</v>
      </c>
      <c r="B42" s="65" t="s">
        <v>94</v>
      </c>
      <c r="C42" s="252"/>
      <c r="D42" s="253">
        <v>7733305</v>
      </c>
      <c r="E42" s="254">
        <v>2600914</v>
      </c>
      <c r="F42" s="255">
        <v>769712</v>
      </c>
      <c r="G42" s="256">
        <v>7557575</v>
      </c>
      <c r="H42" s="254">
        <v>2432914</v>
      </c>
      <c r="I42" s="254">
        <v>1335526</v>
      </c>
      <c r="J42" s="257">
        <v>0.26</v>
      </c>
      <c r="K42" s="69">
        <v>2279</v>
      </c>
      <c r="L42" s="258">
        <v>1187</v>
      </c>
      <c r="M42" s="69">
        <v>34</v>
      </c>
      <c r="N42" s="69">
        <v>43</v>
      </c>
      <c r="O42" s="71">
        <v>5.6</v>
      </c>
      <c r="P42" s="139">
        <v>20</v>
      </c>
    </row>
    <row r="43" spans="1:16" s="87" customFormat="1" ht="13.5" customHeight="1">
      <c r="A43" s="8" t="s">
        <v>242</v>
      </c>
      <c r="B43" s="8"/>
      <c r="C43" s="8"/>
      <c r="D43" s="8"/>
      <c r="E43" s="8"/>
      <c r="F43" s="8"/>
      <c r="G43" s="8"/>
      <c r="H43" s="8"/>
      <c r="I43" s="8"/>
      <c r="J43" s="8" t="s">
        <v>243</v>
      </c>
      <c r="K43" s="8"/>
      <c r="L43" s="8"/>
      <c r="M43" s="8"/>
      <c r="N43" s="8"/>
      <c r="O43" s="8"/>
    </row>
    <row r="44" spans="1:16" s="87" customFormat="1" ht="13.5" customHeight="1">
      <c r="A44" s="8" t="s">
        <v>244</v>
      </c>
      <c r="B44" s="8"/>
      <c r="C44" s="8"/>
      <c r="D44" s="8"/>
      <c r="E44" s="8"/>
      <c r="F44" s="8"/>
      <c r="G44" s="8"/>
      <c r="H44" s="8"/>
      <c r="I44" s="8"/>
      <c r="J44" s="8" t="s">
        <v>245</v>
      </c>
      <c r="K44" s="8"/>
      <c r="L44" s="8"/>
      <c r="M44" s="8"/>
      <c r="N44" s="8"/>
      <c r="O44" s="8"/>
    </row>
    <row r="45" spans="1:16" s="87" customFormat="1" ht="13.5" customHeight="1">
      <c r="A45" s="8" t="s">
        <v>246</v>
      </c>
      <c r="B45" s="8"/>
      <c r="C45" s="8"/>
      <c r="D45" s="8"/>
      <c r="E45" s="8"/>
      <c r="F45" s="8"/>
      <c r="G45" s="8"/>
      <c r="H45" s="8"/>
      <c r="I45" s="8"/>
      <c r="J45" s="259" t="s">
        <v>247</v>
      </c>
      <c r="K45" s="8"/>
      <c r="L45" s="8"/>
      <c r="M45" s="8"/>
      <c r="N45" s="8"/>
      <c r="O45" s="8"/>
    </row>
    <row r="46" spans="1:16" s="87" customFormat="1" ht="13.5" customHeight="1">
      <c r="A46" s="8" t="s">
        <v>248</v>
      </c>
      <c r="B46" s="8"/>
      <c r="C46" s="8"/>
      <c r="D46" s="8"/>
      <c r="E46" s="8"/>
      <c r="F46" s="8"/>
      <c r="G46" s="8"/>
      <c r="H46" s="8"/>
      <c r="I46" s="8"/>
      <c r="J46" s="259" t="s">
        <v>249</v>
      </c>
      <c r="K46" s="8"/>
      <c r="L46" s="8"/>
      <c r="M46" s="8"/>
      <c r="N46" s="8"/>
      <c r="O46" s="8"/>
    </row>
    <row r="47" spans="1:16" s="87" customFormat="1" ht="13.5" customHeight="1">
      <c r="A47" s="259" t="s">
        <v>250</v>
      </c>
      <c r="B47" s="8"/>
      <c r="C47" s="8"/>
      <c r="D47" s="8"/>
      <c r="E47" s="8"/>
      <c r="F47" s="8"/>
      <c r="G47" s="8"/>
      <c r="H47" s="8"/>
      <c r="I47" s="8"/>
      <c r="J47" s="8" t="s">
        <v>251</v>
      </c>
      <c r="K47" s="8"/>
      <c r="L47" s="8"/>
      <c r="M47" s="8"/>
      <c r="N47" s="8"/>
      <c r="O47" s="8"/>
    </row>
    <row r="48" spans="1:16" s="87" customFormat="1" ht="13.5" customHeight="1">
      <c r="A48" s="8"/>
      <c r="B48" s="8"/>
      <c r="C48" s="8"/>
      <c r="D48" s="260"/>
      <c r="E48" s="260"/>
      <c r="F48" s="260"/>
      <c r="G48" s="260"/>
      <c r="H48" s="260"/>
      <c r="I48" s="260"/>
      <c r="J48" s="260"/>
      <c r="K48" s="260"/>
      <c r="L48" s="260"/>
      <c r="M48" s="260"/>
      <c r="N48" s="260"/>
      <c r="O48" s="260"/>
    </row>
    <row r="49" spans="2:14" ht="16.5" customHeight="1">
      <c r="B49" s="207"/>
      <c r="C49" s="207"/>
      <c r="D49" s="261"/>
      <c r="E49" s="261"/>
      <c r="F49" s="261"/>
      <c r="G49" s="261"/>
      <c r="H49" s="261"/>
      <c r="I49" s="261"/>
      <c r="J49" s="261"/>
      <c r="K49" s="261"/>
      <c r="L49" s="261"/>
      <c r="M49" s="261"/>
      <c r="N49" s="261"/>
    </row>
    <row r="50" spans="2:14" ht="16.5" customHeight="1">
      <c r="B50" s="207"/>
      <c r="C50" s="207"/>
      <c r="D50" s="262"/>
      <c r="E50" s="262"/>
      <c r="F50" s="262"/>
      <c r="G50" s="262"/>
      <c r="H50" s="262"/>
      <c r="I50" s="262"/>
      <c r="J50" s="262"/>
      <c r="K50" s="262"/>
      <c r="L50" s="262"/>
      <c r="M50" s="262"/>
      <c r="N50" s="262"/>
    </row>
    <row r="51" spans="2:14" ht="16.5" customHeight="1">
      <c r="B51" s="207"/>
      <c r="C51" s="207"/>
      <c r="D51" s="261"/>
      <c r="E51" s="261"/>
      <c r="F51" s="261"/>
      <c r="G51" s="261"/>
      <c r="H51" s="261"/>
      <c r="I51" s="261"/>
      <c r="J51" s="261"/>
      <c r="K51" s="261"/>
      <c r="L51" s="261"/>
      <c r="M51" s="261"/>
      <c r="N51" s="261"/>
    </row>
    <row r="52" spans="2:14" ht="16.5" customHeight="1">
      <c r="D52" s="262"/>
      <c r="E52" s="262"/>
      <c r="F52" s="262"/>
      <c r="G52" s="262"/>
      <c r="H52" s="262"/>
      <c r="I52" s="262"/>
      <c r="J52" s="262"/>
      <c r="K52" s="262"/>
      <c r="L52" s="262"/>
      <c r="M52" s="262"/>
      <c r="N52" s="262"/>
    </row>
    <row r="53" spans="2:14" ht="16.5" customHeight="1"/>
    <row r="54" spans="2:14" ht="15" customHeight="1"/>
    <row r="55" spans="2:14" ht="15" customHeight="1"/>
    <row r="56" spans="2:14" ht="15" customHeight="1"/>
    <row r="57" spans="2:14" ht="15" customHeight="1"/>
    <row r="58" spans="2:14" ht="15" customHeight="1"/>
    <row r="59" spans="2:14" ht="15" customHeight="1"/>
    <row r="60" spans="2:14" ht="15" customHeight="1"/>
    <row r="61" spans="2:14" ht="15" customHeight="1"/>
    <row r="62" spans="2:14" ht="15" customHeight="1"/>
    <row r="63" spans="2:14" ht="15" customHeight="1"/>
    <row r="64" spans="2:1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sheetData>
  <mergeCells count="4">
    <mergeCell ref="A3:C5"/>
    <mergeCell ref="L3:L4"/>
    <mergeCell ref="P3:P5"/>
    <mergeCell ref="J4:J5"/>
  </mergeCells>
  <phoneticPr fontId="2"/>
  <printOptions horizontalCentered="1" gridLinesSet="0"/>
  <pageMargins left="0.39370078740157483" right="0.39370078740157483" top="0.59055118110236227" bottom="0.39370078740157483" header="0.31496062992125984" footer="0.31496062992125984"/>
  <pageSetup paperSize="8" scale="99" orientation="landscape" r:id="rId1"/>
  <headerFooter alignWithMargins="0"/>
  <colBreaks count="1" manualBreakCount="1">
    <brk id="9" max="46"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C324B2-9FB9-4A8C-8FCD-15A4EFA09B40}">
  <sheetPr>
    <tabColor rgb="FF92D050"/>
    <pageSetUpPr fitToPage="1"/>
  </sheetPr>
  <dimension ref="A1:X55"/>
  <sheetViews>
    <sheetView showGridLines="0" view="pageBreakPreview" zoomScaleNormal="100" zoomScaleSheetLayoutView="100" workbookViewId="0">
      <selection activeCell="V2" sqref="V2"/>
    </sheetView>
  </sheetViews>
  <sheetFormatPr defaultColWidth="7.33203125" defaultRowHeight="12"/>
  <cols>
    <col min="1" max="1" width="2.25" style="83" customWidth="1"/>
    <col min="2" max="2" width="8.58203125" style="83" customWidth="1"/>
    <col min="3" max="3" width="1.1640625" style="83" customWidth="1"/>
    <col min="4" max="9" width="8.5" style="83" customWidth="1"/>
    <col min="10" max="10" width="8.83203125" style="83" customWidth="1"/>
    <col min="11" max="12" width="8.5" style="208" customWidth="1"/>
    <col min="13" max="13" width="9.75" style="83" customWidth="1"/>
    <col min="14" max="14" width="11.58203125" style="83" customWidth="1"/>
    <col min="15" max="16" width="10.6640625" style="83" customWidth="1"/>
    <col min="17" max="20" width="9.75" style="83" customWidth="1"/>
    <col min="21" max="21" width="7" style="208" customWidth="1"/>
    <col min="22" max="22" width="7.33203125" style="83"/>
    <col min="23" max="24" width="10.5" style="83" bestFit="1" customWidth="1"/>
    <col min="25" max="16384" width="7.33203125" style="83"/>
  </cols>
  <sheetData>
    <row r="1" spans="1:24" ht="18.75" customHeight="1">
      <c r="F1" s="84"/>
      <c r="L1" s="85" t="s">
        <v>175</v>
      </c>
      <c r="M1" s="84" t="s">
        <v>176</v>
      </c>
    </row>
    <row r="2" spans="1:24" ht="37.5" customHeight="1" thickBot="1">
      <c r="F2" s="84"/>
      <c r="K2" s="85"/>
      <c r="L2" s="85"/>
      <c r="M2" s="84"/>
    </row>
    <row r="3" spans="1:24" ht="12.5" hidden="1" thickBot="1"/>
    <row r="4" spans="1:24" ht="12.5" hidden="1" thickBot="1"/>
    <row r="5" spans="1:24" s="8" customFormat="1" ht="45" customHeight="1">
      <c r="A5" s="210" t="s">
        <v>2</v>
      </c>
      <c r="B5" s="263"/>
      <c r="C5" s="264"/>
      <c r="D5" s="265" t="s">
        <v>252</v>
      </c>
      <c r="E5" s="265" t="s">
        <v>253</v>
      </c>
      <c r="F5" s="265" t="s">
        <v>254</v>
      </c>
      <c r="G5" s="265" t="s">
        <v>255</v>
      </c>
      <c r="H5" s="265" t="s">
        <v>256</v>
      </c>
      <c r="I5" s="265" t="s">
        <v>257</v>
      </c>
      <c r="J5" s="266" t="s">
        <v>258</v>
      </c>
      <c r="K5" s="265" t="s">
        <v>259</v>
      </c>
      <c r="L5" s="15" t="s">
        <v>260</v>
      </c>
      <c r="M5" s="265" t="s">
        <v>261</v>
      </c>
      <c r="N5" s="265" t="s">
        <v>262</v>
      </c>
      <c r="O5" s="266" t="s">
        <v>263</v>
      </c>
      <c r="P5" s="266" t="s">
        <v>264</v>
      </c>
      <c r="Q5" s="266" t="s">
        <v>265</v>
      </c>
      <c r="R5" s="266" t="s">
        <v>266</v>
      </c>
      <c r="S5" s="266" t="s">
        <v>267</v>
      </c>
      <c r="T5" s="266" t="s">
        <v>268</v>
      </c>
      <c r="U5" s="267" t="s">
        <v>14</v>
      </c>
    </row>
    <row r="6" spans="1:24" s="108" customFormat="1" ht="18.75" customHeight="1">
      <c r="B6" s="102"/>
      <c r="C6" s="268"/>
      <c r="D6" s="105" t="s">
        <v>269</v>
      </c>
      <c r="E6" s="105" t="s">
        <v>269</v>
      </c>
      <c r="F6" s="105" t="s">
        <v>269</v>
      </c>
      <c r="G6" s="105" t="s">
        <v>270</v>
      </c>
      <c r="H6" s="105" t="s">
        <v>271</v>
      </c>
      <c r="I6" s="105" t="s">
        <v>272</v>
      </c>
      <c r="J6" s="105" t="s">
        <v>272</v>
      </c>
      <c r="K6" s="105" t="s">
        <v>202</v>
      </c>
      <c r="L6" s="105" t="s">
        <v>29</v>
      </c>
      <c r="M6" s="105" t="s">
        <v>29</v>
      </c>
      <c r="N6" s="105" t="s">
        <v>29</v>
      </c>
      <c r="O6" s="105" t="s">
        <v>29</v>
      </c>
      <c r="P6" s="105" t="s">
        <v>29</v>
      </c>
      <c r="Q6" s="105" t="s">
        <v>29</v>
      </c>
      <c r="R6" s="269" t="s">
        <v>273</v>
      </c>
      <c r="S6" s="269" t="s">
        <v>273</v>
      </c>
      <c r="T6" s="269" t="s">
        <v>273</v>
      </c>
      <c r="U6" s="107"/>
    </row>
    <row r="7" spans="1:24" s="170" customFormat="1" ht="18.75" customHeight="1">
      <c r="B7" s="270" t="s">
        <v>30</v>
      </c>
      <c r="C7" s="271"/>
      <c r="D7" s="272">
        <v>95</v>
      </c>
      <c r="E7" s="272">
        <v>693</v>
      </c>
      <c r="F7" s="272">
        <v>396</v>
      </c>
      <c r="G7" s="272">
        <v>15905</v>
      </c>
      <c r="H7" s="272">
        <v>778</v>
      </c>
      <c r="I7" s="167">
        <v>1949</v>
      </c>
      <c r="J7" s="272">
        <v>437</v>
      </c>
      <c r="K7" s="273">
        <v>95.854043248954412</v>
      </c>
      <c r="L7" s="272">
        <v>13488</v>
      </c>
      <c r="M7" s="272">
        <v>2493</v>
      </c>
      <c r="N7" s="272">
        <v>10541</v>
      </c>
      <c r="O7" s="272" t="s">
        <v>274</v>
      </c>
      <c r="P7" s="272" t="s">
        <v>275</v>
      </c>
      <c r="Q7" s="274">
        <v>22130</v>
      </c>
      <c r="R7" s="274">
        <v>138</v>
      </c>
      <c r="S7" s="275">
        <v>666</v>
      </c>
      <c r="T7" s="275">
        <v>266</v>
      </c>
      <c r="U7" s="276" t="s">
        <v>136</v>
      </c>
      <c r="X7" s="277"/>
    </row>
    <row r="8" spans="1:24" s="170" customFormat="1" ht="18.75" customHeight="1">
      <c r="B8" s="270" t="s">
        <v>33</v>
      </c>
      <c r="C8" s="271"/>
      <c r="D8" s="272">
        <v>80</v>
      </c>
      <c r="E8" s="272">
        <v>591</v>
      </c>
      <c r="F8" s="272">
        <v>339</v>
      </c>
      <c r="G8" s="272">
        <v>13043</v>
      </c>
      <c r="H8" s="272">
        <v>636</v>
      </c>
      <c r="I8" s="272">
        <v>1682</v>
      </c>
      <c r="J8" s="272">
        <v>353</v>
      </c>
      <c r="K8" s="273">
        <v>95.867482816566465</v>
      </c>
      <c r="L8" s="272">
        <v>11171</v>
      </c>
      <c r="M8" s="272">
        <v>2124</v>
      </c>
      <c r="N8" s="272">
        <v>8637</v>
      </c>
      <c r="O8" s="272" t="s">
        <v>276</v>
      </c>
      <c r="P8" s="272" t="s">
        <v>277</v>
      </c>
      <c r="Q8" s="274">
        <v>19577</v>
      </c>
      <c r="R8" s="274">
        <v>121</v>
      </c>
      <c r="S8" s="274">
        <v>514</v>
      </c>
      <c r="T8" s="274">
        <v>233</v>
      </c>
      <c r="U8" s="276" t="s">
        <v>35</v>
      </c>
      <c r="X8" s="277"/>
    </row>
    <row r="9" spans="1:24" s="170" customFormat="1" ht="18.75" customHeight="1">
      <c r="B9" s="270" t="s">
        <v>36</v>
      </c>
      <c r="C9" s="271"/>
      <c r="D9" s="272">
        <v>15</v>
      </c>
      <c r="E9" s="272">
        <v>102</v>
      </c>
      <c r="F9" s="272">
        <v>57</v>
      </c>
      <c r="G9" s="272">
        <v>2862</v>
      </c>
      <c r="H9" s="272">
        <v>142</v>
      </c>
      <c r="I9" s="272">
        <v>267</v>
      </c>
      <c r="J9" s="272">
        <v>84</v>
      </c>
      <c r="K9" s="273">
        <v>95.78962672191328</v>
      </c>
      <c r="L9" s="272">
        <v>2317</v>
      </c>
      <c r="M9" s="272">
        <v>369</v>
      </c>
      <c r="N9" s="278">
        <v>1904</v>
      </c>
      <c r="O9" s="272" t="s">
        <v>278</v>
      </c>
      <c r="P9" s="272" t="s">
        <v>279</v>
      </c>
      <c r="Q9" s="275">
        <v>2553</v>
      </c>
      <c r="R9" s="274">
        <v>17</v>
      </c>
      <c r="S9" s="274">
        <v>152</v>
      </c>
      <c r="T9" s="274">
        <v>33</v>
      </c>
      <c r="U9" s="276" t="s">
        <v>37</v>
      </c>
      <c r="X9" s="277"/>
    </row>
    <row r="10" spans="1:24" s="185" customFormat="1" ht="11.25" hidden="1" customHeight="1">
      <c r="B10" s="226"/>
      <c r="C10" s="279"/>
      <c r="D10" s="280"/>
      <c r="E10" s="280"/>
      <c r="F10" s="280"/>
      <c r="G10" s="280"/>
      <c r="H10" s="281"/>
      <c r="I10" s="281"/>
      <c r="J10" s="281"/>
      <c r="K10" s="282"/>
      <c r="L10" s="283"/>
      <c r="M10" s="280"/>
      <c r="N10" s="280"/>
      <c r="O10" s="283"/>
      <c r="P10" s="283"/>
      <c r="Q10" s="284"/>
      <c r="R10" s="285"/>
      <c r="S10" s="285"/>
      <c r="T10" s="285"/>
      <c r="U10" s="286"/>
      <c r="X10" s="287"/>
    </row>
    <row r="11" spans="1:24" s="185" customFormat="1" ht="18.75" customHeight="1">
      <c r="A11" s="185">
        <v>1</v>
      </c>
      <c r="B11" s="226" t="s">
        <v>38</v>
      </c>
      <c r="C11" s="279"/>
      <c r="D11" s="280">
        <v>27</v>
      </c>
      <c r="E11" s="280">
        <v>234</v>
      </c>
      <c r="F11" s="280">
        <v>128</v>
      </c>
      <c r="G11" s="280">
        <v>4720</v>
      </c>
      <c r="H11" s="280">
        <v>231</v>
      </c>
      <c r="I11" s="280">
        <v>635</v>
      </c>
      <c r="J11" s="280">
        <v>100</v>
      </c>
      <c r="K11" s="288">
        <v>96.01701707873481</v>
      </c>
      <c r="L11" s="280">
        <v>2753</v>
      </c>
      <c r="M11" s="289">
        <v>1269</v>
      </c>
      <c r="N11" s="289">
        <v>3394</v>
      </c>
      <c r="O11" s="290">
        <v>12632</v>
      </c>
      <c r="P11" s="291">
        <v>7000</v>
      </c>
      <c r="Q11" s="292">
        <v>9104</v>
      </c>
      <c r="R11" s="285">
        <v>33</v>
      </c>
      <c r="S11" s="293">
        <v>70</v>
      </c>
      <c r="T11" s="285">
        <v>72</v>
      </c>
      <c r="U11" s="286">
        <v>1</v>
      </c>
      <c r="W11" s="294"/>
      <c r="X11" s="295"/>
    </row>
    <row r="12" spans="1:24" s="185" customFormat="1" ht="18.75" customHeight="1">
      <c r="A12" s="185">
        <v>2</v>
      </c>
      <c r="B12" s="226" t="s">
        <v>40</v>
      </c>
      <c r="C12" s="279"/>
      <c r="D12" s="280">
        <v>15</v>
      </c>
      <c r="E12" s="280">
        <v>101</v>
      </c>
      <c r="F12" s="280">
        <v>58</v>
      </c>
      <c r="G12" s="280">
        <v>2131</v>
      </c>
      <c r="H12" s="280">
        <v>109</v>
      </c>
      <c r="I12" s="280">
        <v>290</v>
      </c>
      <c r="J12" s="280">
        <v>62</v>
      </c>
      <c r="K12" s="296">
        <v>90.580195865070735</v>
      </c>
      <c r="L12" s="297">
        <v>2387</v>
      </c>
      <c r="M12" s="289">
        <v>112</v>
      </c>
      <c r="N12" s="289">
        <v>1524</v>
      </c>
      <c r="O12" s="290">
        <v>6215</v>
      </c>
      <c r="P12" s="291">
        <v>3761</v>
      </c>
      <c r="Q12" s="292">
        <v>3316</v>
      </c>
      <c r="R12" s="285">
        <v>28</v>
      </c>
      <c r="S12" s="293">
        <v>161</v>
      </c>
      <c r="T12" s="285">
        <v>34</v>
      </c>
      <c r="U12" s="286">
        <v>2</v>
      </c>
      <c r="W12" s="294"/>
      <c r="X12" s="295"/>
    </row>
    <row r="13" spans="1:24" s="185" customFormat="1" ht="18.75" customHeight="1">
      <c r="A13" s="185">
        <v>3</v>
      </c>
      <c r="B13" s="226" t="s">
        <v>42</v>
      </c>
      <c r="C13" s="279"/>
      <c r="D13" s="280">
        <v>8</v>
      </c>
      <c r="E13" s="280">
        <v>71</v>
      </c>
      <c r="F13" s="280">
        <v>38</v>
      </c>
      <c r="G13" s="280">
        <v>1577</v>
      </c>
      <c r="H13" s="280">
        <v>42</v>
      </c>
      <c r="I13" s="280">
        <v>157</v>
      </c>
      <c r="J13" s="280">
        <v>43</v>
      </c>
      <c r="K13" s="296">
        <v>97.646852344372292</v>
      </c>
      <c r="L13" s="297">
        <v>1503</v>
      </c>
      <c r="M13" s="289">
        <v>542</v>
      </c>
      <c r="N13" s="289">
        <v>411</v>
      </c>
      <c r="O13" s="290">
        <v>4323</v>
      </c>
      <c r="P13" s="291">
        <v>2427</v>
      </c>
      <c r="Q13" s="292">
        <v>1873</v>
      </c>
      <c r="R13" s="285">
        <v>8</v>
      </c>
      <c r="S13" s="293">
        <v>40</v>
      </c>
      <c r="T13" s="285">
        <v>25</v>
      </c>
      <c r="U13" s="286">
        <v>3</v>
      </c>
      <c r="W13" s="298"/>
      <c r="X13" s="287"/>
    </row>
    <row r="14" spans="1:24" s="185" customFormat="1" ht="18.75" customHeight="1">
      <c r="A14" s="185">
        <v>4</v>
      </c>
      <c r="B14" s="226" t="s">
        <v>44</v>
      </c>
      <c r="C14" s="279"/>
      <c r="D14" s="280">
        <v>3</v>
      </c>
      <c r="E14" s="280">
        <v>11</v>
      </c>
      <c r="F14" s="280">
        <v>7</v>
      </c>
      <c r="G14" s="280">
        <v>304</v>
      </c>
      <c r="H14" s="280">
        <v>21</v>
      </c>
      <c r="I14" s="280">
        <v>32</v>
      </c>
      <c r="J14" s="280">
        <v>9</v>
      </c>
      <c r="K14" s="296">
        <v>99.584176219375138</v>
      </c>
      <c r="L14" s="297">
        <v>294</v>
      </c>
      <c r="M14" s="299" t="s">
        <v>280</v>
      </c>
      <c r="N14" s="289">
        <v>325</v>
      </c>
      <c r="O14" s="300">
        <v>-834</v>
      </c>
      <c r="P14" s="300">
        <v>-428</v>
      </c>
      <c r="Q14" s="299">
        <v>342</v>
      </c>
      <c r="R14" s="285">
        <v>6</v>
      </c>
      <c r="S14" s="293">
        <v>25</v>
      </c>
      <c r="T14" s="285">
        <v>6</v>
      </c>
      <c r="U14" s="286">
        <v>4</v>
      </c>
      <c r="W14" s="298"/>
      <c r="X14" s="287"/>
    </row>
    <row r="15" spans="1:24" s="185" customFormat="1" ht="18.75" customHeight="1">
      <c r="A15" s="185">
        <v>5</v>
      </c>
      <c r="B15" s="226" t="s">
        <v>46</v>
      </c>
      <c r="C15" s="279"/>
      <c r="D15" s="280">
        <v>8</v>
      </c>
      <c r="E15" s="280">
        <v>40</v>
      </c>
      <c r="F15" s="280">
        <v>25</v>
      </c>
      <c r="G15" s="280">
        <v>1063</v>
      </c>
      <c r="H15" s="280">
        <v>52</v>
      </c>
      <c r="I15" s="280">
        <v>141</v>
      </c>
      <c r="J15" s="280">
        <v>35</v>
      </c>
      <c r="K15" s="296">
        <v>98.550222376249067</v>
      </c>
      <c r="L15" s="297">
        <v>1279</v>
      </c>
      <c r="M15" s="289">
        <v>62</v>
      </c>
      <c r="N15" s="289">
        <v>250</v>
      </c>
      <c r="O15" s="291" t="s">
        <v>281</v>
      </c>
      <c r="P15" s="291" t="s">
        <v>282</v>
      </c>
      <c r="Q15" s="292">
        <v>1490</v>
      </c>
      <c r="R15" s="285">
        <v>14</v>
      </c>
      <c r="S15" s="293">
        <v>53</v>
      </c>
      <c r="T15" s="285">
        <v>37</v>
      </c>
      <c r="U15" s="286">
        <v>5</v>
      </c>
      <c r="W15" s="298"/>
      <c r="X15" s="287"/>
    </row>
    <row r="16" spans="1:24" s="185" customFormat="1" ht="18.75" customHeight="1">
      <c r="A16" s="185">
        <v>6</v>
      </c>
      <c r="B16" s="226" t="s">
        <v>48</v>
      </c>
      <c r="C16" s="279"/>
      <c r="D16" s="280">
        <v>5</v>
      </c>
      <c r="E16" s="280">
        <v>45</v>
      </c>
      <c r="F16" s="280">
        <v>23</v>
      </c>
      <c r="G16" s="280">
        <v>800</v>
      </c>
      <c r="H16" s="280">
        <v>59</v>
      </c>
      <c r="I16" s="280">
        <v>146</v>
      </c>
      <c r="J16" s="280">
        <v>31</v>
      </c>
      <c r="K16" s="296">
        <v>99.955510359730511</v>
      </c>
      <c r="L16" s="297">
        <v>652</v>
      </c>
      <c r="M16" s="289">
        <v>74</v>
      </c>
      <c r="N16" s="289">
        <v>968</v>
      </c>
      <c r="O16" s="290">
        <v>2532</v>
      </c>
      <c r="P16" s="291">
        <v>1576</v>
      </c>
      <c r="Q16" s="292">
        <v>700</v>
      </c>
      <c r="R16" s="285">
        <v>10</v>
      </c>
      <c r="S16" s="293">
        <v>55</v>
      </c>
      <c r="T16" s="285">
        <v>16</v>
      </c>
      <c r="U16" s="286">
        <v>6</v>
      </c>
      <c r="X16" s="287"/>
    </row>
    <row r="17" spans="1:24" s="185" customFormat="1" ht="18.75" customHeight="1">
      <c r="A17" s="185">
        <v>7</v>
      </c>
      <c r="B17" s="226" t="s">
        <v>50</v>
      </c>
      <c r="C17" s="279"/>
      <c r="D17" s="280">
        <v>4</v>
      </c>
      <c r="E17" s="280">
        <v>18</v>
      </c>
      <c r="F17" s="280">
        <v>14</v>
      </c>
      <c r="G17" s="280">
        <v>366</v>
      </c>
      <c r="H17" s="280">
        <v>29</v>
      </c>
      <c r="I17" s="280">
        <v>91</v>
      </c>
      <c r="J17" s="280">
        <v>21</v>
      </c>
      <c r="K17" s="296">
        <v>94.461875228018982</v>
      </c>
      <c r="L17" s="297">
        <v>793</v>
      </c>
      <c r="M17" s="289">
        <v>27</v>
      </c>
      <c r="N17" s="289">
        <v>78</v>
      </c>
      <c r="O17" s="290">
        <v>1500</v>
      </c>
      <c r="P17" s="291">
        <v>725</v>
      </c>
      <c r="Q17" s="292">
        <v>683</v>
      </c>
      <c r="R17" s="285">
        <v>7</v>
      </c>
      <c r="S17" s="293">
        <v>36</v>
      </c>
      <c r="T17" s="285">
        <v>7</v>
      </c>
      <c r="U17" s="286">
        <v>7</v>
      </c>
      <c r="X17" s="287"/>
    </row>
    <row r="18" spans="1:24" s="185" customFormat="1" ht="18.75" customHeight="1">
      <c r="A18" s="185">
        <v>8</v>
      </c>
      <c r="B18" s="226" t="s">
        <v>52</v>
      </c>
      <c r="C18" s="279"/>
      <c r="D18" s="280">
        <v>3</v>
      </c>
      <c r="E18" s="280">
        <v>31</v>
      </c>
      <c r="F18" s="280">
        <v>20</v>
      </c>
      <c r="G18" s="280">
        <v>440</v>
      </c>
      <c r="H18" s="280">
        <v>41</v>
      </c>
      <c r="I18" s="280">
        <v>78</v>
      </c>
      <c r="J18" s="280">
        <v>16</v>
      </c>
      <c r="K18" s="296">
        <v>99.494434242444854</v>
      </c>
      <c r="L18" s="297">
        <v>656</v>
      </c>
      <c r="M18" s="289">
        <v>17</v>
      </c>
      <c r="N18" s="289">
        <v>784</v>
      </c>
      <c r="O18" s="290">
        <v>2431</v>
      </c>
      <c r="P18" s="291">
        <v>1223</v>
      </c>
      <c r="Q18" s="292">
        <v>869</v>
      </c>
      <c r="R18" s="285">
        <v>8</v>
      </c>
      <c r="S18" s="293">
        <v>32</v>
      </c>
      <c r="T18" s="285">
        <v>13</v>
      </c>
      <c r="U18" s="286">
        <v>8</v>
      </c>
      <c r="X18" s="287"/>
    </row>
    <row r="19" spans="1:24" s="185" customFormat="1" ht="18.75" customHeight="1">
      <c r="A19" s="185">
        <v>9</v>
      </c>
      <c r="B19" s="226" t="s">
        <v>283</v>
      </c>
      <c r="C19" s="279"/>
      <c r="D19" s="280">
        <v>4</v>
      </c>
      <c r="E19" s="280">
        <v>18</v>
      </c>
      <c r="F19" s="280">
        <v>11</v>
      </c>
      <c r="G19" s="280">
        <v>1380</v>
      </c>
      <c r="H19" s="280">
        <v>32</v>
      </c>
      <c r="I19" s="280">
        <v>71</v>
      </c>
      <c r="J19" s="280">
        <v>17</v>
      </c>
      <c r="K19" s="288">
        <v>95.210946408209807</v>
      </c>
      <c r="L19" s="280">
        <v>430</v>
      </c>
      <c r="M19" s="289">
        <v>21</v>
      </c>
      <c r="N19" s="289">
        <v>394</v>
      </c>
      <c r="O19" s="290">
        <v>1265</v>
      </c>
      <c r="P19" s="291">
        <v>636</v>
      </c>
      <c r="Q19" s="292">
        <v>401</v>
      </c>
      <c r="R19" s="285">
        <v>4</v>
      </c>
      <c r="S19" s="293">
        <v>24</v>
      </c>
      <c r="T19" s="285">
        <v>17</v>
      </c>
      <c r="U19" s="286">
        <v>9</v>
      </c>
      <c r="X19" s="287"/>
    </row>
    <row r="20" spans="1:24" s="185" customFormat="1" ht="18.75" customHeight="1">
      <c r="A20" s="185">
        <v>10</v>
      </c>
      <c r="B20" s="226" t="s">
        <v>56</v>
      </c>
      <c r="C20" s="301"/>
      <c r="D20" s="280">
        <v>3</v>
      </c>
      <c r="E20" s="280">
        <v>22</v>
      </c>
      <c r="F20" s="280">
        <v>15</v>
      </c>
      <c r="G20" s="280">
        <v>262</v>
      </c>
      <c r="H20" s="302">
        <v>20</v>
      </c>
      <c r="I20" s="302">
        <v>41</v>
      </c>
      <c r="J20" s="302">
        <v>19</v>
      </c>
      <c r="K20" s="296">
        <v>93.818409600421987</v>
      </c>
      <c r="L20" s="297">
        <v>424</v>
      </c>
      <c r="M20" s="299" t="s">
        <v>280</v>
      </c>
      <c r="N20" s="289">
        <v>509</v>
      </c>
      <c r="O20" s="290">
        <v>1520</v>
      </c>
      <c r="P20" s="291">
        <v>776</v>
      </c>
      <c r="Q20" s="292">
        <v>799</v>
      </c>
      <c r="R20" s="285">
        <v>3</v>
      </c>
      <c r="S20" s="293">
        <v>18</v>
      </c>
      <c r="T20" s="285">
        <v>6</v>
      </c>
      <c r="U20" s="286">
        <v>10</v>
      </c>
      <c r="X20" s="287"/>
    </row>
    <row r="21" spans="1:24" s="185" customFormat="1" ht="18.75" hidden="1" customHeight="1">
      <c r="B21" s="226"/>
      <c r="C21" s="301"/>
      <c r="D21" s="280"/>
      <c r="E21" s="280"/>
      <c r="F21" s="280"/>
      <c r="G21" s="280"/>
      <c r="H21" s="302"/>
      <c r="I21" s="302"/>
      <c r="J21" s="302"/>
      <c r="K21" s="296"/>
      <c r="L21" s="297"/>
      <c r="M21" s="280"/>
      <c r="N21" s="280"/>
      <c r="O21" s="283"/>
      <c r="P21" s="283"/>
      <c r="Q21" s="284"/>
      <c r="R21" s="285"/>
      <c r="S21" s="285">
        <v>12</v>
      </c>
      <c r="T21" s="285"/>
      <c r="U21" s="286"/>
      <c r="X21" s="287"/>
    </row>
    <row r="22" spans="1:24" s="170" customFormat="1" ht="18.75" customHeight="1">
      <c r="B22" s="270" t="s">
        <v>139</v>
      </c>
      <c r="C22" s="271"/>
      <c r="D22" s="272">
        <v>1</v>
      </c>
      <c r="E22" s="272">
        <v>11</v>
      </c>
      <c r="F22" s="272">
        <v>6</v>
      </c>
      <c r="G22" s="272">
        <v>596</v>
      </c>
      <c r="H22" s="272">
        <v>12</v>
      </c>
      <c r="I22" s="272">
        <v>29</v>
      </c>
      <c r="J22" s="272">
        <v>6</v>
      </c>
      <c r="K22" s="303">
        <v>91.763175822134144</v>
      </c>
      <c r="L22" s="304">
        <v>85</v>
      </c>
      <c r="M22" s="305">
        <v>120</v>
      </c>
      <c r="N22" s="305">
        <v>417</v>
      </c>
      <c r="O22" s="305">
        <v>923</v>
      </c>
      <c r="P22" s="305">
        <v>454</v>
      </c>
      <c r="Q22" s="306" t="s">
        <v>280</v>
      </c>
      <c r="R22" s="274">
        <v>2</v>
      </c>
      <c r="S22" s="274">
        <v>12</v>
      </c>
      <c r="T22" s="274">
        <v>5</v>
      </c>
      <c r="U22" s="276" t="s">
        <v>60</v>
      </c>
      <c r="X22" s="277"/>
    </row>
    <row r="23" spans="1:24" s="185" customFormat="1" ht="18.75" customHeight="1">
      <c r="A23" s="185">
        <v>11</v>
      </c>
      <c r="B23" s="226" t="s">
        <v>284</v>
      </c>
      <c r="C23" s="279"/>
      <c r="D23" s="280">
        <v>1</v>
      </c>
      <c r="E23" s="280">
        <v>11</v>
      </c>
      <c r="F23" s="280">
        <v>6</v>
      </c>
      <c r="G23" s="280">
        <v>596</v>
      </c>
      <c r="H23" s="280">
        <v>12</v>
      </c>
      <c r="I23" s="280">
        <v>29</v>
      </c>
      <c r="J23" s="280">
        <v>6</v>
      </c>
      <c r="K23" s="296">
        <v>91.763175822134144</v>
      </c>
      <c r="L23" s="297">
        <v>85</v>
      </c>
      <c r="M23" s="289">
        <v>120</v>
      </c>
      <c r="N23" s="289">
        <v>417</v>
      </c>
      <c r="O23" s="290">
        <v>923</v>
      </c>
      <c r="P23" s="291">
        <v>454</v>
      </c>
      <c r="Q23" s="299" t="s">
        <v>280</v>
      </c>
      <c r="R23" s="285">
        <v>2</v>
      </c>
      <c r="S23" s="285">
        <v>12</v>
      </c>
      <c r="T23" s="285">
        <v>5</v>
      </c>
      <c r="U23" s="286">
        <v>11</v>
      </c>
      <c r="X23" s="287"/>
    </row>
    <row r="24" spans="1:24" s="185" customFormat="1" ht="5.25" hidden="1" customHeight="1">
      <c r="B24" s="226"/>
      <c r="C24" s="279"/>
      <c r="D24" s="280"/>
      <c r="E24" s="280"/>
      <c r="F24" s="280"/>
      <c r="G24" s="280"/>
      <c r="H24" s="280"/>
      <c r="I24" s="280"/>
      <c r="J24" s="280"/>
      <c r="K24" s="296"/>
      <c r="L24" s="297">
        <v>791</v>
      </c>
      <c r="M24" s="280"/>
      <c r="N24" s="280"/>
      <c r="O24" s="283"/>
      <c r="P24" s="283"/>
      <c r="Q24" s="284"/>
      <c r="R24" s="285"/>
      <c r="S24" s="285">
        <v>12</v>
      </c>
      <c r="T24" s="285"/>
      <c r="U24" s="286"/>
      <c r="X24" s="287"/>
    </row>
    <row r="25" spans="1:24" s="170" customFormat="1" ht="18.75" customHeight="1">
      <c r="B25" s="270" t="s">
        <v>141</v>
      </c>
      <c r="C25" s="271"/>
      <c r="D25" s="272">
        <v>5</v>
      </c>
      <c r="E25" s="272">
        <v>37</v>
      </c>
      <c r="F25" s="272">
        <v>24</v>
      </c>
      <c r="G25" s="272">
        <v>1034</v>
      </c>
      <c r="H25" s="272">
        <v>44</v>
      </c>
      <c r="I25" s="272">
        <v>93</v>
      </c>
      <c r="J25" s="272">
        <v>33</v>
      </c>
      <c r="K25" s="303">
        <v>92.360613714328792</v>
      </c>
      <c r="L25" s="304">
        <v>791</v>
      </c>
      <c r="M25" s="305">
        <v>239</v>
      </c>
      <c r="N25" s="305">
        <v>891</v>
      </c>
      <c r="O25" s="305">
        <v>3033</v>
      </c>
      <c r="P25" s="305">
        <v>1447</v>
      </c>
      <c r="Q25" s="307">
        <v>872</v>
      </c>
      <c r="R25" s="274">
        <v>3</v>
      </c>
      <c r="S25" s="274">
        <v>44</v>
      </c>
      <c r="T25" s="274">
        <v>16</v>
      </c>
      <c r="U25" s="276" t="s">
        <v>142</v>
      </c>
      <c r="X25" s="277"/>
    </row>
    <row r="26" spans="1:24" s="185" customFormat="1" ht="18.75" customHeight="1">
      <c r="A26" s="185">
        <v>12</v>
      </c>
      <c r="B26" s="226" t="s">
        <v>66</v>
      </c>
      <c r="C26" s="279"/>
      <c r="D26" s="280">
        <v>1</v>
      </c>
      <c r="E26" s="280">
        <v>13</v>
      </c>
      <c r="F26" s="280">
        <v>8</v>
      </c>
      <c r="G26" s="280">
        <v>160</v>
      </c>
      <c r="H26" s="280">
        <v>8</v>
      </c>
      <c r="I26" s="280">
        <v>29</v>
      </c>
      <c r="J26" s="280">
        <v>12</v>
      </c>
      <c r="K26" s="288">
        <v>89.400684931506845</v>
      </c>
      <c r="L26" s="280">
        <v>187</v>
      </c>
      <c r="M26" s="289">
        <v>94</v>
      </c>
      <c r="N26" s="289">
        <v>287</v>
      </c>
      <c r="O26" s="290">
        <v>1006</v>
      </c>
      <c r="P26" s="291">
        <v>518</v>
      </c>
      <c r="Q26" s="292">
        <v>291</v>
      </c>
      <c r="R26" s="285">
        <v>1</v>
      </c>
      <c r="S26" s="285">
        <v>12</v>
      </c>
      <c r="T26" s="285">
        <v>10</v>
      </c>
      <c r="U26" s="286">
        <v>12</v>
      </c>
      <c r="X26" s="287"/>
    </row>
    <row r="27" spans="1:24" s="185" customFormat="1" ht="18.75" customHeight="1">
      <c r="A27" s="185">
        <v>13</v>
      </c>
      <c r="B27" s="226" t="s">
        <v>68</v>
      </c>
      <c r="C27" s="279"/>
      <c r="D27" s="280">
        <v>1</v>
      </c>
      <c r="E27" s="280">
        <v>7</v>
      </c>
      <c r="F27" s="280">
        <v>4</v>
      </c>
      <c r="G27" s="280">
        <v>56</v>
      </c>
      <c r="H27" s="280">
        <v>7</v>
      </c>
      <c r="I27" s="280">
        <v>17</v>
      </c>
      <c r="J27" s="280">
        <v>7</v>
      </c>
      <c r="K27" s="288">
        <v>97.797940666734632</v>
      </c>
      <c r="L27" s="280">
        <v>8</v>
      </c>
      <c r="M27" s="299" t="s">
        <v>280</v>
      </c>
      <c r="N27" s="289">
        <v>385</v>
      </c>
      <c r="O27" s="290">
        <v>567</v>
      </c>
      <c r="P27" s="291">
        <v>319</v>
      </c>
      <c r="Q27" s="299" t="s">
        <v>280</v>
      </c>
      <c r="R27" s="285">
        <v>1</v>
      </c>
      <c r="S27" s="285">
        <v>8</v>
      </c>
      <c r="T27" s="285">
        <v>4</v>
      </c>
      <c r="U27" s="286">
        <v>13</v>
      </c>
      <c r="X27" s="287"/>
    </row>
    <row r="28" spans="1:24" s="185" customFormat="1" ht="18.75" customHeight="1">
      <c r="A28" s="185">
        <v>14</v>
      </c>
      <c r="B28" s="226" t="s">
        <v>70</v>
      </c>
      <c r="C28" s="279"/>
      <c r="D28" s="280">
        <v>3</v>
      </c>
      <c r="E28" s="280">
        <v>17</v>
      </c>
      <c r="F28" s="280">
        <v>12</v>
      </c>
      <c r="G28" s="280">
        <v>818</v>
      </c>
      <c r="H28" s="280">
        <v>29</v>
      </c>
      <c r="I28" s="280">
        <v>47</v>
      </c>
      <c r="J28" s="280">
        <v>14</v>
      </c>
      <c r="K28" s="288">
        <v>92.303206997084558</v>
      </c>
      <c r="L28" s="280">
        <v>596</v>
      </c>
      <c r="M28" s="289">
        <v>145</v>
      </c>
      <c r="N28" s="289">
        <v>219</v>
      </c>
      <c r="O28" s="290">
        <v>1460</v>
      </c>
      <c r="P28" s="291">
        <v>610</v>
      </c>
      <c r="Q28" s="292">
        <v>581</v>
      </c>
      <c r="R28" s="285">
        <v>1</v>
      </c>
      <c r="S28" s="285">
        <v>24</v>
      </c>
      <c r="T28" s="285">
        <v>2</v>
      </c>
      <c r="U28" s="286">
        <v>14</v>
      </c>
      <c r="X28" s="287"/>
    </row>
    <row r="29" spans="1:24" s="185" customFormat="1" ht="18.75" hidden="1" customHeight="1">
      <c r="B29" s="226"/>
      <c r="C29" s="279"/>
      <c r="D29" s="280"/>
      <c r="E29" s="280"/>
      <c r="F29" s="280"/>
      <c r="G29" s="280"/>
      <c r="H29" s="280"/>
      <c r="I29" s="280"/>
      <c r="J29" s="280"/>
      <c r="K29" s="288"/>
      <c r="L29" s="280">
        <v>140</v>
      </c>
      <c r="M29" s="280"/>
      <c r="N29" s="280"/>
      <c r="O29" s="283"/>
      <c r="P29" s="283"/>
      <c r="Q29" s="284"/>
      <c r="R29" s="285"/>
      <c r="S29" s="285">
        <v>20</v>
      </c>
      <c r="T29" s="285"/>
      <c r="U29" s="286"/>
      <c r="X29" s="287"/>
    </row>
    <row r="30" spans="1:24" s="170" customFormat="1" ht="18.75" customHeight="1">
      <c r="B30" s="270" t="s">
        <v>144</v>
      </c>
      <c r="C30" s="271"/>
      <c r="D30" s="306" t="s">
        <v>285</v>
      </c>
      <c r="E30" s="272">
        <v>4</v>
      </c>
      <c r="F30" s="272">
        <v>1</v>
      </c>
      <c r="G30" s="272">
        <v>27</v>
      </c>
      <c r="H30" s="272">
        <v>7</v>
      </c>
      <c r="I30" s="272">
        <v>7</v>
      </c>
      <c r="J30" s="272">
        <v>2</v>
      </c>
      <c r="K30" s="273">
        <v>99.42950285248574</v>
      </c>
      <c r="L30" s="272">
        <v>140</v>
      </c>
      <c r="M30" s="306" t="s">
        <v>280</v>
      </c>
      <c r="N30" s="306" t="s">
        <v>280</v>
      </c>
      <c r="O30" s="308">
        <v>-222</v>
      </c>
      <c r="P30" s="308">
        <v>-147</v>
      </c>
      <c r="Q30" s="307">
        <v>135</v>
      </c>
      <c r="R30" s="274">
        <v>2</v>
      </c>
      <c r="S30" s="274">
        <v>12</v>
      </c>
      <c r="T30" s="274" t="s">
        <v>280</v>
      </c>
      <c r="U30" s="276" t="s">
        <v>145</v>
      </c>
      <c r="X30" s="277"/>
    </row>
    <row r="31" spans="1:24" s="185" customFormat="1" ht="18.75" customHeight="1">
      <c r="A31" s="185">
        <v>15</v>
      </c>
      <c r="B31" s="226" t="s">
        <v>75</v>
      </c>
      <c r="C31" s="279"/>
      <c r="D31" s="299" t="s">
        <v>285</v>
      </c>
      <c r="E31" s="280">
        <v>4</v>
      </c>
      <c r="F31" s="280">
        <v>1</v>
      </c>
      <c r="G31" s="280">
        <v>27</v>
      </c>
      <c r="H31" s="280">
        <v>7</v>
      </c>
      <c r="I31" s="280">
        <v>7</v>
      </c>
      <c r="J31" s="280">
        <v>2</v>
      </c>
      <c r="K31" s="296">
        <v>99.42950285248574</v>
      </c>
      <c r="L31" s="297">
        <v>140</v>
      </c>
      <c r="M31" s="299" t="s">
        <v>280</v>
      </c>
      <c r="N31" s="299" t="s">
        <v>280</v>
      </c>
      <c r="O31" s="300">
        <v>-222</v>
      </c>
      <c r="P31" s="300">
        <v>-147</v>
      </c>
      <c r="Q31" s="292">
        <v>135</v>
      </c>
      <c r="R31" s="285">
        <v>2</v>
      </c>
      <c r="S31" s="285">
        <v>12</v>
      </c>
      <c r="T31" s="285" t="s">
        <v>280</v>
      </c>
      <c r="U31" s="286">
        <v>15</v>
      </c>
      <c r="X31" s="287"/>
    </row>
    <row r="32" spans="1:24" s="185" customFormat="1" ht="18.75" hidden="1" customHeight="1">
      <c r="B32" s="226"/>
      <c r="C32" s="279"/>
      <c r="D32" s="280"/>
      <c r="E32" s="280"/>
      <c r="F32" s="280"/>
      <c r="G32" s="280"/>
      <c r="H32" s="280"/>
      <c r="I32" s="280"/>
      <c r="J32" s="280"/>
      <c r="K32" s="296"/>
      <c r="L32" s="297">
        <v>886</v>
      </c>
      <c r="M32" s="299"/>
      <c r="N32" s="280"/>
      <c r="O32" s="283"/>
      <c r="P32" s="283"/>
      <c r="Q32" s="284"/>
      <c r="R32" s="285"/>
      <c r="S32" s="285">
        <v>9</v>
      </c>
      <c r="T32" s="285"/>
      <c r="U32" s="286"/>
      <c r="X32" s="287"/>
    </row>
    <row r="33" spans="1:24" s="170" customFormat="1" ht="18.75" customHeight="1">
      <c r="B33" s="270" t="s">
        <v>146</v>
      </c>
      <c r="C33" s="271"/>
      <c r="D33" s="272">
        <v>1</v>
      </c>
      <c r="E33" s="272">
        <v>19</v>
      </c>
      <c r="F33" s="272">
        <v>6</v>
      </c>
      <c r="G33" s="272">
        <v>218</v>
      </c>
      <c r="H33" s="272">
        <v>25</v>
      </c>
      <c r="I33" s="272">
        <v>40</v>
      </c>
      <c r="J33" s="272">
        <v>12</v>
      </c>
      <c r="K33" s="303">
        <v>99.603748326639902</v>
      </c>
      <c r="L33" s="304">
        <v>255</v>
      </c>
      <c r="M33" s="306" t="s">
        <v>280</v>
      </c>
      <c r="N33" s="305">
        <v>324</v>
      </c>
      <c r="O33" s="305">
        <v>1008</v>
      </c>
      <c r="P33" s="305">
        <v>504</v>
      </c>
      <c r="Q33" s="307">
        <v>484</v>
      </c>
      <c r="R33" s="274">
        <v>2</v>
      </c>
      <c r="S33" s="274">
        <v>20</v>
      </c>
      <c r="T33" s="274">
        <v>10</v>
      </c>
      <c r="U33" s="276" t="s">
        <v>147</v>
      </c>
      <c r="X33" s="277"/>
    </row>
    <row r="34" spans="1:24" s="185" customFormat="1" ht="18.75" customHeight="1">
      <c r="A34" s="185">
        <v>16</v>
      </c>
      <c r="B34" s="226" t="s">
        <v>80</v>
      </c>
      <c r="C34" s="279"/>
      <c r="D34" s="280">
        <v>1</v>
      </c>
      <c r="E34" s="280">
        <v>19</v>
      </c>
      <c r="F34" s="280">
        <v>6</v>
      </c>
      <c r="G34" s="280">
        <v>218</v>
      </c>
      <c r="H34" s="280">
        <v>25</v>
      </c>
      <c r="I34" s="280">
        <v>40</v>
      </c>
      <c r="J34" s="280">
        <v>12</v>
      </c>
      <c r="K34" s="296">
        <v>99.603748326639902</v>
      </c>
      <c r="L34" s="297">
        <v>255</v>
      </c>
      <c r="M34" s="299" t="s">
        <v>280</v>
      </c>
      <c r="N34" s="289">
        <v>324</v>
      </c>
      <c r="O34" s="290">
        <v>1008</v>
      </c>
      <c r="P34" s="291">
        <v>504</v>
      </c>
      <c r="Q34" s="292">
        <v>484</v>
      </c>
      <c r="R34" s="285">
        <v>2</v>
      </c>
      <c r="S34" s="285">
        <v>20</v>
      </c>
      <c r="T34" s="285">
        <v>10</v>
      </c>
      <c r="U34" s="286">
        <v>16</v>
      </c>
      <c r="X34" s="287"/>
    </row>
    <row r="35" spans="1:24" s="185" customFormat="1" ht="18.75" hidden="1" customHeight="1">
      <c r="B35" s="226"/>
      <c r="C35" s="279"/>
      <c r="D35" s="280"/>
      <c r="E35" s="280"/>
      <c r="F35" s="280"/>
      <c r="G35" s="280"/>
      <c r="H35" s="280"/>
      <c r="I35" s="280"/>
      <c r="J35" s="280"/>
      <c r="K35" s="296"/>
      <c r="L35" s="297">
        <v>406</v>
      </c>
      <c r="M35" s="280"/>
      <c r="N35" s="280"/>
      <c r="O35" s="283"/>
      <c r="P35" s="283"/>
      <c r="Q35" s="284"/>
      <c r="R35" s="285"/>
      <c r="S35" s="285">
        <v>21</v>
      </c>
      <c r="T35" s="285"/>
      <c r="U35" s="286"/>
      <c r="X35" s="287"/>
    </row>
    <row r="36" spans="1:24" s="170" customFormat="1" ht="18.75" customHeight="1">
      <c r="B36" s="270" t="s">
        <v>148</v>
      </c>
      <c r="C36" s="271"/>
      <c r="D36" s="272">
        <v>7</v>
      </c>
      <c r="E36" s="272">
        <v>29</v>
      </c>
      <c r="F36" s="272">
        <v>17</v>
      </c>
      <c r="G36" s="272">
        <v>908</v>
      </c>
      <c r="H36" s="272">
        <v>47</v>
      </c>
      <c r="I36" s="272">
        <v>79</v>
      </c>
      <c r="J36" s="272">
        <v>25</v>
      </c>
      <c r="K36" s="303">
        <v>99.81781101291638</v>
      </c>
      <c r="L36" s="304">
        <v>886</v>
      </c>
      <c r="M36" s="305">
        <v>10</v>
      </c>
      <c r="N36" s="305">
        <v>214</v>
      </c>
      <c r="O36" s="305" t="s">
        <v>286</v>
      </c>
      <c r="P36" s="305" t="s">
        <v>287</v>
      </c>
      <c r="Q36" s="307">
        <v>877</v>
      </c>
      <c r="R36" s="274">
        <v>6</v>
      </c>
      <c r="S36" s="274">
        <v>43</v>
      </c>
      <c r="T36" s="274">
        <v>2</v>
      </c>
      <c r="U36" s="276" t="s">
        <v>149</v>
      </c>
      <c r="V36" s="309"/>
      <c r="X36" s="277"/>
    </row>
    <row r="37" spans="1:24" s="185" customFormat="1" ht="18.75" customHeight="1">
      <c r="A37" s="185">
        <v>17</v>
      </c>
      <c r="B37" s="226" t="s">
        <v>85</v>
      </c>
      <c r="C37" s="279"/>
      <c r="D37" s="280">
        <v>1</v>
      </c>
      <c r="E37" s="280">
        <v>5</v>
      </c>
      <c r="F37" s="280">
        <v>4</v>
      </c>
      <c r="G37" s="280">
        <v>150</v>
      </c>
      <c r="H37" s="280">
        <v>9</v>
      </c>
      <c r="I37" s="280">
        <v>15</v>
      </c>
      <c r="J37" s="280">
        <v>3</v>
      </c>
      <c r="K37" s="296">
        <v>99.866310160427801</v>
      </c>
      <c r="L37" s="297">
        <v>141</v>
      </c>
      <c r="M37" s="299" t="s">
        <v>280</v>
      </c>
      <c r="N37" s="299" t="s">
        <v>280</v>
      </c>
      <c r="O37" s="300">
        <v>-249</v>
      </c>
      <c r="P37" s="300">
        <v>-134</v>
      </c>
      <c r="Q37" s="292">
        <v>185</v>
      </c>
      <c r="R37" s="285">
        <v>1</v>
      </c>
      <c r="S37" s="285">
        <v>9</v>
      </c>
      <c r="T37" s="285" t="s">
        <v>280</v>
      </c>
      <c r="U37" s="286">
        <v>17</v>
      </c>
      <c r="X37" s="287"/>
    </row>
    <row r="38" spans="1:24" s="185" customFormat="1" ht="18.75" customHeight="1">
      <c r="A38" s="185">
        <v>18</v>
      </c>
      <c r="B38" s="226" t="s">
        <v>87</v>
      </c>
      <c r="C38" s="279"/>
      <c r="D38" s="280">
        <v>2</v>
      </c>
      <c r="E38" s="280">
        <v>5</v>
      </c>
      <c r="F38" s="280">
        <v>4</v>
      </c>
      <c r="G38" s="280">
        <v>117</v>
      </c>
      <c r="H38" s="280">
        <v>10</v>
      </c>
      <c r="I38" s="280">
        <v>21</v>
      </c>
      <c r="J38" s="280">
        <v>6</v>
      </c>
      <c r="K38" s="296">
        <v>99.97905978431578</v>
      </c>
      <c r="L38" s="297">
        <v>339</v>
      </c>
      <c r="M38" s="289">
        <v>10</v>
      </c>
      <c r="N38" s="299">
        <v>56</v>
      </c>
      <c r="O38" s="290">
        <v>569</v>
      </c>
      <c r="P38" s="291">
        <v>250</v>
      </c>
      <c r="Q38" s="299" t="s">
        <v>280</v>
      </c>
      <c r="R38" s="285">
        <v>1</v>
      </c>
      <c r="S38" s="285">
        <v>12</v>
      </c>
      <c r="T38" s="285" t="s">
        <v>280</v>
      </c>
      <c r="U38" s="286">
        <v>18</v>
      </c>
      <c r="X38" s="287"/>
    </row>
    <row r="39" spans="1:24" s="185" customFormat="1" ht="18.75" customHeight="1">
      <c r="A39" s="185">
        <v>19</v>
      </c>
      <c r="B39" s="226" t="s">
        <v>89</v>
      </c>
      <c r="C39" s="279"/>
      <c r="D39" s="280">
        <v>4</v>
      </c>
      <c r="E39" s="280">
        <v>19</v>
      </c>
      <c r="F39" s="280">
        <v>9</v>
      </c>
      <c r="G39" s="280">
        <v>641</v>
      </c>
      <c r="H39" s="280">
        <v>28</v>
      </c>
      <c r="I39" s="280">
        <v>43</v>
      </c>
      <c r="J39" s="280">
        <v>16</v>
      </c>
      <c r="K39" s="296">
        <v>99.7316384180791</v>
      </c>
      <c r="L39" s="297">
        <v>406</v>
      </c>
      <c r="M39" s="289" t="s">
        <v>280</v>
      </c>
      <c r="N39" s="289">
        <v>158</v>
      </c>
      <c r="O39" s="290">
        <v>994</v>
      </c>
      <c r="P39" s="291">
        <v>550</v>
      </c>
      <c r="Q39" s="292">
        <v>692</v>
      </c>
      <c r="R39" s="285">
        <v>4</v>
      </c>
      <c r="S39" s="285">
        <v>22</v>
      </c>
      <c r="T39" s="285">
        <v>2</v>
      </c>
      <c r="U39" s="286">
        <v>19</v>
      </c>
      <c r="X39" s="287"/>
    </row>
    <row r="40" spans="1:24" s="185" customFormat="1" ht="18.75" hidden="1" customHeight="1">
      <c r="B40" s="226"/>
      <c r="C40" s="279"/>
      <c r="D40" s="280"/>
      <c r="E40" s="280"/>
      <c r="F40" s="280"/>
      <c r="G40" s="280"/>
      <c r="H40" s="280"/>
      <c r="I40" s="280"/>
      <c r="J40" s="280"/>
      <c r="K40" s="296"/>
      <c r="L40" s="297"/>
      <c r="M40" s="280"/>
      <c r="N40" s="280"/>
      <c r="O40" s="280"/>
      <c r="P40" s="280"/>
      <c r="Q40" s="285"/>
      <c r="R40" s="285"/>
      <c r="S40" s="285"/>
      <c r="T40" s="285"/>
      <c r="U40" s="286"/>
      <c r="X40" s="287"/>
    </row>
    <row r="41" spans="1:24" s="170" customFormat="1" ht="18.75" customHeight="1">
      <c r="B41" s="270" t="s">
        <v>150</v>
      </c>
      <c r="C41" s="310"/>
      <c r="D41" s="272">
        <v>1</v>
      </c>
      <c r="E41" s="272">
        <v>2</v>
      </c>
      <c r="F41" s="272">
        <v>3</v>
      </c>
      <c r="G41" s="272">
        <v>79</v>
      </c>
      <c r="H41" s="311">
        <v>7</v>
      </c>
      <c r="I41" s="311">
        <v>19</v>
      </c>
      <c r="J41" s="311">
        <v>6</v>
      </c>
      <c r="K41" s="303">
        <v>97.002248313764667</v>
      </c>
      <c r="L41" s="304">
        <v>160</v>
      </c>
      <c r="M41" s="306" t="s">
        <v>280</v>
      </c>
      <c r="N41" s="312">
        <v>58</v>
      </c>
      <c r="O41" s="312">
        <v>330</v>
      </c>
      <c r="P41" s="312">
        <v>181</v>
      </c>
      <c r="Q41" s="306">
        <v>185</v>
      </c>
      <c r="R41" s="274">
        <v>2</v>
      </c>
      <c r="S41" s="274">
        <v>21</v>
      </c>
      <c r="T41" s="274" t="s">
        <v>280</v>
      </c>
      <c r="U41" s="276" t="s">
        <v>151</v>
      </c>
      <c r="X41" s="277"/>
    </row>
    <row r="42" spans="1:24" s="185" customFormat="1" ht="18.75" customHeight="1" thickBot="1">
      <c r="A42" s="313">
        <v>20</v>
      </c>
      <c r="B42" s="314" t="s">
        <v>94</v>
      </c>
      <c r="C42" s="315"/>
      <c r="D42" s="316">
        <v>1</v>
      </c>
      <c r="E42" s="316">
        <v>2</v>
      </c>
      <c r="F42" s="316">
        <v>3</v>
      </c>
      <c r="G42" s="316">
        <v>79</v>
      </c>
      <c r="H42" s="317">
        <v>7</v>
      </c>
      <c r="I42" s="317">
        <v>19</v>
      </c>
      <c r="J42" s="317">
        <v>6</v>
      </c>
      <c r="K42" s="318">
        <v>97.002248313764667</v>
      </c>
      <c r="L42" s="319">
        <v>160</v>
      </c>
      <c r="M42" s="320" t="s">
        <v>280</v>
      </c>
      <c r="N42" s="321">
        <v>58</v>
      </c>
      <c r="O42" s="322">
        <v>330</v>
      </c>
      <c r="P42" s="323">
        <v>181</v>
      </c>
      <c r="Q42" s="324">
        <v>185</v>
      </c>
      <c r="R42" s="325">
        <v>2</v>
      </c>
      <c r="S42" s="326">
        <v>21</v>
      </c>
      <c r="T42" s="325" t="s">
        <v>280</v>
      </c>
      <c r="U42" s="327">
        <v>20</v>
      </c>
      <c r="X42" s="287"/>
    </row>
    <row r="43" spans="1:24" s="333" customFormat="1" ht="15" hidden="1" customHeight="1" thickBot="1">
      <c r="A43" s="328"/>
      <c r="B43" s="132"/>
      <c r="C43" s="131"/>
      <c r="D43" s="329"/>
      <c r="E43" s="131"/>
      <c r="F43" s="131"/>
      <c r="G43" s="131"/>
      <c r="H43" s="330"/>
      <c r="I43" s="330"/>
      <c r="J43" s="330"/>
      <c r="K43" s="331"/>
      <c r="L43" s="332"/>
      <c r="M43" s="135"/>
      <c r="N43" s="135"/>
      <c r="O43" s="135"/>
      <c r="P43" s="136"/>
      <c r="Q43" s="135"/>
      <c r="R43" s="330"/>
      <c r="S43" s="131"/>
      <c r="T43" s="135"/>
      <c r="U43" s="139"/>
      <c r="X43" s="334"/>
    </row>
    <row r="44" spans="1:24" s="86" customFormat="1" ht="13.5" customHeight="1">
      <c r="A44" s="8" t="s">
        <v>288</v>
      </c>
      <c r="B44" s="87"/>
      <c r="C44" s="87"/>
      <c r="D44" s="87"/>
      <c r="E44" s="87"/>
      <c r="F44" s="87"/>
      <c r="G44" s="87"/>
      <c r="H44" s="87"/>
      <c r="I44" s="87"/>
      <c r="J44" s="87"/>
      <c r="K44" s="87"/>
      <c r="M44" s="87" t="s">
        <v>289</v>
      </c>
      <c r="N44" s="87"/>
      <c r="O44" s="87"/>
      <c r="P44" s="87"/>
      <c r="Q44" s="87"/>
      <c r="R44" s="87"/>
      <c r="S44" s="87"/>
    </row>
    <row r="45" spans="1:24" s="86" customFormat="1" ht="13.5" customHeight="1">
      <c r="A45" s="8" t="s">
        <v>290</v>
      </c>
      <c r="B45" s="87"/>
      <c r="C45" s="87"/>
      <c r="D45" s="87"/>
      <c r="E45" s="87"/>
      <c r="F45" s="87"/>
      <c r="G45" s="87"/>
      <c r="H45" s="87"/>
      <c r="I45" s="87"/>
      <c r="J45" s="87"/>
      <c r="K45" s="87"/>
      <c r="M45" s="87" t="s">
        <v>291</v>
      </c>
      <c r="N45" s="87"/>
      <c r="O45" s="87"/>
      <c r="P45" s="87"/>
      <c r="Q45" s="87"/>
      <c r="R45" s="87"/>
      <c r="S45" s="87"/>
    </row>
    <row r="46" spans="1:24" ht="13.5" customHeight="1">
      <c r="A46" s="8" t="s">
        <v>292</v>
      </c>
      <c r="B46" s="87"/>
      <c r="C46" s="87"/>
      <c r="D46" s="87"/>
      <c r="E46" s="87"/>
      <c r="F46" s="87"/>
      <c r="G46" s="87"/>
      <c r="H46" s="87"/>
      <c r="I46" s="87"/>
      <c r="J46" s="87"/>
      <c r="K46" s="87"/>
      <c r="M46" s="87" t="s">
        <v>293</v>
      </c>
      <c r="N46" s="87"/>
      <c r="O46" s="87"/>
      <c r="P46" s="87"/>
      <c r="Q46" s="87"/>
      <c r="R46" s="87"/>
      <c r="S46" s="87"/>
      <c r="W46" s="208"/>
    </row>
    <row r="47" spans="1:24" ht="13.5" customHeight="1">
      <c r="A47" s="87" t="s">
        <v>294</v>
      </c>
      <c r="B47" s="87"/>
      <c r="C47" s="87"/>
      <c r="D47" s="87"/>
      <c r="E47" s="87"/>
      <c r="F47" s="87"/>
      <c r="G47" s="87"/>
      <c r="H47" s="87"/>
      <c r="I47" s="87"/>
      <c r="J47" s="87"/>
      <c r="K47" s="87"/>
      <c r="M47" s="87" t="s">
        <v>295</v>
      </c>
      <c r="N47" s="87"/>
      <c r="O47" s="87"/>
      <c r="P47" s="87"/>
      <c r="Q47" s="87"/>
      <c r="R47" s="87"/>
      <c r="S47" s="87"/>
      <c r="W47" s="208"/>
    </row>
    <row r="48" spans="1:24" ht="13.5" customHeight="1">
      <c r="B48" s="87"/>
      <c r="C48" s="87"/>
      <c r="D48" s="87"/>
      <c r="E48" s="87"/>
      <c r="F48" s="87"/>
      <c r="G48" s="87"/>
      <c r="H48" s="87"/>
      <c r="I48" s="87"/>
      <c r="J48" s="87"/>
      <c r="K48" s="87"/>
      <c r="M48" s="87" t="s">
        <v>296</v>
      </c>
      <c r="N48" s="87"/>
      <c r="O48" s="87"/>
      <c r="P48" s="87"/>
      <c r="Q48" s="87"/>
      <c r="R48" s="87"/>
      <c r="S48" s="87"/>
    </row>
    <row r="49" spans="1:20">
      <c r="B49" s="87"/>
      <c r="C49" s="8"/>
      <c r="D49" s="87"/>
      <c r="E49" s="87"/>
      <c r="F49" s="87"/>
      <c r="G49" s="87"/>
      <c r="H49" s="87"/>
      <c r="I49" s="87"/>
      <c r="J49" s="87"/>
      <c r="K49" s="87"/>
      <c r="L49" s="87"/>
      <c r="M49" s="87" t="s">
        <v>297</v>
      </c>
      <c r="N49" s="87"/>
      <c r="O49" s="87"/>
      <c r="P49" s="87"/>
      <c r="Q49" s="87"/>
      <c r="R49" s="87"/>
      <c r="S49" s="87"/>
    </row>
    <row r="50" spans="1:20">
      <c r="A50" s="87"/>
      <c r="B50" s="87"/>
      <c r="C50" s="8"/>
      <c r="D50" s="124"/>
      <c r="E50" s="124"/>
      <c r="F50" s="124"/>
      <c r="G50" s="124"/>
      <c r="H50" s="124"/>
      <c r="I50" s="124"/>
      <c r="J50" s="124"/>
      <c r="K50" s="124"/>
      <c r="L50" s="124"/>
      <c r="M50" s="124"/>
      <c r="N50" s="124"/>
      <c r="O50" s="124"/>
      <c r="P50" s="124"/>
      <c r="Q50" s="124"/>
      <c r="R50" s="124"/>
      <c r="S50" s="124"/>
      <c r="T50" s="124"/>
    </row>
    <row r="51" spans="1:20">
      <c r="A51" s="87"/>
      <c r="B51" s="87"/>
      <c r="C51" s="87"/>
      <c r="D51" s="124"/>
      <c r="E51" s="124"/>
      <c r="F51" s="124"/>
      <c r="G51" s="124"/>
      <c r="H51" s="124"/>
      <c r="I51" s="124"/>
      <c r="J51" s="124"/>
      <c r="K51" s="124"/>
      <c r="L51" s="124"/>
      <c r="M51" s="124"/>
      <c r="N51" s="124"/>
      <c r="O51" s="124"/>
      <c r="P51" s="124"/>
      <c r="Q51" s="124"/>
      <c r="R51" s="124"/>
      <c r="S51" s="124"/>
      <c r="T51" s="124"/>
    </row>
    <row r="52" spans="1:20">
      <c r="A52" s="87"/>
      <c r="B52" s="87"/>
      <c r="C52" s="87"/>
      <c r="D52" s="124"/>
      <c r="E52" s="124"/>
      <c r="F52" s="124"/>
      <c r="G52" s="124"/>
      <c r="H52" s="124"/>
      <c r="I52" s="124"/>
      <c r="J52" s="124"/>
      <c r="K52" s="124"/>
      <c r="L52" s="124"/>
      <c r="M52" s="124"/>
      <c r="N52" s="124"/>
      <c r="O52" s="124"/>
      <c r="P52" s="124"/>
      <c r="Q52" s="124"/>
      <c r="R52" s="124"/>
      <c r="S52" s="124"/>
      <c r="T52" s="124"/>
    </row>
    <row r="53" spans="1:20">
      <c r="A53" s="87"/>
      <c r="B53" s="87"/>
      <c r="C53" s="87"/>
      <c r="D53" s="124"/>
      <c r="E53" s="124"/>
      <c r="F53" s="124"/>
      <c r="G53" s="124"/>
      <c r="H53" s="124"/>
      <c r="I53" s="124"/>
      <c r="J53" s="124"/>
      <c r="K53" s="124"/>
      <c r="L53" s="124"/>
      <c r="M53" s="124"/>
      <c r="N53" s="124"/>
      <c r="O53" s="124"/>
      <c r="P53" s="124"/>
      <c r="Q53" s="124"/>
      <c r="R53" s="124"/>
      <c r="S53" s="124"/>
      <c r="T53" s="124"/>
    </row>
    <row r="54" spans="1:20">
      <c r="D54" s="142"/>
      <c r="E54" s="142"/>
      <c r="F54" s="142"/>
      <c r="G54" s="142"/>
      <c r="H54" s="142"/>
      <c r="I54" s="142"/>
      <c r="J54" s="142"/>
      <c r="K54" s="142"/>
      <c r="L54" s="142"/>
      <c r="M54" s="142"/>
      <c r="N54" s="142"/>
      <c r="O54" s="142"/>
      <c r="P54" s="142"/>
      <c r="Q54" s="142"/>
      <c r="R54" s="142"/>
      <c r="S54" s="142"/>
      <c r="T54" s="142"/>
    </row>
    <row r="55" spans="1:20">
      <c r="O55" s="335"/>
    </row>
  </sheetData>
  <phoneticPr fontId="2"/>
  <conditionalFormatting sqref="M11:M13 M15:M19">
    <cfRule type="expression" dxfId="14" priority="15" stopIfTrue="1">
      <formula>FIND("=",shiki(M11))&gt;0</formula>
    </cfRule>
  </conditionalFormatting>
  <conditionalFormatting sqref="M26 M28">
    <cfRule type="expression" dxfId="13" priority="14" stopIfTrue="1">
      <formula>FIND("=",shiki(M26))&gt;0</formula>
    </cfRule>
  </conditionalFormatting>
  <conditionalFormatting sqref="M38:M39">
    <cfRule type="expression" dxfId="12" priority="13" stopIfTrue="1">
      <formula>FIND("=",shiki(M38))&gt;0</formula>
    </cfRule>
  </conditionalFormatting>
  <conditionalFormatting sqref="M22:P23">
    <cfRule type="expression" dxfId="11" priority="5" stopIfTrue="1">
      <formula>FIND("=",shiki(M22))&gt;0</formula>
    </cfRule>
  </conditionalFormatting>
  <conditionalFormatting sqref="M25:Q25">
    <cfRule type="expression" dxfId="10" priority="12" stopIfTrue="1">
      <formula>FIND("=",shiki(M25))&gt;0</formula>
    </cfRule>
  </conditionalFormatting>
  <conditionalFormatting sqref="M36:Q36">
    <cfRule type="expression" dxfId="9" priority="9" stopIfTrue="1">
      <formula>FIND("=",shiki(M36))&gt;0</formula>
    </cfRule>
  </conditionalFormatting>
  <conditionalFormatting sqref="N11:N20">
    <cfRule type="expression" dxfId="8" priority="8" stopIfTrue="1">
      <formula>FIND("=",shiki(N11))&gt;0</formula>
    </cfRule>
  </conditionalFormatting>
  <conditionalFormatting sqref="N39">
    <cfRule type="expression" dxfId="7" priority="7" stopIfTrue="1">
      <formula>FIND("=",shiki(N39))&gt;0</formula>
    </cfRule>
  </conditionalFormatting>
  <conditionalFormatting sqref="N26:P28">
    <cfRule type="expression" dxfId="6" priority="4" stopIfTrue="1">
      <formula>FIND("=",shiki(N26))&gt;0</formula>
    </cfRule>
  </conditionalFormatting>
  <conditionalFormatting sqref="N34:P34">
    <cfRule type="expression" dxfId="5" priority="3" stopIfTrue="1">
      <formula>FIND("=",shiki(N34))&gt;0</formula>
    </cfRule>
  </conditionalFormatting>
  <conditionalFormatting sqref="N42:P42">
    <cfRule type="expression" dxfId="4" priority="1" stopIfTrue="1">
      <formula>FIND("=",shiki(N42))&gt;0</formula>
    </cfRule>
  </conditionalFormatting>
  <conditionalFormatting sqref="N33:Q33">
    <cfRule type="expression" dxfId="3" priority="10" stopIfTrue="1">
      <formula>FIND("=",shiki(N33))&gt;0</formula>
    </cfRule>
  </conditionalFormatting>
  <conditionalFormatting sqref="O11:P13 O15:P20">
    <cfRule type="expression" dxfId="2" priority="6" stopIfTrue="1">
      <formula>FIND("=",shiki(O11))&gt;0</formula>
    </cfRule>
  </conditionalFormatting>
  <conditionalFormatting sqref="O38:P39">
    <cfRule type="expression" dxfId="1" priority="2" stopIfTrue="1">
      <formula>FIND("=",shiki(O38))&gt;0</formula>
    </cfRule>
  </conditionalFormatting>
  <conditionalFormatting sqref="Q30">
    <cfRule type="expression" dxfId="0" priority="11" stopIfTrue="1">
      <formula>FIND("=",shiki(Q30))&gt;0</formula>
    </cfRule>
  </conditionalFormatting>
  <printOptions horizontalCentered="1"/>
  <pageMargins left="0.39370078740157483" right="0.39370078740157483" top="0.59055118110236227" bottom="0.39370078740157483" header="0.39370078740157483" footer="0.19685039370078741"/>
  <pageSetup paperSize="8" fitToHeight="0" orientation="landscape" r:id="rId1"/>
  <headerFooter alignWithMargins="0"/>
  <colBreaks count="1" manualBreakCount="1">
    <brk id="12" max="48"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CD6BC-2799-4EBA-A98C-E20CAACFCFFD}">
  <sheetPr>
    <tabColor rgb="FF92D050"/>
  </sheetPr>
  <dimension ref="A1:T50"/>
  <sheetViews>
    <sheetView showGridLines="0" view="pageBreakPreview" zoomScaleNormal="100" zoomScaleSheetLayoutView="100" workbookViewId="0">
      <selection activeCell="Z22" sqref="Z22"/>
    </sheetView>
  </sheetViews>
  <sheetFormatPr defaultColWidth="7.33203125" defaultRowHeight="12"/>
  <cols>
    <col min="1" max="1" width="2.25" style="378" customWidth="1"/>
    <col min="2" max="2" width="8.58203125" style="379" customWidth="1"/>
    <col min="3" max="3" width="1.1640625" style="379" customWidth="1"/>
    <col min="4" max="10" width="10.1640625" style="379" customWidth="1"/>
    <col min="11" max="11" width="5.1640625" style="379" customWidth="1"/>
    <col min="12" max="16384" width="7.33203125" style="378"/>
  </cols>
  <sheetData>
    <row r="1" spans="1:19" s="338" customFormat="1" ht="18.75" customHeight="1">
      <c r="A1" s="336" t="s">
        <v>298</v>
      </c>
      <c r="B1" s="337"/>
      <c r="C1" s="337"/>
      <c r="D1" s="337"/>
      <c r="E1" s="337"/>
      <c r="F1" s="337"/>
      <c r="G1" s="337"/>
      <c r="H1" s="337"/>
      <c r="I1" s="337"/>
      <c r="J1" s="337"/>
      <c r="K1" s="337"/>
    </row>
    <row r="2" spans="1:19" s="338" customFormat="1" ht="37.5" customHeight="1" thickBot="1">
      <c r="A2" s="336"/>
      <c r="B2" s="337"/>
      <c r="C2" s="337"/>
      <c r="D2" s="337"/>
      <c r="E2" s="337"/>
      <c r="F2" s="337"/>
      <c r="G2" s="337"/>
      <c r="H2" s="337"/>
      <c r="I2" s="337"/>
      <c r="J2" s="337"/>
      <c r="K2" s="337"/>
    </row>
    <row r="3" spans="1:19" s="339" customFormat="1" ht="10.5" hidden="1" customHeight="1">
      <c r="B3" s="340"/>
      <c r="C3" s="340"/>
      <c r="D3" s="340"/>
      <c r="E3" s="340"/>
      <c r="F3" s="340"/>
      <c r="G3" s="340"/>
      <c r="H3" s="340"/>
      <c r="I3" s="340"/>
      <c r="J3" s="340"/>
      <c r="K3" s="340"/>
    </row>
    <row r="4" spans="1:19" s="339" customFormat="1" ht="10.5" hidden="1" customHeight="1">
      <c r="B4" s="340"/>
      <c r="C4" s="340"/>
      <c r="D4" s="340"/>
      <c r="E4" s="340"/>
      <c r="F4" s="340"/>
      <c r="G4" s="340"/>
      <c r="H4" s="340"/>
      <c r="I4" s="340"/>
      <c r="J4" s="340"/>
      <c r="K4" s="340"/>
    </row>
    <row r="5" spans="1:19" s="339" customFormat="1" ht="10.5" hidden="1" customHeight="1">
      <c r="B5" s="340"/>
      <c r="C5" s="340"/>
      <c r="D5" s="340"/>
      <c r="E5" s="340"/>
      <c r="F5" s="340"/>
      <c r="G5" s="340"/>
      <c r="H5" s="340"/>
      <c r="I5" s="340"/>
      <c r="J5" s="340"/>
      <c r="K5" s="340"/>
    </row>
    <row r="6" spans="1:19" s="339" customFormat="1" ht="11.25" hidden="1" customHeight="1" thickBot="1">
      <c r="B6" s="340"/>
      <c r="C6" s="340"/>
      <c r="D6" s="340"/>
      <c r="E6" s="340"/>
      <c r="F6" s="340"/>
      <c r="G6" s="340"/>
      <c r="H6" s="340"/>
      <c r="I6" s="340"/>
      <c r="J6" s="340"/>
      <c r="K6" s="340"/>
    </row>
    <row r="7" spans="1:19" s="348" customFormat="1" ht="45" customHeight="1">
      <c r="A7" s="341"/>
      <c r="B7" s="342" t="s">
        <v>299</v>
      </c>
      <c r="C7" s="343"/>
      <c r="D7" s="344" t="s">
        <v>300</v>
      </c>
      <c r="E7" s="344" t="s">
        <v>301</v>
      </c>
      <c r="F7" s="344" t="s">
        <v>302</v>
      </c>
      <c r="G7" s="345" t="s">
        <v>303</v>
      </c>
      <c r="H7" s="345" t="s">
        <v>304</v>
      </c>
      <c r="I7" s="345" t="s">
        <v>305</v>
      </c>
      <c r="J7" s="346" t="s">
        <v>306</v>
      </c>
      <c r="K7" s="347"/>
    </row>
    <row r="8" spans="1:19" s="352" customFormat="1" ht="18.75" customHeight="1">
      <c r="A8" s="102"/>
      <c r="B8" s="28"/>
      <c r="C8" s="349"/>
      <c r="D8" s="350" t="s">
        <v>29</v>
      </c>
      <c r="E8" s="350" t="s">
        <v>29</v>
      </c>
      <c r="F8" s="350" t="s">
        <v>29</v>
      </c>
      <c r="G8" s="350" t="s">
        <v>307</v>
      </c>
      <c r="H8" s="350" t="s">
        <v>307</v>
      </c>
      <c r="I8" s="350" t="s">
        <v>307</v>
      </c>
      <c r="J8" s="351"/>
      <c r="K8" s="350" t="s">
        <v>307</v>
      </c>
    </row>
    <row r="9" spans="1:19" s="358" customFormat="1" ht="18.75" customHeight="1">
      <c r="A9" s="109"/>
      <c r="B9" s="34" t="s">
        <v>30</v>
      </c>
      <c r="C9" s="353"/>
      <c r="D9" s="354">
        <v>334</v>
      </c>
      <c r="E9" s="354">
        <v>7559</v>
      </c>
      <c r="F9" s="354">
        <v>660685</v>
      </c>
      <c r="G9" s="354">
        <v>3697</v>
      </c>
      <c r="H9" s="354">
        <v>1786</v>
      </c>
      <c r="I9" s="354">
        <v>256</v>
      </c>
      <c r="J9" s="355">
        <v>3112</v>
      </c>
      <c r="K9" s="356">
        <v>32</v>
      </c>
      <c r="L9" s="357"/>
      <c r="M9" s="357"/>
      <c r="N9" s="357"/>
      <c r="O9" s="357"/>
      <c r="P9" s="357"/>
      <c r="Q9" s="357"/>
      <c r="R9" s="357"/>
      <c r="S9" s="357"/>
    </row>
    <row r="10" spans="1:19" s="358" customFormat="1" ht="18.75" customHeight="1">
      <c r="A10" s="109"/>
      <c r="B10" s="34" t="s">
        <v>33</v>
      </c>
      <c r="C10" s="353"/>
      <c r="D10" s="39">
        <v>212</v>
      </c>
      <c r="E10" s="39">
        <v>5990</v>
      </c>
      <c r="F10" s="39">
        <v>546368</v>
      </c>
      <c r="G10" s="39">
        <v>3183</v>
      </c>
      <c r="H10" s="39">
        <v>1506</v>
      </c>
      <c r="I10" s="39">
        <v>216</v>
      </c>
      <c r="J10" s="355">
        <v>2687</v>
      </c>
      <c r="K10" s="356">
        <v>25</v>
      </c>
      <c r="L10" s="357"/>
      <c r="M10" s="357"/>
      <c r="N10" s="357"/>
      <c r="O10" s="357"/>
      <c r="P10" s="357"/>
      <c r="Q10" s="357"/>
      <c r="R10" s="357"/>
      <c r="S10" s="357"/>
    </row>
    <row r="11" spans="1:19" s="358" customFormat="1" ht="18.75" customHeight="1">
      <c r="A11" s="109"/>
      <c r="B11" s="34" t="s">
        <v>36</v>
      </c>
      <c r="C11" s="353"/>
      <c r="D11" s="39">
        <v>122</v>
      </c>
      <c r="E11" s="39">
        <v>1569</v>
      </c>
      <c r="F11" s="39">
        <v>114317</v>
      </c>
      <c r="G11" s="39">
        <v>514</v>
      </c>
      <c r="H11" s="39">
        <v>280</v>
      </c>
      <c r="I11" s="39">
        <v>40</v>
      </c>
      <c r="J11" s="355">
        <v>425</v>
      </c>
      <c r="K11" s="356">
        <v>7</v>
      </c>
      <c r="L11" s="357"/>
      <c r="M11" s="357"/>
      <c r="N11" s="357"/>
      <c r="O11" s="357"/>
      <c r="P11" s="357"/>
      <c r="Q11" s="357"/>
      <c r="R11" s="357"/>
      <c r="S11" s="357"/>
    </row>
    <row r="12" spans="1:19" s="339" customFormat="1" ht="10.5" customHeight="1">
      <c r="A12" s="87"/>
      <c r="B12" s="45"/>
      <c r="C12" s="359"/>
      <c r="D12" s="360"/>
      <c r="E12" s="360"/>
      <c r="F12" s="360"/>
      <c r="G12" s="361"/>
      <c r="H12" s="361"/>
      <c r="I12" s="360"/>
      <c r="J12" s="362"/>
      <c r="K12" s="362"/>
      <c r="P12" s="363"/>
      <c r="Q12" s="363"/>
    </row>
    <row r="13" spans="1:19" s="339" customFormat="1" ht="18.75" customHeight="1">
      <c r="A13" s="87">
        <v>1</v>
      </c>
      <c r="B13" s="45" t="s">
        <v>38</v>
      </c>
      <c r="C13" s="359"/>
      <c r="D13" s="48">
        <v>36</v>
      </c>
      <c r="E13" s="48">
        <v>1845</v>
      </c>
      <c r="F13" s="48">
        <v>188909</v>
      </c>
      <c r="G13" s="48">
        <v>1237</v>
      </c>
      <c r="H13" s="48">
        <v>591</v>
      </c>
      <c r="I13" s="48">
        <v>58</v>
      </c>
      <c r="J13" s="364">
        <v>1138</v>
      </c>
      <c r="K13" s="365">
        <v>4</v>
      </c>
      <c r="L13" s="363"/>
      <c r="M13" s="363"/>
      <c r="N13" s="363"/>
      <c r="O13" s="363"/>
      <c r="P13" s="363"/>
      <c r="Q13" s="363"/>
      <c r="R13" s="363"/>
    </row>
    <row r="14" spans="1:19" s="339" customFormat="1" ht="18.75" customHeight="1">
      <c r="A14" s="87">
        <v>2</v>
      </c>
      <c r="B14" s="45" t="s">
        <v>40</v>
      </c>
      <c r="C14" s="359"/>
      <c r="D14" s="360">
        <v>28</v>
      </c>
      <c r="E14" s="360">
        <v>1335</v>
      </c>
      <c r="F14" s="360">
        <v>95227</v>
      </c>
      <c r="G14" s="48">
        <v>599</v>
      </c>
      <c r="H14" s="48">
        <v>243</v>
      </c>
      <c r="I14" s="48">
        <v>39</v>
      </c>
      <c r="J14" s="364">
        <v>380</v>
      </c>
      <c r="K14" s="365" t="s">
        <v>280</v>
      </c>
    </row>
    <row r="15" spans="1:19" s="339" customFormat="1" ht="18.75" customHeight="1">
      <c r="A15" s="87">
        <v>3</v>
      </c>
      <c r="B15" s="45" t="s">
        <v>42</v>
      </c>
      <c r="C15" s="359"/>
      <c r="D15" s="360">
        <v>22</v>
      </c>
      <c r="E15" s="360">
        <v>496</v>
      </c>
      <c r="F15" s="360">
        <v>59803</v>
      </c>
      <c r="G15" s="360">
        <v>408</v>
      </c>
      <c r="H15" s="360">
        <v>159</v>
      </c>
      <c r="I15" s="360">
        <v>19</v>
      </c>
      <c r="J15" s="364">
        <v>282</v>
      </c>
      <c r="K15" s="365">
        <v>12</v>
      </c>
    </row>
    <row r="16" spans="1:19" s="339" customFormat="1" ht="18.75" customHeight="1">
      <c r="A16" s="87">
        <v>4</v>
      </c>
      <c r="B16" s="45" t="s">
        <v>44</v>
      </c>
      <c r="C16" s="359"/>
      <c r="D16" s="360">
        <v>15</v>
      </c>
      <c r="E16" s="360">
        <v>284</v>
      </c>
      <c r="F16" s="360">
        <v>15048</v>
      </c>
      <c r="G16" s="360">
        <v>58</v>
      </c>
      <c r="H16" s="360">
        <v>32</v>
      </c>
      <c r="I16" s="360">
        <v>10</v>
      </c>
      <c r="J16" s="364">
        <v>37</v>
      </c>
      <c r="K16" s="365">
        <v>3</v>
      </c>
    </row>
    <row r="17" spans="1:20" s="339" customFormat="1" ht="18.75" customHeight="1">
      <c r="A17" s="87">
        <v>5</v>
      </c>
      <c r="B17" s="45" t="s">
        <v>46</v>
      </c>
      <c r="C17" s="359"/>
      <c r="D17" s="360">
        <v>21</v>
      </c>
      <c r="E17" s="360">
        <v>473</v>
      </c>
      <c r="F17" s="360">
        <v>42700</v>
      </c>
      <c r="G17" s="360">
        <v>226</v>
      </c>
      <c r="H17" s="360">
        <v>159</v>
      </c>
      <c r="I17" s="360">
        <v>26</v>
      </c>
      <c r="J17" s="364">
        <v>221</v>
      </c>
      <c r="K17" s="365" t="s">
        <v>280</v>
      </c>
    </row>
    <row r="18" spans="1:20" s="339" customFormat="1" ht="18.75" customHeight="1">
      <c r="A18" s="87">
        <v>6</v>
      </c>
      <c r="B18" s="45" t="s">
        <v>48</v>
      </c>
      <c r="C18" s="359"/>
      <c r="D18" s="360">
        <v>20</v>
      </c>
      <c r="E18" s="360">
        <v>345</v>
      </c>
      <c r="F18" s="360">
        <v>39194</v>
      </c>
      <c r="G18" s="360">
        <v>211</v>
      </c>
      <c r="H18" s="360">
        <v>106</v>
      </c>
      <c r="I18" s="360">
        <v>18</v>
      </c>
      <c r="J18" s="364">
        <v>189</v>
      </c>
      <c r="K18" s="365">
        <v>2</v>
      </c>
    </row>
    <row r="19" spans="1:20" s="339" customFormat="1" ht="18.75" customHeight="1">
      <c r="A19" s="87">
        <v>7</v>
      </c>
      <c r="B19" s="45" t="s">
        <v>50</v>
      </c>
      <c r="C19" s="359"/>
      <c r="D19" s="360">
        <v>16</v>
      </c>
      <c r="E19" s="360">
        <v>238</v>
      </c>
      <c r="F19" s="360">
        <v>22853</v>
      </c>
      <c r="G19" s="360">
        <v>134</v>
      </c>
      <c r="H19" s="360">
        <v>60</v>
      </c>
      <c r="I19" s="360">
        <v>8</v>
      </c>
      <c r="J19" s="364">
        <v>66</v>
      </c>
      <c r="K19" s="365" t="s">
        <v>280</v>
      </c>
    </row>
    <row r="20" spans="1:20" s="339" customFormat="1" ht="18.75" customHeight="1">
      <c r="A20" s="87">
        <v>8</v>
      </c>
      <c r="B20" s="45" t="s">
        <v>52</v>
      </c>
      <c r="C20" s="359"/>
      <c r="D20" s="360">
        <v>20</v>
      </c>
      <c r="E20" s="360">
        <v>464</v>
      </c>
      <c r="F20" s="360">
        <v>36574</v>
      </c>
      <c r="G20" s="48">
        <v>115</v>
      </c>
      <c r="H20" s="48">
        <v>70</v>
      </c>
      <c r="I20" s="48">
        <v>15</v>
      </c>
      <c r="J20" s="364">
        <v>142</v>
      </c>
      <c r="K20" s="365">
        <v>2</v>
      </c>
    </row>
    <row r="21" spans="1:20" s="339" customFormat="1" ht="18.75" customHeight="1">
      <c r="A21" s="87">
        <v>9</v>
      </c>
      <c r="B21" s="45" t="s">
        <v>283</v>
      </c>
      <c r="C21" s="359"/>
      <c r="D21" s="48">
        <v>16</v>
      </c>
      <c r="E21" s="48">
        <v>223</v>
      </c>
      <c r="F21" s="48">
        <v>20572</v>
      </c>
      <c r="G21" s="360">
        <v>81</v>
      </c>
      <c r="H21" s="360">
        <v>38</v>
      </c>
      <c r="I21" s="360">
        <v>15</v>
      </c>
      <c r="J21" s="364">
        <v>69</v>
      </c>
      <c r="K21" s="365" t="s">
        <v>280</v>
      </c>
    </row>
    <row r="22" spans="1:20" s="339" customFormat="1" ht="18.75" customHeight="1">
      <c r="A22" s="87">
        <v>10</v>
      </c>
      <c r="B22" s="45" t="s">
        <v>56</v>
      </c>
      <c r="C22" s="366"/>
      <c r="D22" s="360">
        <v>18</v>
      </c>
      <c r="E22" s="360">
        <v>287</v>
      </c>
      <c r="F22" s="360">
        <v>25488</v>
      </c>
      <c r="G22" s="360">
        <v>114</v>
      </c>
      <c r="H22" s="360">
        <v>48</v>
      </c>
      <c r="I22" s="360">
        <v>8</v>
      </c>
      <c r="J22" s="364">
        <v>163</v>
      </c>
      <c r="K22" s="365">
        <v>2</v>
      </c>
    </row>
    <row r="23" spans="1:20" s="339" customFormat="1" ht="0.5" hidden="1" customHeight="1">
      <c r="A23" s="87"/>
      <c r="B23" s="45"/>
      <c r="C23" s="359"/>
      <c r="D23" s="360"/>
      <c r="E23" s="360"/>
      <c r="F23" s="360"/>
      <c r="G23" s="360"/>
      <c r="H23" s="360"/>
      <c r="I23" s="360"/>
      <c r="J23" s="355">
        <v>107</v>
      </c>
      <c r="K23" s="356"/>
    </row>
    <row r="24" spans="1:20" s="358" customFormat="1" ht="18.75" customHeight="1">
      <c r="A24" s="109"/>
      <c r="B24" s="34" t="s">
        <v>308</v>
      </c>
      <c r="C24" s="353"/>
      <c r="D24" s="39">
        <v>12</v>
      </c>
      <c r="E24" s="39">
        <v>155</v>
      </c>
      <c r="F24" s="39">
        <v>13069</v>
      </c>
      <c r="G24" s="39">
        <v>70</v>
      </c>
      <c r="H24" s="39">
        <v>35</v>
      </c>
      <c r="I24" s="39">
        <v>4</v>
      </c>
      <c r="J24" s="355">
        <v>85</v>
      </c>
      <c r="K24" s="356">
        <v>1</v>
      </c>
      <c r="L24" s="367"/>
    </row>
    <row r="25" spans="1:20" s="339" customFormat="1" ht="18.75" customHeight="1">
      <c r="A25" s="87">
        <v>11</v>
      </c>
      <c r="B25" s="45" t="s">
        <v>284</v>
      </c>
      <c r="C25" s="359"/>
      <c r="D25" s="48">
        <v>12</v>
      </c>
      <c r="E25" s="48">
        <v>155</v>
      </c>
      <c r="F25" s="48">
        <v>13069</v>
      </c>
      <c r="G25" s="48">
        <v>70</v>
      </c>
      <c r="H25" s="48">
        <v>35</v>
      </c>
      <c r="I25" s="48">
        <v>4</v>
      </c>
      <c r="J25" s="364">
        <v>85</v>
      </c>
      <c r="K25" s="365">
        <v>1</v>
      </c>
    </row>
    <row r="26" spans="1:20" s="339" customFormat="1" ht="1.5" customHeight="1">
      <c r="A26" s="87"/>
      <c r="B26" s="45"/>
      <c r="C26" s="359"/>
      <c r="D26" s="48"/>
      <c r="E26" s="48"/>
      <c r="F26" s="48"/>
      <c r="G26" s="48"/>
      <c r="H26" s="48"/>
      <c r="I26" s="48"/>
      <c r="J26" s="364">
        <v>158</v>
      </c>
      <c r="K26" s="365">
        <v>6</v>
      </c>
    </row>
    <row r="27" spans="1:20" s="358" customFormat="1" ht="18.899999999999999" customHeight="1">
      <c r="A27" s="109"/>
      <c r="B27" s="34" t="s">
        <v>141</v>
      </c>
      <c r="C27" s="353"/>
      <c r="D27" s="354">
        <v>39</v>
      </c>
      <c r="E27" s="354">
        <v>484</v>
      </c>
      <c r="F27" s="354">
        <v>43694</v>
      </c>
      <c r="G27" s="39">
        <v>201</v>
      </c>
      <c r="H27" s="39">
        <v>109</v>
      </c>
      <c r="I27" s="39">
        <v>11</v>
      </c>
      <c r="J27" s="355">
        <v>176</v>
      </c>
      <c r="K27" s="356">
        <v>6</v>
      </c>
      <c r="L27" s="357"/>
      <c r="M27" s="357"/>
      <c r="N27" s="357"/>
      <c r="O27" s="357"/>
      <c r="P27" s="357"/>
      <c r="Q27" s="357"/>
      <c r="R27" s="357"/>
      <c r="S27" s="357"/>
      <c r="T27" s="357">
        <f t="shared" ref="T27" si="0">SUM(L28:L30)</f>
        <v>0</v>
      </c>
    </row>
    <row r="28" spans="1:20" s="339" customFormat="1" ht="18.75" customHeight="1">
      <c r="A28" s="87">
        <v>12</v>
      </c>
      <c r="B28" s="45" t="s">
        <v>66</v>
      </c>
      <c r="C28" s="359"/>
      <c r="D28" s="360">
        <v>13</v>
      </c>
      <c r="E28" s="360">
        <v>157</v>
      </c>
      <c r="F28" s="360">
        <v>14411</v>
      </c>
      <c r="G28" s="360">
        <v>58</v>
      </c>
      <c r="H28" s="360">
        <v>30</v>
      </c>
      <c r="I28" s="360">
        <v>5</v>
      </c>
      <c r="J28" s="364">
        <v>39</v>
      </c>
      <c r="K28" s="365">
        <v>6</v>
      </c>
      <c r="L28" s="368"/>
    </row>
    <row r="29" spans="1:20" s="339" customFormat="1" ht="18.75" customHeight="1">
      <c r="A29" s="87">
        <v>13</v>
      </c>
      <c r="B29" s="45" t="s">
        <v>68</v>
      </c>
      <c r="C29" s="359"/>
      <c r="D29" s="360">
        <v>10</v>
      </c>
      <c r="E29" s="360">
        <v>91</v>
      </c>
      <c r="F29" s="360">
        <v>7978</v>
      </c>
      <c r="G29" s="360">
        <v>36</v>
      </c>
      <c r="H29" s="360">
        <v>16</v>
      </c>
      <c r="I29" s="360">
        <v>1</v>
      </c>
      <c r="J29" s="364">
        <v>35</v>
      </c>
      <c r="K29" s="365" t="s">
        <v>280</v>
      </c>
      <c r="L29" s="368"/>
    </row>
    <row r="30" spans="1:20" s="339" customFormat="1" ht="18.75" customHeight="1">
      <c r="A30" s="87">
        <v>14</v>
      </c>
      <c r="B30" s="45" t="s">
        <v>70</v>
      </c>
      <c r="C30" s="359"/>
      <c r="D30" s="360">
        <v>16</v>
      </c>
      <c r="E30" s="360">
        <v>236</v>
      </c>
      <c r="F30" s="360">
        <v>21305</v>
      </c>
      <c r="G30" s="48">
        <v>107</v>
      </c>
      <c r="H30" s="48">
        <v>63</v>
      </c>
      <c r="I30" s="48">
        <v>5</v>
      </c>
      <c r="J30" s="364">
        <v>102</v>
      </c>
      <c r="K30" s="369" t="s">
        <v>280</v>
      </c>
      <c r="L30" s="368"/>
    </row>
    <row r="31" spans="1:20" s="339" customFormat="1" ht="18.75" hidden="1" customHeight="1">
      <c r="A31" s="87"/>
      <c r="B31" s="45"/>
      <c r="C31" s="359"/>
      <c r="D31" s="360"/>
      <c r="E31" s="360"/>
      <c r="F31" s="360"/>
      <c r="G31" s="48"/>
      <c r="H31" s="48"/>
      <c r="I31" s="48"/>
      <c r="J31" s="355">
        <v>8</v>
      </c>
      <c r="K31" s="356"/>
    </row>
    <row r="32" spans="1:20" s="358" customFormat="1" ht="18.75" customHeight="1">
      <c r="A32" s="109"/>
      <c r="B32" s="34" t="s">
        <v>144</v>
      </c>
      <c r="C32" s="353"/>
      <c r="D32" s="354">
        <v>10</v>
      </c>
      <c r="E32" s="354">
        <v>130</v>
      </c>
      <c r="F32" s="354">
        <v>4198</v>
      </c>
      <c r="G32" s="354">
        <v>49</v>
      </c>
      <c r="H32" s="354">
        <v>40</v>
      </c>
      <c r="I32" s="39" t="s">
        <v>280</v>
      </c>
      <c r="J32" s="355">
        <v>4</v>
      </c>
      <c r="K32" s="356" t="s">
        <v>280</v>
      </c>
      <c r="L32" s="367"/>
    </row>
    <row r="33" spans="1:19" s="339" customFormat="1" ht="18.75" customHeight="1">
      <c r="A33" s="87">
        <v>15</v>
      </c>
      <c r="B33" s="45" t="s">
        <v>75</v>
      </c>
      <c r="C33" s="359"/>
      <c r="D33" s="360">
        <v>10</v>
      </c>
      <c r="E33" s="360">
        <v>130</v>
      </c>
      <c r="F33" s="360">
        <v>4198</v>
      </c>
      <c r="G33" s="360">
        <v>49</v>
      </c>
      <c r="H33" s="360">
        <v>40</v>
      </c>
      <c r="I33" s="360" t="s">
        <v>280</v>
      </c>
      <c r="J33" s="364">
        <v>4</v>
      </c>
      <c r="K33" s="365" t="s">
        <v>280</v>
      </c>
      <c r="L33" s="368"/>
    </row>
    <row r="34" spans="1:19" s="339" customFormat="1" ht="18.75" hidden="1" customHeight="1">
      <c r="A34" s="87"/>
      <c r="B34" s="45"/>
      <c r="C34" s="359"/>
      <c r="D34" s="360"/>
      <c r="E34" s="360"/>
      <c r="F34" s="360"/>
      <c r="G34" s="360"/>
      <c r="H34" s="360"/>
      <c r="I34" s="360"/>
      <c r="J34" s="364">
        <v>113</v>
      </c>
      <c r="K34" s="365"/>
    </row>
    <row r="35" spans="1:19" s="358" customFormat="1" ht="18.75" customHeight="1">
      <c r="A35" s="109"/>
      <c r="B35" s="34" t="s">
        <v>146</v>
      </c>
      <c r="C35" s="353"/>
      <c r="D35" s="354">
        <v>16</v>
      </c>
      <c r="E35" s="354">
        <v>174</v>
      </c>
      <c r="F35" s="354">
        <v>15630</v>
      </c>
      <c r="G35" s="354">
        <v>47</v>
      </c>
      <c r="H35" s="354">
        <v>25</v>
      </c>
      <c r="I35" s="354">
        <v>9</v>
      </c>
      <c r="J35" s="355">
        <v>53</v>
      </c>
      <c r="K35" s="356" t="s">
        <v>280</v>
      </c>
      <c r="L35" s="367"/>
    </row>
    <row r="36" spans="1:19" s="339" customFormat="1" ht="18.75" customHeight="1">
      <c r="A36" s="87">
        <v>16</v>
      </c>
      <c r="B36" s="45" t="s">
        <v>80</v>
      </c>
      <c r="C36" s="359"/>
      <c r="D36" s="360">
        <v>16</v>
      </c>
      <c r="E36" s="360">
        <v>174</v>
      </c>
      <c r="F36" s="360">
        <v>15630</v>
      </c>
      <c r="G36" s="360">
        <v>47</v>
      </c>
      <c r="H36" s="360">
        <v>25</v>
      </c>
      <c r="I36" s="360">
        <v>9</v>
      </c>
      <c r="J36" s="364">
        <v>53</v>
      </c>
      <c r="K36" s="365" t="s">
        <v>280</v>
      </c>
      <c r="L36" s="368"/>
    </row>
    <row r="37" spans="1:19" s="339" customFormat="1" ht="18.75" hidden="1" customHeight="1">
      <c r="A37" s="87"/>
      <c r="B37" s="45"/>
      <c r="C37" s="359"/>
      <c r="D37" s="360"/>
      <c r="E37" s="360"/>
      <c r="F37" s="360"/>
      <c r="G37" s="360"/>
      <c r="H37" s="360"/>
      <c r="I37" s="360"/>
      <c r="J37" s="355">
        <v>65</v>
      </c>
      <c r="K37" s="356"/>
    </row>
    <row r="38" spans="1:19" s="358" customFormat="1" ht="18.75" customHeight="1">
      <c r="A38" s="109"/>
      <c r="B38" s="34" t="s">
        <v>148</v>
      </c>
      <c r="C38" s="353"/>
      <c r="D38" s="354">
        <v>34</v>
      </c>
      <c r="E38" s="354">
        <v>434</v>
      </c>
      <c r="F38" s="354">
        <v>30905</v>
      </c>
      <c r="G38" s="39">
        <v>134</v>
      </c>
      <c r="H38" s="39">
        <v>64</v>
      </c>
      <c r="I38" s="39">
        <v>12</v>
      </c>
      <c r="J38" s="355">
        <v>92</v>
      </c>
      <c r="K38" s="356" t="s">
        <v>280</v>
      </c>
      <c r="L38" s="357"/>
      <c r="M38" s="357"/>
      <c r="N38" s="357"/>
      <c r="O38" s="357"/>
      <c r="P38" s="357"/>
      <c r="Q38" s="357"/>
      <c r="R38" s="357"/>
      <c r="S38" s="357"/>
    </row>
    <row r="39" spans="1:19" s="339" customFormat="1" ht="18.75" customHeight="1">
      <c r="A39" s="87">
        <v>17</v>
      </c>
      <c r="B39" s="45" t="s">
        <v>85</v>
      </c>
      <c r="C39" s="359"/>
      <c r="D39" s="360">
        <v>8</v>
      </c>
      <c r="E39" s="360">
        <v>92</v>
      </c>
      <c r="F39" s="360">
        <v>5143</v>
      </c>
      <c r="G39" s="360">
        <v>16</v>
      </c>
      <c r="H39" s="360">
        <v>7</v>
      </c>
      <c r="I39" s="48" t="s">
        <v>280</v>
      </c>
      <c r="J39" s="360">
        <v>18</v>
      </c>
      <c r="K39" s="360" t="s">
        <v>280</v>
      </c>
      <c r="L39" s="368"/>
    </row>
    <row r="40" spans="1:19" s="339" customFormat="1" ht="18.75" customHeight="1">
      <c r="A40" s="87">
        <v>18</v>
      </c>
      <c r="B40" s="45" t="s">
        <v>87</v>
      </c>
      <c r="C40" s="359"/>
      <c r="D40" s="360">
        <v>10</v>
      </c>
      <c r="E40" s="360">
        <v>94</v>
      </c>
      <c r="F40" s="360">
        <v>7801</v>
      </c>
      <c r="G40" s="360">
        <v>43</v>
      </c>
      <c r="H40" s="360">
        <v>22</v>
      </c>
      <c r="I40" s="48">
        <v>4</v>
      </c>
      <c r="J40" s="360">
        <v>25</v>
      </c>
      <c r="K40" s="360" t="s">
        <v>280</v>
      </c>
      <c r="L40" s="368"/>
    </row>
    <row r="41" spans="1:19" s="339" customFormat="1" ht="18.75" customHeight="1">
      <c r="A41" s="87">
        <v>19</v>
      </c>
      <c r="B41" s="45" t="s">
        <v>89</v>
      </c>
      <c r="C41" s="359"/>
      <c r="D41" s="360">
        <v>16</v>
      </c>
      <c r="E41" s="360">
        <v>248</v>
      </c>
      <c r="F41" s="360">
        <v>17961</v>
      </c>
      <c r="G41" s="360">
        <v>75</v>
      </c>
      <c r="H41" s="360">
        <v>35</v>
      </c>
      <c r="I41" s="360">
        <v>8</v>
      </c>
      <c r="J41" s="48">
        <v>49</v>
      </c>
      <c r="K41" s="48" t="s">
        <v>280</v>
      </c>
      <c r="L41" s="368"/>
    </row>
    <row r="42" spans="1:19" s="339" customFormat="1" ht="18.75" hidden="1" customHeight="1">
      <c r="A42" s="87"/>
      <c r="B42" s="45"/>
      <c r="C42" s="359"/>
      <c r="D42" s="360"/>
      <c r="E42" s="360"/>
      <c r="F42" s="360"/>
      <c r="G42" s="360"/>
      <c r="H42" s="360"/>
      <c r="I42" s="360"/>
      <c r="J42" s="48"/>
      <c r="K42" s="48"/>
    </row>
    <row r="43" spans="1:19" s="358" customFormat="1" ht="18.75" customHeight="1">
      <c r="A43" s="109"/>
      <c r="B43" s="34" t="s">
        <v>150</v>
      </c>
      <c r="C43" s="370"/>
      <c r="D43" s="354">
        <v>11</v>
      </c>
      <c r="E43" s="354">
        <v>192</v>
      </c>
      <c r="F43" s="354">
        <v>6821</v>
      </c>
      <c r="G43" s="354">
        <v>13</v>
      </c>
      <c r="H43" s="354">
        <v>7</v>
      </c>
      <c r="I43" s="354">
        <v>4</v>
      </c>
      <c r="J43" s="354">
        <v>15</v>
      </c>
      <c r="K43" s="354" t="s">
        <v>280</v>
      </c>
      <c r="L43" s="367"/>
    </row>
    <row r="44" spans="1:19" s="339" customFormat="1" ht="18.75" customHeight="1" thickBot="1">
      <c r="A44" s="131">
        <v>20</v>
      </c>
      <c r="B44" s="65" t="s">
        <v>94</v>
      </c>
      <c r="C44" s="371"/>
      <c r="D44" s="372">
        <v>11</v>
      </c>
      <c r="E44" s="372">
        <v>192</v>
      </c>
      <c r="F44" s="372">
        <v>6821</v>
      </c>
      <c r="G44" s="372">
        <v>13</v>
      </c>
      <c r="H44" s="372">
        <v>7</v>
      </c>
      <c r="I44" s="372">
        <v>4</v>
      </c>
      <c r="J44" s="372">
        <v>15</v>
      </c>
      <c r="K44" s="372" t="s">
        <v>280</v>
      </c>
      <c r="L44" s="368"/>
    </row>
    <row r="45" spans="1:19" ht="15" hidden="1" customHeight="1" thickBot="1">
      <c r="A45" s="373"/>
      <c r="B45" s="374"/>
      <c r="C45" s="375"/>
      <c r="D45" s="376"/>
      <c r="E45" s="376"/>
      <c r="F45" s="376"/>
      <c r="G45" s="377"/>
      <c r="H45" s="377"/>
      <c r="I45" s="376">
        <v>4</v>
      </c>
      <c r="J45" s="376"/>
      <c r="K45" s="376"/>
    </row>
    <row r="46" spans="1:19" ht="13.5" customHeight="1">
      <c r="A46" s="348" t="s">
        <v>309</v>
      </c>
      <c r="B46" s="5"/>
      <c r="G46" s="380"/>
    </row>
    <row r="47" spans="1:19">
      <c r="A47" s="348" t="s">
        <v>310</v>
      </c>
      <c r="G47" s="380"/>
    </row>
    <row r="48" spans="1:19">
      <c r="A48" s="348" t="s">
        <v>311</v>
      </c>
      <c r="G48" s="380"/>
    </row>
    <row r="49" spans="1:1">
      <c r="A49" s="348" t="s">
        <v>312</v>
      </c>
    </row>
    <row r="50" spans="1:1">
      <c r="A50" s="348" t="s">
        <v>313</v>
      </c>
    </row>
  </sheetData>
  <phoneticPr fontId="2"/>
  <dataValidations count="1">
    <dataValidation imeMode="disabled" allowBlank="1" showInputMessage="1" showErrorMessage="1" sqref="I9:I44" xr:uid="{C7F2C83A-7D21-4B05-8328-0C4989C8A9FF}"/>
  </dataValidations>
  <printOptions horizontalCentered="1"/>
  <pageMargins left="0.39370078740157483" right="0.39370078740157483" top="0.59055118110236227" bottom="0.39370078740157483" header="0.39370078740157483" footer="0.31496062992125984"/>
  <pageSetup paperSize="9" scale="9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81472-023B-4E45-BFB9-6612C175A3CE}">
  <sheetPr>
    <tabColor rgb="FF92D050"/>
    <pageSetUpPr fitToPage="1"/>
  </sheetPr>
  <dimension ref="A1:M43"/>
  <sheetViews>
    <sheetView showGridLines="0" view="pageBreakPreview" zoomScaleNormal="120" zoomScaleSheetLayoutView="100" workbookViewId="0">
      <selection activeCell="P42" sqref="P42"/>
    </sheetView>
  </sheetViews>
  <sheetFormatPr defaultColWidth="7.33203125" defaultRowHeight="12"/>
  <cols>
    <col min="1" max="1" width="8.9140625" style="378" customWidth="1"/>
    <col min="2" max="2" width="9.75" style="378" customWidth="1"/>
    <col min="3" max="11" width="6.5" style="378" customWidth="1"/>
    <col min="12" max="12" width="9.75" style="368" customWidth="1"/>
    <col min="13" max="13" width="3.6640625" style="378" customWidth="1"/>
    <col min="14" max="16384" width="7.33203125" style="378"/>
  </cols>
  <sheetData>
    <row r="1" spans="1:13" s="338" customFormat="1" ht="24" customHeight="1">
      <c r="A1" s="336" t="s">
        <v>314</v>
      </c>
      <c r="B1" s="336"/>
      <c r="C1" s="336"/>
      <c r="D1" s="336"/>
      <c r="E1" s="336"/>
      <c r="F1" s="336"/>
      <c r="G1" s="336"/>
      <c r="H1" s="336"/>
      <c r="I1" s="336"/>
      <c r="J1" s="336"/>
      <c r="K1" s="336"/>
      <c r="L1" s="381"/>
    </row>
    <row r="2" spans="1:13" s="338" customFormat="1" ht="12" customHeight="1">
      <c r="A2" s="336"/>
      <c r="B2" s="336"/>
      <c r="C2" s="336"/>
      <c r="D2" s="336"/>
      <c r="E2" s="336"/>
      <c r="F2" s="336"/>
      <c r="G2" s="336"/>
      <c r="H2" s="336"/>
      <c r="I2" s="336"/>
      <c r="J2" s="336"/>
      <c r="K2" s="336"/>
      <c r="L2" s="381"/>
    </row>
    <row r="3" spans="1:13" s="338" customFormat="1" ht="10.5" customHeight="1">
      <c r="A3" s="336"/>
      <c r="B3" s="336"/>
      <c r="C3" s="336"/>
      <c r="D3" s="336"/>
      <c r="E3" s="336"/>
      <c r="F3" s="336"/>
      <c r="G3" s="336"/>
      <c r="H3" s="336"/>
      <c r="I3" s="336"/>
      <c r="J3" s="336"/>
      <c r="K3" s="336"/>
      <c r="L3" s="382" t="s">
        <v>315</v>
      </c>
    </row>
    <row r="4" spans="1:13" ht="14.25" customHeight="1" thickBot="1">
      <c r="A4" s="383" t="s">
        <v>316</v>
      </c>
      <c r="B4" s="383"/>
      <c r="C4" s="348"/>
      <c r="D4" s="348"/>
      <c r="E4" s="348"/>
      <c r="F4" s="348"/>
      <c r="G4" s="348"/>
      <c r="H4" s="348"/>
      <c r="I4" s="348"/>
      <c r="J4" s="348"/>
      <c r="L4" s="384" t="s">
        <v>317</v>
      </c>
    </row>
    <row r="5" spans="1:13" s="390" customFormat="1" ht="38.25" customHeight="1">
      <c r="A5" s="385" t="s">
        <v>318</v>
      </c>
      <c r="B5" s="386" t="s">
        <v>319</v>
      </c>
      <c r="C5" s="387" t="s">
        <v>320</v>
      </c>
      <c r="D5" s="387" t="s">
        <v>321</v>
      </c>
      <c r="E5" s="387" t="s">
        <v>322</v>
      </c>
      <c r="F5" s="388" t="s">
        <v>323</v>
      </c>
      <c r="G5" s="388" t="s">
        <v>324</v>
      </c>
      <c r="H5" s="387" t="s">
        <v>325</v>
      </c>
      <c r="I5" s="388" t="s">
        <v>326</v>
      </c>
      <c r="J5" s="388" t="s">
        <v>327</v>
      </c>
      <c r="K5" s="388" t="s">
        <v>328</v>
      </c>
      <c r="L5" s="389" t="s">
        <v>329</v>
      </c>
    </row>
    <row r="6" spans="1:13" s="395" customFormat="1" ht="15" customHeight="1">
      <c r="A6" s="391"/>
      <c r="B6" s="392" t="s">
        <v>330</v>
      </c>
      <c r="C6" s="393" t="s">
        <v>330</v>
      </c>
      <c r="D6" s="393" t="s">
        <v>331</v>
      </c>
      <c r="E6" s="393" t="s">
        <v>332</v>
      </c>
      <c r="F6" s="394" t="s">
        <v>333</v>
      </c>
      <c r="G6" s="394" t="s">
        <v>332</v>
      </c>
      <c r="H6" s="393" t="s">
        <v>334</v>
      </c>
      <c r="I6" s="394" t="s">
        <v>335</v>
      </c>
      <c r="J6" s="394" t="s">
        <v>336</v>
      </c>
      <c r="K6" s="392"/>
      <c r="L6" s="393" t="s">
        <v>337</v>
      </c>
    </row>
    <row r="7" spans="1:13" s="395" customFormat="1" ht="9" customHeight="1">
      <c r="A7" s="396"/>
      <c r="B7" s="392"/>
      <c r="C7" s="393"/>
      <c r="D7" s="393"/>
      <c r="E7" s="393"/>
      <c r="F7" s="394"/>
      <c r="G7" s="394"/>
      <c r="H7" s="393"/>
      <c r="I7" s="394"/>
      <c r="J7" s="394"/>
      <c r="K7" s="392"/>
      <c r="L7" s="393"/>
    </row>
    <row r="8" spans="1:13" ht="16.5" customHeight="1">
      <c r="A8" s="397" t="s">
        <v>38</v>
      </c>
      <c r="B8" s="398" t="s">
        <v>338</v>
      </c>
      <c r="C8" s="399" t="s">
        <v>338</v>
      </c>
      <c r="D8" s="399" t="s">
        <v>338</v>
      </c>
      <c r="E8" s="399" t="s">
        <v>338</v>
      </c>
      <c r="F8" s="399" t="s">
        <v>338</v>
      </c>
      <c r="G8" s="398" t="s">
        <v>338</v>
      </c>
      <c r="H8" s="398" t="s">
        <v>338</v>
      </c>
      <c r="I8" s="400" t="s">
        <v>280</v>
      </c>
      <c r="J8" s="400" t="s">
        <v>280</v>
      </c>
      <c r="K8" s="398" t="s">
        <v>339</v>
      </c>
      <c r="L8" s="400" t="s">
        <v>280</v>
      </c>
      <c r="M8" s="401"/>
    </row>
    <row r="9" spans="1:13" ht="16.5" customHeight="1">
      <c r="A9" s="397" t="s">
        <v>40</v>
      </c>
      <c r="B9" s="402" t="s">
        <v>340</v>
      </c>
      <c r="C9" s="399" t="s">
        <v>338</v>
      </c>
      <c r="D9" s="399" t="s">
        <v>338</v>
      </c>
      <c r="E9" s="399" t="s">
        <v>338</v>
      </c>
      <c r="F9" s="399" t="s">
        <v>338</v>
      </c>
      <c r="G9" s="398" t="s">
        <v>338</v>
      </c>
      <c r="H9" s="398" t="s">
        <v>338</v>
      </c>
      <c r="I9" s="398" t="s">
        <v>338</v>
      </c>
      <c r="J9" s="398" t="s">
        <v>338</v>
      </c>
      <c r="K9" s="398" t="s">
        <v>341</v>
      </c>
      <c r="L9" s="400" t="s">
        <v>338</v>
      </c>
    </row>
    <row r="10" spans="1:13" ht="16.5" customHeight="1">
      <c r="A10" s="397" t="s">
        <v>42</v>
      </c>
      <c r="B10" s="402" t="s">
        <v>340</v>
      </c>
      <c r="C10" s="399" t="s">
        <v>338</v>
      </c>
      <c r="D10" s="400" t="s">
        <v>280</v>
      </c>
      <c r="E10" s="400" t="s">
        <v>280</v>
      </c>
      <c r="F10" s="400" t="s">
        <v>280</v>
      </c>
      <c r="G10" s="398" t="s">
        <v>340</v>
      </c>
      <c r="H10" s="398" t="s">
        <v>340</v>
      </c>
      <c r="I10" s="400" t="s">
        <v>280</v>
      </c>
      <c r="J10" s="400" t="s">
        <v>280</v>
      </c>
      <c r="K10" s="400" t="s">
        <v>280</v>
      </c>
      <c r="L10" s="400" t="s">
        <v>280</v>
      </c>
    </row>
    <row r="11" spans="1:13" ht="16.5" customHeight="1">
      <c r="A11" s="397" t="s">
        <v>44</v>
      </c>
      <c r="B11" s="402" t="s">
        <v>340</v>
      </c>
      <c r="C11" s="399" t="s">
        <v>338</v>
      </c>
      <c r="D11" s="400" t="s">
        <v>280</v>
      </c>
      <c r="E11" s="400" t="s">
        <v>280</v>
      </c>
      <c r="F11" s="398" t="s">
        <v>340</v>
      </c>
      <c r="G11" s="400" t="s">
        <v>280</v>
      </c>
      <c r="H11" s="398" t="s">
        <v>338</v>
      </c>
      <c r="I11" s="400" t="s">
        <v>280</v>
      </c>
      <c r="J11" s="400" t="s">
        <v>280</v>
      </c>
      <c r="K11" s="398" t="s">
        <v>339</v>
      </c>
      <c r="L11" s="400" t="s">
        <v>280</v>
      </c>
    </row>
    <row r="12" spans="1:13" ht="16.5" customHeight="1">
      <c r="A12" s="397" t="s">
        <v>46</v>
      </c>
      <c r="B12" s="402" t="s">
        <v>340</v>
      </c>
      <c r="C12" s="399" t="s">
        <v>338</v>
      </c>
      <c r="D12" s="400" t="s">
        <v>280</v>
      </c>
      <c r="E12" s="400" t="s">
        <v>340</v>
      </c>
      <c r="F12" s="400" t="s">
        <v>280</v>
      </c>
      <c r="G12" s="400" t="s">
        <v>280</v>
      </c>
      <c r="H12" s="398" t="s">
        <v>338</v>
      </c>
      <c r="I12" s="400" t="s">
        <v>280</v>
      </c>
      <c r="J12" s="398" t="s">
        <v>340</v>
      </c>
      <c r="K12" s="400" t="s">
        <v>280</v>
      </c>
      <c r="L12" s="400" t="s">
        <v>280</v>
      </c>
    </row>
    <row r="13" spans="1:13" ht="16.5" customHeight="1">
      <c r="A13" s="397" t="s">
        <v>137</v>
      </c>
      <c r="B13" s="402" t="s">
        <v>340</v>
      </c>
      <c r="C13" s="399" t="s">
        <v>338</v>
      </c>
      <c r="D13" s="400" t="s">
        <v>280</v>
      </c>
      <c r="E13" s="400" t="s">
        <v>338</v>
      </c>
      <c r="F13" s="400" t="s">
        <v>338</v>
      </c>
      <c r="G13" s="400" t="s">
        <v>338</v>
      </c>
      <c r="H13" s="398" t="s">
        <v>338</v>
      </c>
      <c r="I13" s="400" t="s">
        <v>280</v>
      </c>
      <c r="J13" s="400" t="s">
        <v>280</v>
      </c>
      <c r="K13" s="400" t="s">
        <v>280</v>
      </c>
      <c r="L13" s="400" t="s">
        <v>280</v>
      </c>
    </row>
    <row r="14" spans="1:13" ht="16.5" customHeight="1">
      <c r="A14" s="397" t="s">
        <v>50</v>
      </c>
      <c r="B14" s="402" t="s">
        <v>340</v>
      </c>
      <c r="C14" s="399" t="s">
        <v>338</v>
      </c>
      <c r="D14" s="400" t="s">
        <v>280</v>
      </c>
      <c r="E14" s="400" t="s">
        <v>340</v>
      </c>
      <c r="F14" s="400" t="s">
        <v>280</v>
      </c>
      <c r="G14" s="398" t="s">
        <v>340</v>
      </c>
      <c r="H14" s="398" t="s">
        <v>338</v>
      </c>
      <c r="I14" s="400" t="s">
        <v>280</v>
      </c>
      <c r="J14" s="400" t="s">
        <v>280</v>
      </c>
      <c r="K14" s="400" t="s">
        <v>280</v>
      </c>
      <c r="L14" s="400" t="s">
        <v>280</v>
      </c>
    </row>
    <row r="15" spans="1:13" ht="16.5" customHeight="1">
      <c r="A15" s="397" t="s">
        <v>342</v>
      </c>
      <c r="B15" s="402" t="s">
        <v>340</v>
      </c>
      <c r="C15" s="399" t="s">
        <v>338</v>
      </c>
      <c r="D15" s="400" t="s">
        <v>280</v>
      </c>
      <c r="E15" s="399" t="s">
        <v>338</v>
      </c>
      <c r="F15" s="400" t="s">
        <v>338</v>
      </c>
      <c r="G15" s="400" t="s">
        <v>280</v>
      </c>
      <c r="H15" s="398" t="s">
        <v>340</v>
      </c>
      <c r="I15" s="400" t="s">
        <v>280</v>
      </c>
      <c r="J15" s="400" t="s">
        <v>280</v>
      </c>
      <c r="K15" s="398" t="s">
        <v>339</v>
      </c>
      <c r="L15" s="400" t="s">
        <v>280</v>
      </c>
    </row>
    <row r="16" spans="1:13" ht="16.5" customHeight="1">
      <c r="A16" s="397" t="s">
        <v>283</v>
      </c>
      <c r="B16" s="402" t="s">
        <v>340</v>
      </c>
      <c r="C16" s="399" t="s">
        <v>338</v>
      </c>
      <c r="D16" s="400" t="s">
        <v>280</v>
      </c>
      <c r="E16" s="399" t="s">
        <v>338</v>
      </c>
      <c r="F16" s="400" t="s">
        <v>280</v>
      </c>
      <c r="G16" s="398" t="s">
        <v>338</v>
      </c>
      <c r="H16" s="398" t="s">
        <v>338</v>
      </c>
      <c r="I16" s="400" t="s">
        <v>280</v>
      </c>
      <c r="J16" s="400" t="s">
        <v>280</v>
      </c>
      <c r="K16" s="398" t="s">
        <v>280</v>
      </c>
      <c r="L16" s="400" t="s">
        <v>280</v>
      </c>
    </row>
    <row r="17" spans="1:12" ht="16.5" customHeight="1">
      <c r="A17" s="397" t="s">
        <v>343</v>
      </c>
      <c r="B17" s="402" t="s">
        <v>340</v>
      </c>
      <c r="C17" s="399" t="s">
        <v>338</v>
      </c>
      <c r="D17" s="399" t="s">
        <v>338</v>
      </c>
      <c r="E17" s="399" t="s">
        <v>338</v>
      </c>
      <c r="F17" s="399" t="s">
        <v>338</v>
      </c>
      <c r="G17" s="398" t="s">
        <v>338</v>
      </c>
      <c r="H17" s="398" t="s">
        <v>338</v>
      </c>
      <c r="I17" s="400" t="s">
        <v>280</v>
      </c>
      <c r="J17" s="400" t="s">
        <v>280</v>
      </c>
      <c r="K17" s="398" t="s">
        <v>339</v>
      </c>
      <c r="L17" s="400" t="s">
        <v>280</v>
      </c>
    </row>
    <row r="18" spans="1:12" ht="16.5" customHeight="1">
      <c r="A18" s="397" t="s">
        <v>284</v>
      </c>
      <c r="B18" s="402" t="s">
        <v>340</v>
      </c>
      <c r="C18" s="399" t="s">
        <v>338</v>
      </c>
      <c r="D18" s="400" t="s">
        <v>280</v>
      </c>
      <c r="E18" s="400" t="s">
        <v>280</v>
      </c>
      <c r="F18" s="400" t="s">
        <v>280</v>
      </c>
      <c r="G18" s="398" t="s">
        <v>338</v>
      </c>
      <c r="H18" s="398" t="s">
        <v>338</v>
      </c>
      <c r="I18" s="400" t="s">
        <v>280</v>
      </c>
      <c r="J18" s="400" t="s">
        <v>280</v>
      </c>
      <c r="K18" s="400" t="s">
        <v>280</v>
      </c>
      <c r="L18" s="400" t="s">
        <v>280</v>
      </c>
    </row>
    <row r="19" spans="1:12" ht="16.5" customHeight="1">
      <c r="A19" s="397" t="s">
        <v>66</v>
      </c>
      <c r="B19" s="402" t="s">
        <v>340</v>
      </c>
      <c r="C19" s="399" t="s">
        <v>338</v>
      </c>
      <c r="D19" s="400" t="s">
        <v>280</v>
      </c>
      <c r="E19" s="400" t="s">
        <v>280</v>
      </c>
      <c r="F19" s="400" t="s">
        <v>280</v>
      </c>
      <c r="G19" s="398" t="s">
        <v>340</v>
      </c>
      <c r="H19" s="398" t="s">
        <v>340</v>
      </c>
      <c r="I19" s="400" t="s">
        <v>280</v>
      </c>
      <c r="J19" s="400" t="s">
        <v>280</v>
      </c>
      <c r="K19" s="400" t="s">
        <v>280</v>
      </c>
      <c r="L19" s="400" t="s">
        <v>280</v>
      </c>
    </row>
    <row r="20" spans="1:12" ht="16.5" customHeight="1">
      <c r="A20" s="397" t="s">
        <v>68</v>
      </c>
      <c r="B20" s="402" t="s">
        <v>340</v>
      </c>
      <c r="C20" s="399" t="s">
        <v>338</v>
      </c>
      <c r="D20" s="400" t="s">
        <v>280</v>
      </c>
      <c r="E20" s="400" t="s">
        <v>280</v>
      </c>
      <c r="F20" s="400" t="s">
        <v>280</v>
      </c>
      <c r="G20" s="398" t="s">
        <v>340</v>
      </c>
      <c r="H20" s="398" t="s">
        <v>338</v>
      </c>
      <c r="I20" s="400" t="s">
        <v>280</v>
      </c>
      <c r="J20" s="400" t="s">
        <v>280</v>
      </c>
      <c r="K20" s="400" t="s">
        <v>280</v>
      </c>
      <c r="L20" s="400" t="s">
        <v>280</v>
      </c>
    </row>
    <row r="21" spans="1:12" ht="16.5" customHeight="1">
      <c r="A21" s="397" t="s">
        <v>70</v>
      </c>
      <c r="B21" s="402" t="s">
        <v>340</v>
      </c>
      <c r="C21" s="399" t="s">
        <v>338</v>
      </c>
      <c r="D21" s="400" t="s">
        <v>280</v>
      </c>
      <c r="E21" s="400" t="s">
        <v>280</v>
      </c>
      <c r="F21" s="400" t="s">
        <v>280</v>
      </c>
      <c r="G21" s="398" t="s">
        <v>340</v>
      </c>
      <c r="H21" s="398" t="s">
        <v>338</v>
      </c>
      <c r="I21" s="400" t="s">
        <v>280</v>
      </c>
      <c r="J21" s="400" t="s">
        <v>280</v>
      </c>
      <c r="K21" s="400" t="s">
        <v>280</v>
      </c>
      <c r="L21" s="400" t="s">
        <v>280</v>
      </c>
    </row>
    <row r="22" spans="1:12" ht="16.5" customHeight="1">
      <c r="A22" s="397" t="s">
        <v>75</v>
      </c>
      <c r="B22" s="402" t="s">
        <v>340</v>
      </c>
      <c r="C22" s="399" t="s">
        <v>338</v>
      </c>
      <c r="D22" s="400" t="s">
        <v>280</v>
      </c>
      <c r="E22" s="399" t="s">
        <v>340</v>
      </c>
      <c r="F22" s="400" t="s">
        <v>280</v>
      </c>
      <c r="G22" s="400" t="s">
        <v>280</v>
      </c>
      <c r="H22" s="400" t="s">
        <v>280</v>
      </c>
      <c r="I22" s="400" t="s">
        <v>280</v>
      </c>
      <c r="J22" s="398" t="s">
        <v>340</v>
      </c>
      <c r="K22" s="398" t="s">
        <v>341</v>
      </c>
      <c r="L22" s="400" t="s">
        <v>340</v>
      </c>
    </row>
    <row r="23" spans="1:12" ht="16.5" customHeight="1">
      <c r="A23" s="397" t="s">
        <v>344</v>
      </c>
      <c r="B23" s="402" t="s">
        <v>340</v>
      </c>
      <c r="C23" s="399" t="s">
        <v>338</v>
      </c>
      <c r="D23" s="400" t="s">
        <v>280</v>
      </c>
      <c r="E23" s="399" t="s">
        <v>338</v>
      </c>
      <c r="F23" s="400" t="s">
        <v>338</v>
      </c>
      <c r="G23" s="398" t="s">
        <v>340</v>
      </c>
      <c r="H23" s="398" t="s">
        <v>340</v>
      </c>
      <c r="I23" s="400" t="s">
        <v>280</v>
      </c>
      <c r="J23" s="400" t="s">
        <v>280</v>
      </c>
      <c r="K23" s="400" t="s">
        <v>280</v>
      </c>
      <c r="L23" s="400" t="s">
        <v>280</v>
      </c>
    </row>
    <row r="24" spans="1:12" ht="16.5" customHeight="1">
      <c r="A24" s="397" t="s">
        <v>85</v>
      </c>
      <c r="B24" s="402" t="s">
        <v>340</v>
      </c>
      <c r="C24" s="399" t="s">
        <v>338</v>
      </c>
      <c r="D24" s="400" t="s">
        <v>280</v>
      </c>
      <c r="E24" s="400" t="s">
        <v>280</v>
      </c>
      <c r="F24" s="398" t="s">
        <v>340</v>
      </c>
      <c r="G24" s="400" t="s">
        <v>280</v>
      </c>
      <c r="H24" s="400" t="s">
        <v>280</v>
      </c>
      <c r="I24" s="400" t="s">
        <v>280</v>
      </c>
      <c r="J24" s="400" t="s">
        <v>280</v>
      </c>
      <c r="K24" s="400" t="s">
        <v>280</v>
      </c>
      <c r="L24" s="400" t="s">
        <v>280</v>
      </c>
    </row>
    <row r="25" spans="1:12" ht="16.5" customHeight="1">
      <c r="A25" s="397" t="s">
        <v>87</v>
      </c>
      <c r="B25" s="402" t="s">
        <v>340</v>
      </c>
      <c r="C25" s="399" t="s">
        <v>338</v>
      </c>
      <c r="D25" s="400" t="s">
        <v>280</v>
      </c>
      <c r="E25" s="400" t="s">
        <v>280</v>
      </c>
      <c r="F25" s="398" t="s">
        <v>340</v>
      </c>
      <c r="G25" s="400" t="s">
        <v>280</v>
      </c>
      <c r="H25" s="400" t="s">
        <v>338</v>
      </c>
      <c r="I25" s="400" t="s">
        <v>280</v>
      </c>
      <c r="J25" s="400" t="s">
        <v>280</v>
      </c>
      <c r="K25" s="400" t="s">
        <v>280</v>
      </c>
      <c r="L25" s="400" t="s">
        <v>280</v>
      </c>
    </row>
    <row r="26" spans="1:12" ht="16.5" customHeight="1">
      <c r="A26" s="397" t="s">
        <v>89</v>
      </c>
      <c r="B26" s="402" t="s">
        <v>340</v>
      </c>
      <c r="C26" s="399" t="s">
        <v>338</v>
      </c>
      <c r="D26" s="400" t="s">
        <v>280</v>
      </c>
      <c r="E26" s="399" t="s">
        <v>338</v>
      </c>
      <c r="F26" s="400" t="s">
        <v>340</v>
      </c>
      <c r="G26" s="400" t="s">
        <v>280</v>
      </c>
      <c r="H26" s="398" t="s">
        <v>338</v>
      </c>
      <c r="I26" s="400" t="s">
        <v>280</v>
      </c>
      <c r="J26" s="400" t="s">
        <v>280</v>
      </c>
      <c r="K26" s="400" t="s">
        <v>280</v>
      </c>
      <c r="L26" s="400" t="s">
        <v>280</v>
      </c>
    </row>
    <row r="27" spans="1:12" ht="16.5" customHeight="1">
      <c r="A27" s="397" t="s">
        <v>94</v>
      </c>
      <c r="B27" s="402" t="s">
        <v>340</v>
      </c>
      <c r="C27" s="399" t="s">
        <v>338</v>
      </c>
      <c r="D27" s="400" t="s">
        <v>280</v>
      </c>
      <c r="E27" s="399" t="s">
        <v>340</v>
      </c>
      <c r="F27" s="400" t="s">
        <v>340</v>
      </c>
      <c r="G27" s="400" t="s">
        <v>280</v>
      </c>
      <c r="H27" s="398" t="s">
        <v>280</v>
      </c>
      <c r="I27" s="398" t="s">
        <v>280</v>
      </c>
      <c r="J27" s="398" t="s">
        <v>280</v>
      </c>
      <c r="K27" s="400" t="s">
        <v>280</v>
      </c>
      <c r="L27" s="400" t="s">
        <v>280</v>
      </c>
    </row>
    <row r="28" spans="1:12" ht="3.75" customHeight="1">
      <c r="A28" s="397"/>
      <c r="B28" s="402"/>
      <c r="C28" s="399"/>
      <c r="D28" s="403"/>
      <c r="E28" s="399"/>
      <c r="F28" s="404"/>
      <c r="G28" s="404"/>
      <c r="H28" s="404"/>
      <c r="I28" s="404"/>
      <c r="J28" s="404"/>
      <c r="K28" s="403"/>
      <c r="L28" s="403"/>
    </row>
    <row r="29" spans="1:12" s="410" customFormat="1" ht="30" customHeight="1" thickBot="1">
      <c r="A29" s="405" t="s">
        <v>345</v>
      </c>
      <c r="B29" s="406" t="s">
        <v>346</v>
      </c>
      <c r="C29" s="496" t="s">
        <v>347</v>
      </c>
      <c r="D29" s="497"/>
      <c r="E29" s="407" t="s">
        <v>348</v>
      </c>
      <c r="F29" s="498" t="s">
        <v>349</v>
      </c>
      <c r="G29" s="499"/>
      <c r="H29" s="408" t="s">
        <v>350</v>
      </c>
      <c r="I29" s="498" t="s">
        <v>351</v>
      </c>
      <c r="J29" s="500"/>
      <c r="K29" s="499"/>
      <c r="L29" s="409" t="s">
        <v>352</v>
      </c>
    </row>
    <row r="30" spans="1:12" s="410" customFormat="1" ht="3.75" customHeight="1">
      <c r="A30" s="411"/>
      <c r="B30" s="412"/>
      <c r="C30" s="413"/>
      <c r="D30" s="414"/>
      <c r="E30" s="414"/>
      <c r="F30" s="415"/>
      <c r="G30" s="415"/>
      <c r="H30" s="415"/>
      <c r="I30" s="415"/>
      <c r="J30" s="415"/>
      <c r="K30" s="415"/>
      <c r="L30" s="414"/>
    </row>
    <row r="31" spans="1:12" s="417" customFormat="1" ht="13.5" customHeight="1">
      <c r="A31" s="362" t="s">
        <v>353</v>
      </c>
      <c r="B31" s="362"/>
      <c r="C31" s="362"/>
      <c r="D31" s="362" t="s">
        <v>354</v>
      </c>
      <c r="E31" s="416"/>
      <c r="F31" s="416"/>
      <c r="G31" s="416"/>
      <c r="H31" s="416"/>
      <c r="I31" s="416"/>
      <c r="J31" s="416"/>
      <c r="K31" s="416"/>
      <c r="L31" s="380"/>
    </row>
    <row r="32" spans="1:12" s="417" customFormat="1" ht="13.5" customHeight="1">
      <c r="A32" s="362" t="s">
        <v>355</v>
      </c>
      <c r="B32" s="362"/>
      <c r="C32" s="362"/>
      <c r="D32" s="362" t="s">
        <v>356</v>
      </c>
      <c r="E32" s="416"/>
      <c r="F32" s="416"/>
      <c r="G32" s="416"/>
      <c r="H32" s="416"/>
      <c r="I32" s="416"/>
      <c r="J32" s="416"/>
      <c r="K32" s="416"/>
      <c r="L32" s="416"/>
    </row>
    <row r="33" spans="1:12" s="417" customFormat="1" ht="13.5" customHeight="1">
      <c r="A33" s="362" t="s">
        <v>357</v>
      </c>
      <c r="B33" s="362"/>
      <c r="C33" s="362"/>
      <c r="D33" s="362" t="s">
        <v>358</v>
      </c>
      <c r="E33" s="416"/>
      <c r="F33" s="416"/>
      <c r="G33" s="416"/>
      <c r="H33" s="416"/>
      <c r="I33" s="416"/>
      <c r="J33" s="416"/>
      <c r="K33" s="416"/>
      <c r="L33" s="380"/>
    </row>
    <row r="34" spans="1:12" s="417" customFormat="1" ht="13.5" customHeight="1">
      <c r="A34" s="362" t="s">
        <v>359</v>
      </c>
      <c r="B34" s="362"/>
      <c r="C34" s="362"/>
      <c r="D34" s="362" t="s">
        <v>360</v>
      </c>
      <c r="E34" s="416"/>
      <c r="F34" s="416"/>
      <c r="G34" s="416"/>
      <c r="H34" s="416"/>
      <c r="I34" s="416"/>
      <c r="J34" s="416"/>
      <c r="K34" s="416"/>
      <c r="L34" s="380"/>
    </row>
    <row r="35" spans="1:12" s="417" customFormat="1" ht="13.5" customHeight="1">
      <c r="A35" s="362" t="s">
        <v>361</v>
      </c>
      <c r="B35" s="362"/>
      <c r="C35" s="362"/>
      <c r="D35" s="362" t="s">
        <v>362</v>
      </c>
      <c r="E35" s="416"/>
      <c r="F35" s="416"/>
      <c r="G35" s="416"/>
      <c r="H35" s="416"/>
      <c r="I35" s="416"/>
      <c r="J35" s="416"/>
      <c r="K35" s="416"/>
      <c r="L35" s="380"/>
    </row>
    <row r="36" spans="1:12" s="421" customFormat="1" ht="13.5" customHeight="1">
      <c r="A36" s="418" t="s">
        <v>363</v>
      </c>
      <c r="B36" s="418"/>
      <c r="C36" s="418"/>
      <c r="D36" s="418" t="s">
        <v>364</v>
      </c>
      <c r="E36" s="419"/>
      <c r="F36" s="419"/>
      <c r="G36" s="419"/>
      <c r="H36" s="419"/>
      <c r="I36" s="419"/>
      <c r="J36" s="419"/>
      <c r="K36" s="419"/>
      <c r="L36" s="420"/>
    </row>
    <row r="37" spans="1:12" s="421" customFormat="1" ht="13.5" customHeight="1">
      <c r="A37" s="418" t="s">
        <v>365</v>
      </c>
      <c r="B37" s="418"/>
      <c r="C37" s="418"/>
      <c r="D37" s="418" t="s">
        <v>366</v>
      </c>
      <c r="E37" s="419"/>
      <c r="F37" s="419"/>
      <c r="G37" s="419"/>
      <c r="H37" s="419"/>
      <c r="I37" s="419"/>
      <c r="J37" s="419"/>
      <c r="K37" s="419"/>
      <c r="L37" s="420"/>
    </row>
    <row r="38" spans="1:12" s="417" customFormat="1" ht="13.5" customHeight="1">
      <c r="A38" s="362" t="s">
        <v>367</v>
      </c>
      <c r="B38" s="362"/>
      <c r="C38" s="362"/>
      <c r="D38" s="362" t="s">
        <v>368</v>
      </c>
      <c r="E38" s="416"/>
      <c r="F38" s="416"/>
      <c r="G38" s="416"/>
      <c r="H38" s="416"/>
      <c r="I38" s="416"/>
      <c r="J38" s="416"/>
      <c r="K38" s="416"/>
      <c r="L38" s="380"/>
    </row>
    <row r="39" spans="1:12" s="421" customFormat="1" ht="13.5" customHeight="1">
      <c r="A39" s="418" t="s">
        <v>369</v>
      </c>
      <c r="B39" s="418"/>
      <c r="C39" s="418"/>
      <c r="D39" s="418" t="s">
        <v>370</v>
      </c>
      <c r="E39" s="419"/>
      <c r="F39" s="419"/>
      <c r="G39" s="419"/>
      <c r="H39" s="419"/>
      <c r="I39" s="419"/>
      <c r="J39" s="419"/>
      <c r="K39" s="419"/>
      <c r="L39" s="420"/>
    </row>
    <row r="40" spans="1:12" s="421" customFormat="1" ht="13.5" customHeight="1">
      <c r="A40" s="418" t="s">
        <v>371</v>
      </c>
      <c r="B40" s="418"/>
      <c r="C40" s="418"/>
      <c r="D40" s="418" t="s">
        <v>372</v>
      </c>
      <c r="E40" s="419"/>
      <c r="F40" s="419"/>
      <c r="G40" s="419"/>
      <c r="H40" s="419"/>
      <c r="I40" s="419"/>
      <c r="J40" s="419"/>
      <c r="K40" s="419"/>
      <c r="L40" s="420"/>
    </row>
    <row r="41" spans="1:12" s="417" customFormat="1" ht="13.5" customHeight="1">
      <c r="A41" s="418" t="s">
        <v>373</v>
      </c>
      <c r="B41" s="418"/>
      <c r="C41" s="362"/>
      <c r="D41" s="418" t="s">
        <v>374</v>
      </c>
      <c r="E41" s="419"/>
      <c r="F41" s="419"/>
      <c r="G41" s="419"/>
      <c r="H41" s="419"/>
      <c r="I41" s="419"/>
      <c r="J41" s="419"/>
      <c r="K41" s="422"/>
      <c r="L41" s="416"/>
    </row>
    <row r="42" spans="1:12" s="417" customFormat="1" ht="13.5" customHeight="1">
      <c r="A42" s="418"/>
      <c r="B42" s="418"/>
      <c r="C42" s="362"/>
      <c r="D42" s="418"/>
      <c r="E42" s="419"/>
      <c r="F42" s="419"/>
      <c r="G42" s="419"/>
      <c r="H42" s="419"/>
      <c r="I42" s="419"/>
      <c r="J42" s="419"/>
      <c r="K42" s="416"/>
      <c r="L42" s="423"/>
    </row>
    <row r="43" spans="1:12" s="417" customFormat="1" ht="10.5" customHeight="1">
      <c r="A43" s="424"/>
      <c r="B43" s="421"/>
      <c r="C43" s="421"/>
      <c r="D43" s="421"/>
      <c r="E43" s="421"/>
      <c r="F43" s="421"/>
      <c r="G43" s="421"/>
      <c r="H43" s="421"/>
      <c r="I43" s="421"/>
      <c r="J43" s="421"/>
    </row>
  </sheetData>
  <mergeCells count="3">
    <mergeCell ref="C29:D29"/>
    <mergeCell ref="F29:G29"/>
    <mergeCell ref="I29:K29"/>
  </mergeCells>
  <phoneticPr fontId="2"/>
  <printOptions horizontalCentered="1"/>
  <pageMargins left="0.39370078740157483" right="0.39370078740157483" top="0.59055118110236227" bottom="0.39370078740157483" header="0.39370078740157483" footer="0.31496062992125984"/>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1-1(1)</vt:lpstr>
      <vt:lpstr>1-1(2)</vt:lpstr>
      <vt:lpstr>1-1(3)</vt:lpstr>
      <vt:lpstr>1-1(4)</vt:lpstr>
      <vt:lpstr>1-1(5)</vt:lpstr>
      <vt:lpstr>1-1(6)</vt:lpstr>
      <vt:lpstr>1-2</vt:lpstr>
      <vt:lpstr>'1-1(1)'!Print_Area</vt:lpstr>
      <vt:lpstr>'1-1(2)'!Print_Area</vt:lpstr>
      <vt:lpstr>'1-1(3)'!Print_Area</vt:lpstr>
      <vt:lpstr>'1-1(4)'!Print_Area</vt:lpstr>
      <vt:lpstr>'1-1(5)'!Print_Area</vt:lpstr>
      <vt:lpstr>'1-1(6)'!Print_Area</vt:lpstr>
      <vt:lpstr>'1-2'!Print_Area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橋本　爽花（統計分析課）</dc:creator>
  <cp:lastModifiedBy>橋本　爽花（統計分析課）</cp:lastModifiedBy>
  <dcterms:created xsi:type="dcterms:W3CDTF">2015-06-05T18:19:34Z</dcterms:created>
  <dcterms:modified xsi:type="dcterms:W3CDTF">2025-12-22T02:19:54Z</dcterms:modified>
</cp:coreProperties>
</file>