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024E6F5C-9137-4F7A-B7B6-5C5D0DCA73AA}" xr6:coauthVersionLast="47" xr6:coauthVersionMax="47" xr10:uidLastSave="{00000000-0000-0000-0000-000000000000}"/>
  <bookViews>
    <workbookView xWindow="1116" yWindow="-17388" windowWidth="30936" windowHeight="16776" xr2:uid="{00000000-000D-0000-FFFF-FFFF00000000}"/>
  </bookViews>
  <sheets>
    <sheet name="全国1" sheetId="2" r:id="rId1"/>
    <sheet name="全国2" sheetId="3" r:id="rId2"/>
    <sheet name="全国3" sheetId="4" r:id="rId3"/>
    <sheet name="全国4" sheetId="5" r:id="rId4"/>
    <sheet name="全国5" sheetId="6" r:id="rId5"/>
    <sheet name="全国6" sheetId="7" r:id="rId6"/>
  </sheets>
  <externalReferences>
    <externalReference r:id="rId7"/>
    <externalReference r:id="rId8"/>
  </externalReferences>
  <definedNames>
    <definedName name="COLNUM">#REF!</definedName>
    <definedName name="COLNUM2" localSheetId="0">#REF!</definedName>
    <definedName name="COLNUM2">#REF!</definedName>
    <definedName name="COLSZ">#REF!</definedName>
    <definedName name="COLSZ2" localSheetId="0">#REF!</definedName>
    <definedName name="COLSZ2">#REF!</definedName>
    <definedName name="GGG" localSheetId="0">[1]漁労体数等検討表!#REF!</definedName>
    <definedName name="GGG" localSheetId="1">[1]漁労体数等検討表!#REF!</definedName>
    <definedName name="GGG" localSheetId="2">[1]漁労体数等検討表!#REF!</definedName>
    <definedName name="GGG" localSheetId="3">[1]漁労体数等検討表!#REF!</definedName>
    <definedName name="GGG" localSheetId="4">[1]漁労体数等検討表!#REF!</definedName>
    <definedName name="GGG" localSheetId="5">[1]漁労体数等検討表!#REF!</definedName>
    <definedName name="GGG">[1]漁労体数等検討表!#REF!</definedName>
    <definedName name="GROUPCD" localSheetId="0">[1]漁労体数等検討表!#REF!</definedName>
    <definedName name="GROUPCD" localSheetId="1">[1]漁労体数等検討表!#REF!</definedName>
    <definedName name="GROUPCD" localSheetId="2">[1]漁労体数等検討表!#REF!</definedName>
    <definedName name="GROUPCD" localSheetId="3">[1]漁労体数等検討表!#REF!</definedName>
    <definedName name="GROUPCD" localSheetId="4">[1]漁労体数等検討表!#REF!</definedName>
    <definedName name="GROUPCD" localSheetId="5">[1]漁労体数等検討表!#REF!</definedName>
    <definedName name="GROUPCD">[1]漁労体数等検討表!#REF!</definedName>
    <definedName name="NEN" localSheetId="0">[1]収獲量検討表!#REF!</definedName>
    <definedName name="NEN" localSheetId="1">[1]収獲量検討表!#REF!</definedName>
    <definedName name="NEN" localSheetId="2">[1]収獲量検討表!#REF!</definedName>
    <definedName name="NEN" localSheetId="3">[1]収獲量検討表!#REF!</definedName>
    <definedName name="NEN" localSheetId="4">[1]収獲量検討表!#REF!</definedName>
    <definedName name="NEN" localSheetId="5">[1]収獲量検討表!#REF!</definedName>
    <definedName name="NEN">[1]収獲量検討表!#REF!</definedName>
    <definedName name="PKNUM">#REF!</definedName>
    <definedName name="PKSZ">#REF!</definedName>
    <definedName name="PKSZ2" localSheetId="0">#REF!</definedName>
    <definedName name="PKSZ2">#REF!</definedName>
    <definedName name="_xlnm.Print_Area" localSheetId="0">全国1!$A$1:$AC$72</definedName>
    <definedName name="_xlnm.Print_Area" localSheetId="1">全国2!$A$1:$AK$68</definedName>
    <definedName name="_xlnm.Print_Area" localSheetId="2">全国3!$A$1:$AC$67</definedName>
    <definedName name="_xlnm.Print_Area" localSheetId="3">全国4!$A$1:$AA$66</definedName>
    <definedName name="_xlnm.Print_Area" localSheetId="4">全国5!$A$1:$AA$66</definedName>
    <definedName name="_xlnm.Print_Area" localSheetId="5">全国6!$A$1:$R$67</definedName>
    <definedName name="wrn.toukei." localSheetId="0" hidden="1">{#N/A,#N/A,FALSE,"312"}</definedName>
    <definedName name="wrn.toukei." localSheetId="1" hidden="1">{#N/A,#N/A,FALSE,"312"}</definedName>
    <definedName name="wrn.toukei." localSheetId="2" hidden="1">{#N/A,#N/A,FALSE,"312"}</definedName>
    <definedName name="wrn.toukei." localSheetId="3" hidden="1">{#N/A,#N/A,FALSE,"312"}</definedName>
    <definedName name="wrn.toukei." localSheetId="4" hidden="1">{#N/A,#N/A,FALSE,"312"}</definedName>
    <definedName name="wrn.toukei." localSheetId="5" hidden="1">{#N/A,#N/A,FALSE,"312"}</definedName>
    <definedName name="wrn.toukei." hidden="1">{#N/A,#N/A,FALSE,"312"}</definedName>
    <definedName name="有田">[2]Sheet1!$C$36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4" i="7" l="1"/>
  <c r="P64" i="7"/>
  <c r="N64" i="7"/>
  <c r="L64" i="7"/>
  <c r="J64" i="7"/>
  <c r="H64" i="7"/>
  <c r="F64" i="7"/>
  <c r="D64" i="7"/>
  <c r="R63" i="7"/>
  <c r="P63" i="7"/>
  <c r="N63" i="7"/>
  <c r="L63" i="7"/>
  <c r="J63" i="7"/>
  <c r="H63" i="7"/>
  <c r="F63" i="7"/>
  <c r="D63" i="7"/>
  <c r="R62" i="7"/>
  <c r="P62" i="7"/>
  <c r="N62" i="7"/>
  <c r="L62" i="7"/>
  <c r="J62" i="7"/>
  <c r="H62" i="7"/>
  <c r="F62" i="7"/>
  <c r="D62" i="7"/>
  <c r="R61" i="7"/>
  <c r="P61" i="7"/>
  <c r="N61" i="7"/>
  <c r="L61" i="7"/>
  <c r="J61" i="7"/>
  <c r="H61" i="7"/>
  <c r="F61" i="7"/>
  <c r="D61" i="7"/>
  <c r="R60" i="7"/>
  <c r="P60" i="7"/>
  <c r="N60" i="7"/>
  <c r="L60" i="7"/>
  <c r="J60" i="7"/>
  <c r="H60" i="7"/>
  <c r="F60" i="7"/>
  <c r="D60" i="7"/>
  <c r="R59" i="7"/>
  <c r="P59" i="7"/>
  <c r="N59" i="7"/>
  <c r="L59" i="7"/>
  <c r="J59" i="7"/>
  <c r="H59" i="7"/>
  <c r="F59" i="7"/>
  <c r="D59" i="7"/>
  <c r="R58" i="7"/>
  <c r="P58" i="7"/>
  <c r="N58" i="7"/>
  <c r="L58" i="7"/>
  <c r="J58" i="7"/>
  <c r="H58" i="7"/>
  <c r="F58" i="7"/>
  <c r="D58" i="7"/>
  <c r="R57" i="7"/>
  <c r="P57" i="7"/>
  <c r="N57" i="7"/>
  <c r="L57" i="7"/>
  <c r="J57" i="7"/>
  <c r="H57" i="7"/>
  <c r="F57" i="7"/>
  <c r="D57" i="7"/>
  <c r="R55" i="7"/>
  <c r="P55" i="7"/>
  <c r="N55" i="7"/>
  <c r="L55" i="7"/>
  <c r="J55" i="7"/>
  <c r="H55" i="7"/>
  <c r="F55" i="7"/>
  <c r="D55" i="7"/>
  <c r="R54" i="7"/>
  <c r="P54" i="7"/>
  <c r="N54" i="7"/>
  <c r="L54" i="7"/>
  <c r="J54" i="7"/>
  <c r="H54" i="7"/>
  <c r="F54" i="7"/>
  <c r="D54" i="7"/>
  <c r="R53" i="7"/>
  <c r="P53" i="7"/>
  <c r="N53" i="7"/>
  <c r="L53" i="7"/>
  <c r="J53" i="7"/>
  <c r="H53" i="7"/>
  <c r="F53" i="7"/>
  <c r="D53" i="7"/>
  <c r="R52" i="7"/>
  <c r="P52" i="7"/>
  <c r="N52" i="7"/>
  <c r="L52" i="7"/>
  <c r="J52" i="7"/>
  <c r="H52" i="7"/>
  <c r="F52" i="7"/>
  <c r="D52" i="7"/>
  <c r="R50" i="7"/>
  <c r="P50" i="7"/>
  <c r="N50" i="7"/>
  <c r="L50" i="7"/>
  <c r="J50" i="7"/>
  <c r="H50" i="7"/>
  <c r="F50" i="7"/>
  <c r="D50" i="7"/>
  <c r="R49" i="7"/>
  <c r="P49" i="7"/>
  <c r="N49" i="7"/>
  <c r="L49" i="7"/>
  <c r="J49" i="7"/>
  <c r="H49" i="7"/>
  <c r="F49" i="7"/>
  <c r="D49" i="7"/>
  <c r="R48" i="7"/>
  <c r="P48" i="7"/>
  <c r="N48" i="7"/>
  <c r="L48" i="7"/>
  <c r="J48" i="7"/>
  <c r="H48" i="7"/>
  <c r="F48" i="7"/>
  <c r="D48" i="7"/>
  <c r="R47" i="7"/>
  <c r="P47" i="7"/>
  <c r="N47" i="7"/>
  <c r="L47" i="7"/>
  <c r="J47" i="7"/>
  <c r="H47" i="7"/>
  <c r="F47" i="7"/>
  <c r="D47" i="7"/>
  <c r="R46" i="7"/>
  <c r="P46" i="7"/>
  <c r="N46" i="7"/>
  <c r="L46" i="7"/>
  <c r="J46" i="7"/>
  <c r="H46" i="7"/>
  <c r="F46" i="7"/>
  <c r="D46" i="7"/>
  <c r="R44" i="7"/>
  <c r="P44" i="7"/>
  <c r="N44" i="7"/>
  <c r="L44" i="7"/>
  <c r="J44" i="7"/>
  <c r="H44" i="7"/>
  <c r="F44" i="7"/>
  <c r="D44" i="7"/>
  <c r="R43" i="7"/>
  <c r="P43" i="7"/>
  <c r="N43" i="7"/>
  <c r="L43" i="7"/>
  <c r="J43" i="7"/>
  <c r="H43" i="7"/>
  <c r="F43" i="7"/>
  <c r="D43" i="7"/>
  <c r="R42" i="7"/>
  <c r="P42" i="7"/>
  <c r="N42" i="7"/>
  <c r="L42" i="7"/>
  <c r="J42" i="7"/>
  <c r="H42" i="7"/>
  <c r="F42" i="7"/>
  <c r="D42" i="7"/>
  <c r="R41" i="7"/>
  <c r="P41" i="7"/>
  <c r="N41" i="7"/>
  <c r="L41" i="7"/>
  <c r="J41" i="7"/>
  <c r="H41" i="7"/>
  <c r="F41" i="7"/>
  <c r="D41" i="7"/>
  <c r="R40" i="7"/>
  <c r="P40" i="7"/>
  <c r="N40" i="7"/>
  <c r="L40" i="7"/>
  <c r="J40" i="7"/>
  <c r="H40" i="7"/>
  <c r="F40" i="7"/>
  <c r="D40" i="7"/>
  <c r="R39" i="7"/>
  <c r="P39" i="7"/>
  <c r="N39" i="7"/>
  <c r="L39" i="7"/>
  <c r="J39" i="7"/>
  <c r="H39" i="7"/>
  <c r="F39" i="7"/>
  <c r="D39" i="7"/>
  <c r="R37" i="7"/>
  <c r="P37" i="7"/>
  <c r="N37" i="7"/>
  <c r="L37" i="7"/>
  <c r="J37" i="7"/>
  <c r="H37" i="7"/>
  <c r="F37" i="7"/>
  <c r="D37" i="7"/>
  <c r="R36" i="7"/>
  <c r="P36" i="7"/>
  <c r="N36" i="7"/>
  <c r="L36" i="7"/>
  <c r="J36" i="7"/>
  <c r="H36" i="7"/>
  <c r="F36" i="7"/>
  <c r="D36" i="7"/>
  <c r="R35" i="7"/>
  <c r="P35" i="7"/>
  <c r="N35" i="7"/>
  <c r="L35" i="7"/>
  <c r="J35" i="7"/>
  <c r="H35" i="7"/>
  <c r="F35" i="7"/>
  <c r="D35" i="7"/>
  <c r="R34" i="7"/>
  <c r="P34" i="7"/>
  <c r="N34" i="7"/>
  <c r="L34" i="7"/>
  <c r="J34" i="7"/>
  <c r="H34" i="7"/>
  <c r="F34" i="7"/>
  <c r="D34" i="7"/>
  <c r="R33" i="7"/>
  <c r="P33" i="7"/>
  <c r="N33" i="7"/>
  <c r="L33" i="7"/>
  <c r="J33" i="7"/>
  <c r="H33" i="7"/>
  <c r="F33" i="7"/>
  <c r="D33" i="7"/>
  <c r="R32" i="7"/>
  <c r="P32" i="7"/>
  <c r="N32" i="7"/>
  <c r="L32" i="7"/>
  <c r="J32" i="7"/>
  <c r="H32" i="7"/>
  <c r="F32" i="7"/>
  <c r="D32" i="7"/>
  <c r="R30" i="7"/>
  <c r="P30" i="7"/>
  <c r="N30" i="7"/>
  <c r="L30" i="7"/>
  <c r="J30" i="7"/>
  <c r="H30" i="7"/>
  <c r="F30" i="7"/>
  <c r="D30" i="7"/>
  <c r="R29" i="7"/>
  <c r="P29" i="7"/>
  <c r="N29" i="7"/>
  <c r="L29" i="7"/>
  <c r="J29" i="7"/>
  <c r="H29" i="7"/>
  <c r="F29" i="7"/>
  <c r="D29" i="7"/>
  <c r="R28" i="7"/>
  <c r="P28" i="7"/>
  <c r="N28" i="7"/>
  <c r="L28" i="7"/>
  <c r="J28" i="7"/>
  <c r="H28" i="7"/>
  <c r="F28" i="7"/>
  <c r="D28" i="7"/>
  <c r="R27" i="7"/>
  <c r="P27" i="7"/>
  <c r="N27" i="7"/>
  <c r="L27" i="7"/>
  <c r="J27" i="7"/>
  <c r="H27" i="7"/>
  <c r="F27" i="7"/>
  <c r="D27" i="7"/>
  <c r="R25" i="7"/>
  <c r="P25" i="7"/>
  <c r="N25" i="7"/>
  <c r="L25" i="7"/>
  <c r="J25" i="7"/>
  <c r="H25" i="7"/>
  <c r="F25" i="7"/>
  <c r="D25" i="7"/>
  <c r="R24" i="7"/>
  <c r="P24" i="7"/>
  <c r="N24" i="7"/>
  <c r="L24" i="7"/>
  <c r="J24" i="7"/>
  <c r="H24" i="7"/>
  <c r="F24" i="7"/>
  <c r="D24" i="7"/>
  <c r="R23" i="7"/>
  <c r="P23" i="7"/>
  <c r="N23" i="7"/>
  <c r="L23" i="7"/>
  <c r="J23" i="7"/>
  <c r="H23" i="7"/>
  <c r="F23" i="7"/>
  <c r="D23" i="7"/>
  <c r="R22" i="7"/>
  <c r="P22" i="7"/>
  <c r="N22" i="7"/>
  <c r="L22" i="7"/>
  <c r="J22" i="7"/>
  <c r="H22" i="7"/>
  <c r="F22" i="7"/>
  <c r="D22" i="7"/>
  <c r="R21" i="7"/>
  <c r="P21" i="7"/>
  <c r="N21" i="7"/>
  <c r="L21" i="7"/>
  <c r="J21" i="7"/>
  <c r="H21" i="7"/>
  <c r="F21" i="7"/>
  <c r="D21" i="7"/>
  <c r="R20" i="7"/>
  <c r="P20" i="7"/>
  <c r="N20" i="7"/>
  <c r="L20" i="7"/>
  <c r="J20" i="7"/>
  <c r="H20" i="7"/>
  <c r="F20" i="7"/>
  <c r="D20" i="7"/>
  <c r="R19" i="7"/>
  <c r="P19" i="7"/>
  <c r="N19" i="7"/>
  <c r="L19" i="7"/>
  <c r="J19" i="7"/>
  <c r="H19" i="7"/>
  <c r="F19" i="7"/>
  <c r="D19" i="7"/>
  <c r="R17" i="7"/>
  <c r="P17" i="7"/>
  <c r="N17" i="7"/>
  <c r="L17" i="7"/>
  <c r="J17" i="7"/>
  <c r="H17" i="7"/>
  <c r="F17" i="7"/>
  <c r="D17" i="7"/>
  <c r="R16" i="7"/>
  <c r="P16" i="7"/>
  <c r="N16" i="7"/>
  <c r="L16" i="7"/>
  <c r="J16" i="7"/>
  <c r="H16" i="7"/>
  <c r="F16" i="7"/>
  <c r="D16" i="7"/>
  <c r="R15" i="7"/>
  <c r="P15" i="7"/>
  <c r="N15" i="7"/>
  <c r="L15" i="7"/>
  <c r="J15" i="7"/>
  <c r="H15" i="7"/>
  <c r="F15" i="7"/>
  <c r="D15" i="7"/>
  <c r="R14" i="7"/>
  <c r="P14" i="7"/>
  <c r="N14" i="7"/>
  <c r="L14" i="7"/>
  <c r="J14" i="7"/>
  <c r="H14" i="7"/>
  <c r="F14" i="7"/>
  <c r="D14" i="7"/>
  <c r="R13" i="7"/>
  <c r="P13" i="7"/>
  <c r="N13" i="7"/>
  <c r="L13" i="7"/>
  <c r="J13" i="7"/>
  <c r="H13" i="7"/>
  <c r="F13" i="7"/>
  <c r="D13" i="7"/>
  <c r="R12" i="7"/>
  <c r="P12" i="7"/>
  <c r="N12" i="7"/>
  <c r="L12" i="7"/>
  <c r="J12" i="7"/>
  <c r="H12" i="7"/>
  <c r="F12" i="7"/>
  <c r="D12" i="7"/>
  <c r="R11" i="7"/>
  <c r="P11" i="7"/>
  <c r="N11" i="7"/>
  <c r="L11" i="7"/>
  <c r="J11" i="7"/>
  <c r="H11" i="7"/>
  <c r="F11" i="7"/>
  <c r="D11" i="7"/>
  <c r="Z62" i="6"/>
  <c r="X62" i="6"/>
  <c r="V62" i="6"/>
  <c r="R62" i="6"/>
  <c r="P62" i="6"/>
  <c r="L62" i="6"/>
  <c r="J62" i="6"/>
  <c r="H62" i="6"/>
  <c r="F62" i="6"/>
  <c r="D62" i="6"/>
  <c r="Z61" i="6"/>
  <c r="X61" i="6"/>
  <c r="V61" i="6"/>
  <c r="R61" i="6"/>
  <c r="P61" i="6"/>
  <c r="L61" i="6"/>
  <c r="J61" i="6"/>
  <c r="H61" i="6"/>
  <c r="F61" i="6"/>
  <c r="D61" i="6"/>
  <c r="Z60" i="6"/>
  <c r="X60" i="6"/>
  <c r="V60" i="6"/>
  <c r="R60" i="6"/>
  <c r="P60" i="6"/>
  <c r="L60" i="6"/>
  <c r="J60" i="6"/>
  <c r="H60" i="6"/>
  <c r="F60" i="6"/>
  <c r="D60" i="6"/>
  <c r="Z59" i="6"/>
  <c r="X59" i="6"/>
  <c r="V59" i="6"/>
  <c r="R59" i="6"/>
  <c r="P59" i="6"/>
  <c r="L59" i="6"/>
  <c r="J59" i="6"/>
  <c r="H59" i="6"/>
  <c r="F59" i="6"/>
  <c r="D59" i="6"/>
  <c r="Z58" i="6"/>
  <c r="X58" i="6"/>
  <c r="V58" i="6"/>
  <c r="R58" i="6"/>
  <c r="P58" i="6"/>
  <c r="L58" i="6"/>
  <c r="J58" i="6"/>
  <c r="H58" i="6"/>
  <c r="F58" i="6"/>
  <c r="D58" i="6"/>
  <c r="Z57" i="6"/>
  <c r="X57" i="6"/>
  <c r="V57" i="6"/>
  <c r="R57" i="6"/>
  <c r="P57" i="6"/>
  <c r="L57" i="6"/>
  <c r="J57" i="6"/>
  <c r="H57" i="6"/>
  <c r="F57" i="6"/>
  <c r="D57" i="6"/>
  <c r="Z56" i="6"/>
  <c r="X56" i="6"/>
  <c r="V56" i="6"/>
  <c r="R56" i="6"/>
  <c r="P56" i="6"/>
  <c r="L56" i="6"/>
  <c r="J56" i="6"/>
  <c r="H56" i="6"/>
  <c r="F56" i="6"/>
  <c r="D56" i="6"/>
  <c r="Z55" i="6"/>
  <c r="X55" i="6"/>
  <c r="V55" i="6"/>
  <c r="R55" i="6"/>
  <c r="P55" i="6"/>
  <c r="L55" i="6"/>
  <c r="J55" i="6"/>
  <c r="H55" i="6"/>
  <c r="F55" i="6"/>
  <c r="D55" i="6"/>
  <c r="Z53" i="6"/>
  <c r="X53" i="6"/>
  <c r="V53" i="6"/>
  <c r="R53" i="6"/>
  <c r="P53" i="6"/>
  <c r="L53" i="6"/>
  <c r="J53" i="6"/>
  <c r="H53" i="6"/>
  <c r="F53" i="6"/>
  <c r="D53" i="6"/>
  <c r="Z52" i="6"/>
  <c r="X52" i="6"/>
  <c r="V52" i="6"/>
  <c r="R52" i="6"/>
  <c r="P52" i="6"/>
  <c r="L52" i="6"/>
  <c r="J52" i="6"/>
  <c r="H52" i="6"/>
  <c r="F52" i="6"/>
  <c r="D52" i="6"/>
  <c r="Z51" i="6"/>
  <c r="X51" i="6"/>
  <c r="V51" i="6"/>
  <c r="R51" i="6"/>
  <c r="P51" i="6"/>
  <c r="L51" i="6"/>
  <c r="J51" i="6"/>
  <c r="H51" i="6"/>
  <c r="F51" i="6"/>
  <c r="D51" i="6"/>
  <c r="Z50" i="6"/>
  <c r="X50" i="6"/>
  <c r="V50" i="6"/>
  <c r="R50" i="6"/>
  <c r="P50" i="6"/>
  <c r="L50" i="6"/>
  <c r="J50" i="6"/>
  <c r="H50" i="6"/>
  <c r="F50" i="6"/>
  <c r="D50" i="6"/>
  <c r="Z48" i="6"/>
  <c r="X48" i="6"/>
  <c r="V48" i="6"/>
  <c r="R48" i="6"/>
  <c r="P48" i="6"/>
  <c r="L48" i="6"/>
  <c r="J48" i="6"/>
  <c r="H48" i="6"/>
  <c r="F48" i="6"/>
  <c r="D48" i="6"/>
  <c r="Z47" i="6"/>
  <c r="X47" i="6"/>
  <c r="V47" i="6"/>
  <c r="R47" i="6"/>
  <c r="P47" i="6"/>
  <c r="L47" i="6"/>
  <c r="J47" i="6"/>
  <c r="H47" i="6"/>
  <c r="F47" i="6"/>
  <c r="D47" i="6"/>
  <c r="Z46" i="6"/>
  <c r="X46" i="6"/>
  <c r="V46" i="6"/>
  <c r="R46" i="6"/>
  <c r="P46" i="6"/>
  <c r="L46" i="6"/>
  <c r="J46" i="6"/>
  <c r="H46" i="6"/>
  <c r="F46" i="6"/>
  <c r="D46" i="6"/>
  <c r="Z45" i="6"/>
  <c r="X45" i="6"/>
  <c r="V45" i="6"/>
  <c r="R45" i="6"/>
  <c r="P45" i="6"/>
  <c r="L45" i="6"/>
  <c r="J45" i="6"/>
  <c r="H45" i="6"/>
  <c r="F45" i="6"/>
  <c r="D45" i="6"/>
  <c r="Z44" i="6"/>
  <c r="X44" i="6"/>
  <c r="V44" i="6"/>
  <c r="R44" i="6"/>
  <c r="P44" i="6"/>
  <c r="L44" i="6"/>
  <c r="J44" i="6"/>
  <c r="H44" i="6"/>
  <c r="F44" i="6"/>
  <c r="D44" i="6"/>
  <c r="Z42" i="6"/>
  <c r="X42" i="6"/>
  <c r="V42" i="6"/>
  <c r="R42" i="6"/>
  <c r="P42" i="6"/>
  <c r="L42" i="6"/>
  <c r="J42" i="6"/>
  <c r="H42" i="6"/>
  <c r="F42" i="6"/>
  <c r="D42" i="6"/>
  <c r="Z41" i="6"/>
  <c r="X41" i="6"/>
  <c r="V41" i="6"/>
  <c r="R41" i="6"/>
  <c r="P41" i="6"/>
  <c r="L41" i="6"/>
  <c r="J41" i="6"/>
  <c r="H41" i="6"/>
  <c r="F41" i="6"/>
  <c r="D41" i="6"/>
  <c r="Z40" i="6"/>
  <c r="X40" i="6"/>
  <c r="V40" i="6"/>
  <c r="R40" i="6"/>
  <c r="P40" i="6"/>
  <c r="L40" i="6"/>
  <c r="J40" i="6"/>
  <c r="H40" i="6"/>
  <c r="F40" i="6"/>
  <c r="D40" i="6"/>
  <c r="Z39" i="6"/>
  <c r="X39" i="6"/>
  <c r="V39" i="6"/>
  <c r="R39" i="6"/>
  <c r="P39" i="6"/>
  <c r="L39" i="6"/>
  <c r="J39" i="6"/>
  <c r="H39" i="6"/>
  <c r="F39" i="6"/>
  <c r="D39" i="6"/>
  <c r="Z38" i="6"/>
  <c r="X38" i="6"/>
  <c r="V38" i="6"/>
  <c r="R38" i="6"/>
  <c r="P38" i="6"/>
  <c r="L38" i="6"/>
  <c r="J38" i="6"/>
  <c r="H38" i="6"/>
  <c r="F38" i="6"/>
  <c r="D38" i="6"/>
  <c r="Z37" i="6"/>
  <c r="X37" i="6"/>
  <c r="V37" i="6"/>
  <c r="R37" i="6"/>
  <c r="P37" i="6"/>
  <c r="L37" i="6"/>
  <c r="J37" i="6"/>
  <c r="H37" i="6"/>
  <c r="F37" i="6"/>
  <c r="D37" i="6"/>
  <c r="Z35" i="6"/>
  <c r="X35" i="6"/>
  <c r="V35" i="6"/>
  <c r="R35" i="6"/>
  <c r="P35" i="6"/>
  <c r="L35" i="6"/>
  <c r="J35" i="6"/>
  <c r="H35" i="6"/>
  <c r="F35" i="6"/>
  <c r="D35" i="6"/>
  <c r="Z34" i="6"/>
  <c r="X34" i="6"/>
  <c r="V34" i="6"/>
  <c r="R34" i="6"/>
  <c r="P34" i="6"/>
  <c r="L34" i="6"/>
  <c r="J34" i="6"/>
  <c r="H34" i="6"/>
  <c r="F34" i="6"/>
  <c r="D34" i="6"/>
  <c r="Z33" i="6"/>
  <c r="X33" i="6"/>
  <c r="V33" i="6"/>
  <c r="R33" i="6"/>
  <c r="P33" i="6"/>
  <c r="L33" i="6"/>
  <c r="J33" i="6"/>
  <c r="H33" i="6"/>
  <c r="F33" i="6"/>
  <c r="D33" i="6"/>
  <c r="Z32" i="6"/>
  <c r="X32" i="6"/>
  <c r="V32" i="6"/>
  <c r="R32" i="6"/>
  <c r="P32" i="6"/>
  <c r="L32" i="6"/>
  <c r="J32" i="6"/>
  <c r="H32" i="6"/>
  <c r="F32" i="6"/>
  <c r="D32" i="6"/>
  <c r="Z31" i="6"/>
  <c r="X31" i="6"/>
  <c r="V31" i="6"/>
  <c r="R31" i="6"/>
  <c r="P31" i="6"/>
  <c r="L31" i="6"/>
  <c r="J31" i="6"/>
  <c r="H31" i="6"/>
  <c r="F31" i="6"/>
  <c r="D31" i="6"/>
  <c r="Z30" i="6"/>
  <c r="X30" i="6"/>
  <c r="V30" i="6"/>
  <c r="R30" i="6"/>
  <c r="P30" i="6"/>
  <c r="L30" i="6"/>
  <c r="J30" i="6"/>
  <c r="H30" i="6"/>
  <c r="F30" i="6"/>
  <c r="D30" i="6"/>
  <c r="Z28" i="6"/>
  <c r="X28" i="6"/>
  <c r="V28" i="6"/>
  <c r="R28" i="6"/>
  <c r="P28" i="6"/>
  <c r="L28" i="6"/>
  <c r="J28" i="6"/>
  <c r="H28" i="6"/>
  <c r="F28" i="6"/>
  <c r="D28" i="6"/>
  <c r="Z27" i="6"/>
  <c r="X27" i="6"/>
  <c r="V27" i="6"/>
  <c r="R27" i="6"/>
  <c r="P27" i="6"/>
  <c r="L27" i="6"/>
  <c r="J27" i="6"/>
  <c r="H27" i="6"/>
  <c r="F27" i="6"/>
  <c r="D27" i="6"/>
  <c r="Z26" i="6"/>
  <c r="X26" i="6"/>
  <c r="V26" i="6"/>
  <c r="R26" i="6"/>
  <c r="P26" i="6"/>
  <c r="L26" i="6"/>
  <c r="J26" i="6"/>
  <c r="H26" i="6"/>
  <c r="F26" i="6"/>
  <c r="D26" i="6"/>
  <c r="Z25" i="6"/>
  <c r="X25" i="6"/>
  <c r="V25" i="6"/>
  <c r="R25" i="6"/>
  <c r="P25" i="6"/>
  <c r="L25" i="6"/>
  <c r="J25" i="6"/>
  <c r="H25" i="6"/>
  <c r="F25" i="6"/>
  <c r="D25" i="6"/>
  <c r="Z23" i="6"/>
  <c r="X23" i="6"/>
  <c r="V23" i="6"/>
  <c r="R23" i="6"/>
  <c r="P23" i="6"/>
  <c r="L23" i="6"/>
  <c r="J23" i="6"/>
  <c r="H23" i="6"/>
  <c r="F23" i="6"/>
  <c r="D23" i="6"/>
  <c r="Z22" i="6"/>
  <c r="X22" i="6"/>
  <c r="V22" i="6"/>
  <c r="R22" i="6"/>
  <c r="P22" i="6"/>
  <c r="L22" i="6"/>
  <c r="J22" i="6"/>
  <c r="H22" i="6"/>
  <c r="F22" i="6"/>
  <c r="D22" i="6"/>
  <c r="Z21" i="6"/>
  <c r="X21" i="6"/>
  <c r="V21" i="6"/>
  <c r="R21" i="6"/>
  <c r="P21" i="6"/>
  <c r="L21" i="6"/>
  <c r="J21" i="6"/>
  <c r="H21" i="6"/>
  <c r="F21" i="6"/>
  <c r="D21" i="6"/>
  <c r="Z20" i="6"/>
  <c r="X20" i="6"/>
  <c r="V20" i="6"/>
  <c r="R20" i="6"/>
  <c r="P20" i="6"/>
  <c r="L20" i="6"/>
  <c r="J20" i="6"/>
  <c r="H20" i="6"/>
  <c r="F20" i="6"/>
  <c r="D20" i="6"/>
  <c r="Z19" i="6"/>
  <c r="X19" i="6"/>
  <c r="V19" i="6"/>
  <c r="R19" i="6"/>
  <c r="P19" i="6"/>
  <c r="L19" i="6"/>
  <c r="J19" i="6"/>
  <c r="H19" i="6"/>
  <c r="F19" i="6"/>
  <c r="D19" i="6"/>
  <c r="Z18" i="6"/>
  <c r="X18" i="6"/>
  <c r="V18" i="6"/>
  <c r="R18" i="6"/>
  <c r="P18" i="6"/>
  <c r="L18" i="6"/>
  <c r="J18" i="6"/>
  <c r="H18" i="6"/>
  <c r="F18" i="6"/>
  <c r="D18" i="6"/>
  <c r="Z17" i="6"/>
  <c r="X17" i="6"/>
  <c r="V17" i="6"/>
  <c r="R17" i="6"/>
  <c r="P17" i="6"/>
  <c r="L17" i="6"/>
  <c r="J17" i="6"/>
  <c r="H17" i="6"/>
  <c r="F17" i="6"/>
  <c r="D17" i="6"/>
  <c r="Z15" i="6"/>
  <c r="X15" i="6"/>
  <c r="V15" i="6"/>
  <c r="R15" i="6"/>
  <c r="P15" i="6"/>
  <c r="L15" i="6"/>
  <c r="J15" i="6"/>
  <c r="H15" i="6"/>
  <c r="F15" i="6"/>
  <c r="D15" i="6"/>
  <c r="Z14" i="6"/>
  <c r="X14" i="6"/>
  <c r="V14" i="6"/>
  <c r="R14" i="6"/>
  <c r="P14" i="6"/>
  <c r="L14" i="6"/>
  <c r="J14" i="6"/>
  <c r="H14" i="6"/>
  <c r="F14" i="6"/>
  <c r="D14" i="6"/>
  <c r="Z13" i="6"/>
  <c r="X13" i="6"/>
  <c r="V13" i="6"/>
  <c r="R13" i="6"/>
  <c r="P13" i="6"/>
  <c r="L13" i="6"/>
  <c r="J13" i="6"/>
  <c r="H13" i="6"/>
  <c r="F13" i="6"/>
  <c r="D13" i="6"/>
  <c r="Z12" i="6"/>
  <c r="X12" i="6"/>
  <c r="V12" i="6"/>
  <c r="R12" i="6"/>
  <c r="P12" i="6"/>
  <c r="L12" i="6"/>
  <c r="J12" i="6"/>
  <c r="H12" i="6"/>
  <c r="F12" i="6"/>
  <c r="D12" i="6"/>
  <c r="Z11" i="6"/>
  <c r="X11" i="6"/>
  <c r="V11" i="6"/>
  <c r="R11" i="6"/>
  <c r="P11" i="6"/>
  <c r="L11" i="6"/>
  <c r="J11" i="6"/>
  <c r="H11" i="6"/>
  <c r="F11" i="6"/>
  <c r="D11" i="6"/>
  <c r="Z10" i="6"/>
  <c r="X10" i="6"/>
  <c r="V10" i="6"/>
  <c r="R10" i="6"/>
  <c r="P10" i="6"/>
  <c r="L10" i="6"/>
  <c r="J10" i="6"/>
  <c r="H10" i="6"/>
  <c r="F10" i="6"/>
  <c r="D10" i="6"/>
  <c r="Z9" i="6"/>
  <c r="X9" i="6"/>
  <c r="V9" i="6"/>
  <c r="R9" i="6"/>
  <c r="P9" i="6"/>
  <c r="L9" i="6"/>
  <c r="J9" i="6"/>
  <c r="H9" i="6"/>
  <c r="F9" i="6"/>
  <c r="D9" i="6"/>
  <c r="Z63" i="5"/>
  <c r="X63" i="5"/>
  <c r="V63" i="5"/>
  <c r="T63" i="5"/>
  <c r="R63" i="5"/>
  <c r="P63" i="5"/>
  <c r="Z62" i="5"/>
  <c r="X62" i="5"/>
  <c r="V62" i="5"/>
  <c r="T62" i="5"/>
  <c r="R62" i="5"/>
  <c r="P62" i="5"/>
  <c r="Z61" i="5"/>
  <c r="X61" i="5"/>
  <c r="V61" i="5"/>
  <c r="T61" i="5"/>
  <c r="R61" i="5"/>
  <c r="P61" i="5"/>
  <c r="Z60" i="5"/>
  <c r="X60" i="5"/>
  <c r="V60" i="5"/>
  <c r="T60" i="5"/>
  <c r="R60" i="5"/>
  <c r="P60" i="5"/>
  <c r="Z59" i="5"/>
  <c r="X59" i="5"/>
  <c r="V59" i="5"/>
  <c r="T59" i="5"/>
  <c r="R59" i="5"/>
  <c r="P59" i="5"/>
  <c r="Z58" i="5"/>
  <c r="X58" i="5"/>
  <c r="V58" i="5"/>
  <c r="T58" i="5"/>
  <c r="R58" i="5"/>
  <c r="P58" i="5"/>
  <c r="Z57" i="5"/>
  <c r="X57" i="5"/>
  <c r="V57" i="5"/>
  <c r="T57" i="5"/>
  <c r="R57" i="5"/>
  <c r="P57" i="5"/>
  <c r="Z56" i="5"/>
  <c r="X56" i="5"/>
  <c r="V56" i="5"/>
  <c r="T56" i="5"/>
  <c r="R56" i="5"/>
  <c r="P56" i="5"/>
  <c r="Z54" i="5"/>
  <c r="X54" i="5"/>
  <c r="V54" i="5"/>
  <c r="T54" i="5"/>
  <c r="R54" i="5"/>
  <c r="P54" i="5"/>
  <c r="Z53" i="5"/>
  <c r="X53" i="5"/>
  <c r="V53" i="5"/>
  <c r="T53" i="5"/>
  <c r="R53" i="5"/>
  <c r="P53" i="5"/>
  <c r="Z52" i="5"/>
  <c r="X52" i="5"/>
  <c r="V52" i="5"/>
  <c r="T52" i="5"/>
  <c r="R52" i="5"/>
  <c r="P52" i="5"/>
  <c r="Z51" i="5"/>
  <c r="X51" i="5"/>
  <c r="V51" i="5"/>
  <c r="T51" i="5"/>
  <c r="R51" i="5"/>
  <c r="P51" i="5"/>
  <c r="Z49" i="5"/>
  <c r="X49" i="5"/>
  <c r="V49" i="5"/>
  <c r="T49" i="5"/>
  <c r="R49" i="5"/>
  <c r="P49" i="5"/>
  <c r="Z48" i="5"/>
  <c r="X48" i="5"/>
  <c r="V48" i="5"/>
  <c r="T48" i="5"/>
  <c r="R48" i="5"/>
  <c r="P48" i="5"/>
  <c r="Z47" i="5"/>
  <c r="X47" i="5"/>
  <c r="V47" i="5"/>
  <c r="T47" i="5"/>
  <c r="R47" i="5"/>
  <c r="P47" i="5"/>
  <c r="Z46" i="5"/>
  <c r="X46" i="5"/>
  <c r="V46" i="5"/>
  <c r="T46" i="5"/>
  <c r="R46" i="5"/>
  <c r="P46" i="5"/>
  <c r="Z45" i="5"/>
  <c r="X45" i="5"/>
  <c r="V45" i="5"/>
  <c r="T45" i="5"/>
  <c r="R45" i="5"/>
  <c r="P45" i="5"/>
  <c r="Z43" i="5"/>
  <c r="X43" i="5"/>
  <c r="V43" i="5"/>
  <c r="T43" i="5"/>
  <c r="R43" i="5"/>
  <c r="P43" i="5"/>
  <c r="Z42" i="5"/>
  <c r="X42" i="5"/>
  <c r="V42" i="5"/>
  <c r="T42" i="5"/>
  <c r="R42" i="5"/>
  <c r="P42" i="5"/>
  <c r="Z41" i="5"/>
  <c r="X41" i="5"/>
  <c r="V41" i="5"/>
  <c r="T41" i="5"/>
  <c r="R41" i="5"/>
  <c r="P41" i="5"/>
  <c r="Z40" i="5"/>
  <c r="X40" i="5"/>
  <c r="V40" i="5"/>
  <c r="T40" i="5"/>
  <c r="R40" i="5"/>
  <c r="P40" i="5"/>
  <c r="Z39" i="5"/>
  <c r="X39" i="5"/>
  <c r="V39" i="5"/>
  <c r="T39" i="5"/>
  <c r="R39" i="5"/>
  <c r="P39" i="5"/>
  <c r="Z38" i="5"/>
  <c r="X38" i="5"/>
  <c r="V38" i="5"/>
  <c r="T38" i="5"/>
  <c r="R38" i="5"/>
  <c r="P38" i="5"/>
  <c r="Z36" i="5"/>
  <c r="X36" i="5"/>
  <c r="V36" i="5"/>
  <c r="T36" i="5"/>
  <c r="R36" i="5"/>
  <c r="P36" i="5"/>
  <c r="Z35" i="5"/>
  <c r="X35" i="5"/>
  <c r="V35" i="5"/>
  <c r="T35" i="5"/>
  <c r="R35" i="5"/>
  <c r="P35" i="5"/>
  <c r="Z34" i="5"/>
  <c r="X34" i="5"/>
  <c r="V34" i="5"/>
  <c r="T34" i="5"/>
  <c r="R34" i="5"/>
  <c r="P34" i="5"/>
  <c r="Z33" i="5"/>
  <c r="X33" i="5"/>
  <c r="V33" i="5"/>
  <c r="T33" i="5"/>
  <c r="R33" i="5"/>
  <c r="P33" i="5"/>
  <c r="Z32" i="5"/>
  <c r="X32" i="5"/>
  <c r="V32" i="5"/>
  <c r="T32" i="5"/>
  <c r="R32" i="5"/>
  <c r="P32" i="5"/>
  <c r="Z31" i="5"/>
  <c r="X31" i="5"/>
  <c r="V31" i="5"/>
  <c r="T31" i="5"/>
  <c r="R31" i="5"/>
  <c r="P31" i="5"/>
  <c r="Z29" i="5"/>
  <c r="X29" i="5"/>
  <c r="V29" i="5"/>
  <c r="T29" i="5"/>
  <c r="R29" i="5"/>
  <c r="P29" i="5"/>
  <c r="Z28" i="5"/>
  <c r="X28" i="5"/>
  <c r="V28" i="5"/>
  <c r="T28" i="5"/>
  <c r="R28" i="5"/>
  <c r="P28" i="5"/>
  <c r="Z27" i="5"/>
  <c r="X27" i="5"/>
  <c r="V27" i="5"/>
  <c r="T27" i="5"/>
  <c r="R27" i="5"/>
  <c r="P27" i="5"/>
  <c r="Z26" i="5"/>
  <c r="X26" i="5"/>
  <c r="V26" i="5"/>
  <c r="T26" i="5"/>
  <c r="R26" i="5"/>
  <c r="P26" i="5"/>
  <c r="Z24" i="5"/>
  <c r="X24" i="5"/>
  <c r="V24" i="5"/>
  <c r="T24" i="5"/>
  <c r="R24" i="5"/>
  <c r="P24" i="5"/>
  <c r="Z23" i="5"/>
  <c r="X23" i="5"/>
  <c r="V23" i="5"/>
  <c r="T23" i="5"/>
  <c r="R23" i="5"/>
  <c r="P23" i="5"/>
  <c r="Z22" i="5"/>
  <c r="X22" i="5"/>
  <c r="V22" i="5"/>
  <c r="T22" i="5"/>
  <c r="R22" i="5"/>
  <c r="P22" i="5"/>
  <c r="Z21" i="5"/>
  <c r="X21" i="5"/>
  <c r="V21" i="5"/>
  <c r="T21" i="5"/>
  <c r="R21" i="5"/>
  <c r="P21" i="5"/>
  <c r="Z20" i="5"/>
  <c r="X20" i="5"/>
  <c r="V20" i="5"/>
  <c r="T20" i="5"/>
  <c r="R20" i="5"/>
  <c r="P20" i="5"/>
  <c r="Z19" i="5"/>
  <c r="X19" i="5"/>
  <c r="V19" i="5"/>
  <c r="T19" i="5"/>
  <c r="R19" i="5"/>
  <c r="P19" i="5"/>
  <c r="Z18" i="5"/>
  <c r="X18" i="5"/>
  <c r="V18" i="5"/>
  <c r="T18" i="5"/>
  <c r="R18" i="5"/>
  <c r="P18" i="5"/>
  <c r="Z16" i="5"/>
  <c r="X16" i="5"/>
  <c r="V16" i="5"/>
  <c r="T16" i="5"/>
  <c r="R16" i="5"/>
  <c r="P16" i="5"/>
  <c r="Z15" i="5"/>
  <c r="X15" i="5"/>
  <c r="V15" i="5"/>
  <c r="T15" i="5"/>
  <c r="R15" i="5"/>
  <c r="P15" i="5"/>
  <c r="Z14" i="5"/>
  <c r="X14" i="5"/>
  <c r="V14" i="5"/>
  <c r="T14" i="5"/>
  <c r="R14" i="5"/>
  <c r="P14" i="5"/>
  <c r="Z13" i="5"/>
  <c r="X13" i="5"/>
  <c r="V13" i="5"/>
  <c r="T13" i="5"/>
  <c r="R13" i="5"/>
  <c r="P13" i="5"/>
  <c r="Z12" i="5"/>
  <c r="X12" i="5"/>
  <c r="V12" i="5"/>
  <c r="T12" i="5"/>
  <c r="R12" i="5"/>
  <c r="P12" i="5"/>
  <c r="Z11" i="5"/>
  <c r="X11" i="5"/>
  <c r="V11" i="5"/>
  <c r="T11" i="5"/>
  <c r="R11" i="5"/>
  <c r="P11" i="5"/>
  <c r="Z10" i="5"/>
  <c r="X10" i="5"/>
  <c r="V10" i="5"/>
  <c r="T10" i="5"/>
  <c r="R10" i="5"/>
  <c r="P10" i="5"/>
  <c r="AB62" i="4"/>
  <c r="Z62" i="4"/>
  <c r="X62" i="4"/>
  <c r="V62" i="4"/>
  <c r="T62" i="4"/>
  <c r="R62" i="4"/>
  <c r="P62" i="4"/>
  <c r="N62" i="4"/>
  <c r="L62" i="4"/>
  <c r="J62" i="4"/>
  <c r="H62" i="4"/>
  <c r="F62" i="4"/>
  <c r="D62" i="4"/>
  <c r="AB61" i="4"/>
  <c r="Z61" i="4"/>
  <c r="X61" i="4"/>
  <c r="V61" i="4"/>
  <c r="T61" i="4"/>
  <c r="R61" i="4"/>
  <c r="P61" i="4"/>
  <c r="N61" i="4"/>
  <c r="L61" i="4"/>
  <c r="J61" i="4"/>
  <c r="H61" i="4"/>
  <c r="F61" i="4"/>
  <c r="D61" i="4"/>
  <c r="AB60" i="4"/>
  <c r="Z60" i="4"/>
  <c r="X60" i="4"/>
  <c r="V60" i="4"/>
  <c r="T60" i="4"/>
  <c r="R60" i="4"/>
  <c r="P60" i="4"/>
  <c r="N60" i="4"/>
  <c r="L60" i="4"/>
  <c r="H60" i="4"/>
  <c r="F60" i="4"/>
  <c r="D60" i="4"/>
  <c r="AB59" i="4"/>
  <c r="Z59" i="4"/>
  <c r="X59" i="4"/>
  <c r="V59" i="4"/>
  <c r="T59" i="4"/>
  <c r="R59" i="4"/>
  <c r="P59" i="4"/>
  <c r="N59" i="4"/>
  <c r="L59" i="4"/>
  <c r="H59" i="4"/>
  <c r="F59" i="4"/>
  <c r="D59" i="4"/>
  <c r="AB58" i="4"/>
  <c r="Z58" i="4"/>
  <c r="X58" i="4"/>
  <c r="V58" i="4"/>
  <c r="T58" i="4"/>
  <c r="R58" i="4"/>
  <c r="P58" i="4"/>
  <c r="N58" i="4"/>
  <c r="L58" i="4"/>
  <c r="H58" i="4"/>
  <c r="F58" i="4"/>
  <c r="D58" i="4"/>
  <c r="AB57" i="4"/>
  <c r="Z57" i="4"/>
  <c r="X57" i="4"/>
  <c r="V57" i="4"/>
  <c r="T57" i="4"/>
  <c r="R57" i="4"/>
  <c r="P57" i="4"/>
  <c r="N57" i="4"/>
  <c r="L57" i="4"/>
  <c r="J57" i="4"/>
  <c r="H57" i="4"/>
  <c r="F57" i="4"/>
  <c r="D57" i="4"/>
  <c r="AB56" i="4"/>
  <c r="Z56" i="4"/>
  <c r="X56" i="4"/>
  <c r="V56" i="4"/>
  <c r="T56" i="4"/>
  <c r="R56" i="4"/>
  <c r="P56" i="4"/>
  <c r="N56" i="4"/>
  <c r="L56" i="4"/>
  <c r="J56" i="4"/>
  <c r="H56" i="4"/>
  <c r="F56" i="4"/>
  <c r="D56" i="4"/>
  <c r="AB55" i="4"/>
  <c r="Z55" i="4"/>
  <c r="X55" i="4"/>
  <c r="V55" i="4"/>
  <c r="T55" i="4"/>
  <c r="R55" i="4"/>
  <c r="P55" i="4"/>
  <c r="N55" i="4"/>
  <c r="L55" i="4"/>
  <c r="J55" i="4"/>
  <c r="H55" i="4"/>
  <c r="F55" i="4"/>
  <c r="D55" i="4"/>
  <c r="AB53" i="4"/>
  <c r="Z53" i="4"/>
  <c r="X53" i="4"/>
  <c r="V53" i="4"/>
  <c r="T53" i="4"/>
  <c r="R53" i="4"/>
  <c r="P53" i="4"/>
  <c r="N53" i="4"/>
  <c r="L53" i="4"/>
  <c r="H53" i="4"/>
  <c r="F53" i="4"/>
  <c r="D53" i="4"/>
  <c r="AB52" i="4"/>
  <c r="Z52" i="4"/>
  <c r="X52" i="4"/>
  <c r="V52" i="4"/>
  <c r="T52" i="4"/>
  <c r="R52" i="4"/>
  <c r="P52" i="4"/>
  <c r="N52" i="4"/>
  <c r="L52" i="4"/>
  <c r="J52" i="4"/>
  <c r="H52" i="4"/>
  <c r="F52" i="4"/>
  <c r="D52" i="4"/>
  <c r="AB51" i="4"/>
  <c r="Z51" i="4"/>
  <c r="X51" i="4"/>
  <c r="V51" i="4"/>
  <c r="T51" i="4"/>
  <c r="R51" i="4"/>
  <c r="P51" i="4"/>
  <c r="N51" i="4"/>
  <c r="L51" i="4"/>
  <c r="H51" i="4"/>
  <c r="F51" i="4"/>
  <c r="D51" i="4"/>
  <c r="AB50" i="4"/>
  <c r="Z50" i="4"/>
  <c r="X50" i="4"/>
  <c r="V50" i="4"/>
  <c r="T50" i="4"/>
  <c r="R50" i="4"/>
  <c r="P50" i="4"/>
  <c r="N50" i="4"/>
  <c r="L50" i="4"/>
  <c r="J50" i="4"/>
  <c r="H50" i="4"/>
  <c r="F50" i="4"/>
  <c r="D50" i="4"/>
  <c r="AB48" i="4"/>
  <c r="Z48" i="4"/>
  <c r="X48" i="4"/>
  <c r="V48" i="4"/>
  <c r="T48" i="4"/>
  <c r="R48" i="4"/>
  <c r="P48" i="4"/>
  <c r="N48" i="4"/>
  <c r="L48" i="4"/>
  <c r="J48" i="4"/>
  <c r="H48" i="4"/>
  <c r="F48" i="4"/>
  <c r="D48" i="4"/>
  <c r="AB47" i="4"/>
  <c r="Z47" i="4"/>
  <c r="X47" i="4"/>
  <c r="V47" i="4"/>
  <c r="T47" i="4"/>
  <c r="R47" i="4"/>
  <c r="P47" i="4"/>
  <c r="N47" i="4"/>
  <c r="L47" i="4"/>
  <c r="H47" i="4"/>
  <c r="F47" i="4"/>
  <c r="D47" i="4"/>
  <c r="AB46" i="4"/>
  <c r="Z46" i="4"/>
  <c r="X46" i="4"/>
  <c r="V46" i="4"/>
  <c r="T46" i="4"/>
  <c r="R46" i="4"/>
  <c r="P46" i="4"/>
  <c r="N46" i="4"/>
  <c r="L46" i="4"/>
  <c r="J46" i="4"/>
  <c r="H46" i="4"/>
  <c r="F46" i="4"/>
  <c r="D46" i="4"/>
  <c r="AB45" i="4"/>
  <c r="Z45" i="4"/>
  <c r="X45" i="4"/>
  <c r="V45" i="4"/>
  <c r="T45" i="4"/>
  <c r="R45" i="4"/>
  <c r="P45" i="4"/>
  <c r="N45" i="4"/>
  <c r="L45" i="4"/>
  <c r="J45" i="4"/>
  <c r="H45" i="4"/>
  <c r="F45" i="4"/>
  <c r="D45" i="4"/>
  <c r="AB44" i="4"/>
  <c r="Z44" i="4"/>
  <c r="X44" i="4"/>
  <c r="V44" i="4"/>
  <c r="T44" i="4"/>
  <c r="R44" i="4"/>
  <c r="P44" i="4"/>
  <c r="N44" i="4"/>
  <c r="L44" i="4"/>
  <c r="H44" i="4"/>
  <c r="F44" i="4"/>
  <c r="D44" i="4"/>
  <c r="AB42" i="4"/>
  <c r="Z42" i="4"/>
  <c r="X42" i="4"/>
  <c r="V42" i="4"/>
  <c r="T42" i="4"/>
  <c r="R42" i="4"/>
  <c r="P42" i="4"/>
  <c r="N42" i="4"/>
  <c r="L42" i="4"/>
  <c r="H42" i="4"/>
  <c r="F42" i="4"/>
  <c r="D42" i="4"/>
  <c r="AB41" i="4"/>
  <c r="Z41" i="4"/>
  <c r="X41" i="4"/>
  <c r="V41" i="4"/>
  <c r="T41" i="4"/>
  <c r="R41" i="4"/>
  <c r="P41" i="4"/>
  <c r="N41" i="4"/>
  <c r="L41" i="4"/>
  <c r="H41" i="4"/>
  <c r="F41" i="4"/>
  <c r="D41" i="4"/>
  <c r="AB40" i="4"/>
  <c r="Z40" i="4"/>
  <c r="X40" i="4"/>
  <c r="V40" i="4"/>
  <c r="T40" i="4"/>
  <c r="R40" i="4"/>
  <c r="P40" i="4"/>
  <c r="N40" i="4"/>
  <c r="L40" i="4"/>
  <c r="H40" i="4"/>
  <c r="F40" i="4"/>
  <c r="D40" i="4"/>
  <c r="AB39" i="4"/>
  <c r="Z39" i="4"/>
  <c r="X39" i="4"/>
  <c r="V39" i="4"/>
  <c r="T39" i="4"/>
  <c r="R39" i="4"/>
  <c r="P39" i="4"/>
  <c r="N39" i="4"/>
  <c r="L39" i="4"/>
  <c r="H39" i="4"/>
  <c r="F39" i="4"/>
  <c r="D39" i="4"/>
  <c r="AB38" i="4"/>
  <c r="Z38" i="4"/>
  <c r="X38" i="4"/>
  <c r="V38" i="4"/>
  <c r="T38" i="4"/>
  <c r="R38" i="4"/>
  <c r="P38" i="4"/>
  <c r="N38" i="4"/>
  <c r="L38" i="4"/>
  <c r="J38" i="4"/>
  <c r="H38" i="4"/>
  <c r="F38" i="4"/>
  <c r="D38" i="4"/>
  <c r="AB37" i="4"/>
  <c r="Z37" i="4"/>
  <c r="X37" i="4"/>
  <c r="V37" i="4"/>
  <c r="T37" i="4"/>
  <c r="R37" i="4"/>
  <c r="P37" i="4"/>
  <c r="N37" i="4"/>
  <c r="L37" i="4"/>
  <c r="J37" i="4"/>
  <c r="H37" i="4"/>
  <c r="F37" i="4"/>
  <c r="D37" i="4"/>
  <c r="AB35" i="4"/>
  <c r="Z35" i="4"/>
  <c r="X35" i="4"/>
  <c r="V35" i="4"/>
  <c r="T35" i="4"/>
  <c r="R35" i="4"/>
  <c r="P35" i="4"/>
  <c r="N35" i="4"/>
  <c r="L35" i="4"/>
  <c r="J35" i="4"/>
  <c r="H35" i="4"/>
  <c r="F35" i="4"/>
  <c r="D35" i="4"/>
  <c r="AB34" i="4"/>
  <c r="Z34" i="4"/>
  <c r="X34" i="4"/>
  <c r="V34" i="4"/>
  <c r="T34" i="4"/>
  <c r="R34" i="4"/>
  <c r="P34" i="4"/>
  <c r="N34" i="4"/>
  <c r="L34" i="4"/>
  <c r="J34" i="4"/>
  <c r="H34" i="4"/>
  <c r="F34" i="4"/>
  <c r="D34" i="4"/>
  <c r="AB33" i="4"/>
  <c r="Z33" i="4"/>
  <c r="X33" i="4"/>
  <c r="V33" i="4"/>
  <c r="T33" i="4"/>
  <c r="R33" i="4"/>
  <c r="P33" i="4"/>
  <c r="N33" i="4"/>
  <c r="L33" i="4"/>
  <c r="H33" i="4"/>
  <c r="F33" i="4"/>
  <c r="D33" i="4"/>
  <c r="AB32" i="4"/>
  <c r="Z32" i="4"/>
  <c r="X32" i="4"/>
  <c r="V32" i="4"/>
  <c r="T32" i="4"/>
  <c r="R32" i="4"/>
  <c r="P32" i="4"/>
  <c r="N32" i="4"/>
  <c r="L32" i="4"/>
  <c r="J32" i="4"/>
  <c r="H32" i="4"/>
  <c r="F32" i="4"/>
  <c r="D32" i="4"/>
  <c r="AB31" i="4"/>
  <c r="Z31" i="4"/>
  <c r="X31" i="4"/>
  <c r="V31" i="4"/>
  <c r="T31" i="4"/>
  <c r="R31" i="4"/>
  <c r="P31" i="4"/>
  <c r="N31" i="4"/>
  <c r="L31" i="4"/>
  <c r="H31" i="4"/>
  <c r="F31" i="4"/>
  <c r="D31" i="4"/>
  <c r="AB30" i="4"/>
  <c r="Z30" i="4"/>
  <c r="X30" i="4"/>
  <c r="V30" i="4"/>
  <c r="T30" i="4"/>
  <c r="R30" i="4"/>
  <c r="P30" i="4"/>
  <c r="N30" i="4"/>
  <c r="L30" i="4"/>
  <c r="H30" i="4"/>
  <c r="F30" i="4"/>
  <c r="D30" i="4"/>
  <c r="AB28" i="4"/>
  <c r="Z28" i="4"/>
  <c r="X28" i="4"/>
  <c r="V28" i="4"/>
  <c r="T28" i="4"/>
  <c r="R28" i="4"/>
  <c r="P28" i="4"/>
  <c r="N28" i="4"/>
  <c r="L28" i="4"/>
  <c r="H28" i="4"/>
  <c r="F28" i="4"/>
  <c r="D28" i="4"/>
  <c r="AB27" i="4"/>
  <c r="Z27" i="4"/>
  <c r="X27" i="4"/>
  <c r="V27" i="4"/>
  <c r="T27" i="4"/>
  <c r="R27" i="4"/>
  <c r="P27" i="4"/>
  <c r="N27" i="4"/>
  <c r="L27" i="4"/>
  <c r="J27" i="4"/>
  <c r="H27" i="4"/>
  <c r="F27" i="4"/>
  <c r="D27" i="4"/>
  <c r="AB26" i="4"/>
  <c r="Z26" i="4"/>
  <c r="X26" i="4"/>
  <c r="V26" i="4"/>
  <c r="T26" i="4"/>
  <c r="R26" i="4"/>
  <c r="P26" i="4"/>
  <c r="N26" i="4"/>
  <c r="L26" i="4"/>
  <c r="H26" i="4"/>
  <c r="F26" i="4"/>
  <c r="D26" i="4"/>
  <c r="AB25" i="4"/>
  <c r="Z25" i="4"/>
  <c r="X25" i="4"/>
  <c r="V25" i="4"/>
  <c r="T25" i="4"/>
  <c r="R25" i="4"/>
  <c r="P25" i="4"/>
  <c r="N25" i="4"/>
  <c r="L25" i="4"/>
  <c r="H25" i="4"/>
  <c r="F25" i="4"/>
  <c r="D25" i="4"/>
  <c r="AB23" i="4"/>
  <c r="Z23" i="4"/>
  <c r="X23" i="4"/>
  <c r="V23" i="4"/>
  <c r="T23" i="4"/>
  <c r="R23" i="4"/>
  <c r="P23" i="4"/>
  <c r="N23" i="4"/>
  <c r="L23" i="4"/>
  <c r="H23" i="4"/>
  <c r="F23" i="4"/>
  <c r="D23" i="4"/>
  <c r="AB22" i="4"/>
  <c r="Z22" i="4"/>
  <c r="X22" i="4"/>
  <c r="V22" i="4"/>
  <c r="T22" i="4"/>
  <c r="R22" i="4"/>
  <c r="P22" i="4"/>
  <c r="N22" i="4"/>
  <c r="L22" i="4"/>
  <c r="H22" i="4"/>
  <c r="F22" i="4"/>
  <c r="D22" i="4"/>
  <c r="AB21" i="4"/>
  <c r="Z21" i="4"/>
  <c r="X21" i="4"/>
  <c r="V21" i="4"/>
  <c r="T21" i="4"/>
  <c r="R21" i="4"/>
  <c r="P21" i="4"/>
  <c r="N21" i="4"/>
  <c r="L21" i="4"/>
  <c r="H21" i="4"/>
  <c r="F21" i="4"/>
  <c r="D21" i="4"/>
  <c r="AB20" i="4"/>
  <c r="Z20" i="4"/>
  <c r="X20" i="4"/>
  <c r="V20" i="4"/>
  <c r="T20" i="4"/>
  <c r="R20" i="4"/>
  <c r="P20" i="4"/>
  <c r="N20" i="4"/>
  <c r="L20" i="4"/>
  <c r="H20" i="4"/>
  <c r="F20" i="4"/>
  <c r="D20" i="4"/>
  <c r="AB19" i="4"/>
  <c r="Z19" i="4"/>
  <c r="X19" i="4"/>
  <c r="V19" i="4"/>
  <c r="T19" i="4"/>
  <c r="R19" i="4"/>
  <c r="P19" i="4"/>
  <c r="N19" i="4"/>
  <c r="L19" i="4"/>
  <c r="H19" i="4"/>
  <c r="F19" i="4"/>
  <c r="D19" i="4"/>
  <c r="AB18" i="4"/>
  <c r="Z18" i="4"/>
  <c r="X18" i="4"/>
  <c r="V18" i="4"/>
  <c r="T18" i="4"/>
  <c r="R18" i="4"/>
  <c r="P18" i="4"/>
  <c r="N18" i="4"/>
  <c r="L18" i="4"/>
  <c r="J18" i="4"/>
  <c r="H18" i="4"/>
  <c r="F18" i="4"/>
  <c r="D18" i="4"/>
  <c r="AB17" i="4"/>
  <c r="Z17" i="4"/>
  <c r="X17" i="4"/>
  <c r="V17" i="4"/>
  <c r="T17" i="4"/>
  <c r="R17" i="4"/>
  <c r="P17" i="4"/>
  <c r="N17" i="4"/>
  <c r="L17" i="4"/>
  <c r="J17" i="4"/>
  <c r="H17" i="4"/>
  <c r="F17" i="4"/>
  <c r="D17" i="4"/>
  <c r="AB15" i="4"/>
  <c r="Z15" i="4"/>
  <c r="X15" i="4"/>
  <c r="V15" i="4"/>
  <c r="T15" i="4"/>
  <c r="R15" i="4"/>
  <c r="P15" i="4"/>
  <c r="N15" i="4"/>
  <c r="L15" i="4"/>
  <c r="H15" i="4"/>
  <c r="F15" i="4"/>
  <c r="D15" i="4"/>
  <c r="AB14" i="4"/>
  <c r="Z14" i="4"/>
  <c r="X14" i="4"/>
  <c r="V14" i="4"/>
  <c r="T14" i="4"/>
  <c r="R14" i="4"/>
  <c r="P14" i="4"/>
  <c r="N14" i="4"/>
  <c r="L14" i="4"/>
  <c r="H14" i="4"/>
  <c r="F14" i="4"/>
  <c r="D14" i="4"/>
  <c r="AB13" i="4"/>
  <c r="Z13" i="4"/>
  <c r="X13" i="4"/>
  <c r="V13" i="4"/>
  <c r="T13" i="4"/>
  <c r="R13" i="4"/>
  <c r="P13" i="4"/>
  <c r="N13" i="4"/>
  <c r="L13" i="4"/>
  <c r="H13" i="4"/>
  <c r="F13" i="4"/>
  <c r="D13" i="4"/>
  <c r="AB12" i="4"/>
  <c r="Z12" i="4"/>
  <c r="X12" i="4"/>
  <c r="V12" i="4"/>
  <c r="T12" i="4"/>
  <c r="R12" i="4"/>
  <c r="P12" i="4"/>
  <c r="N12" i="4"/>
  <c r="L12" i="4"/>
  <c r="H12" i="4"/>
  <c r="F12" i="4"/>
  <c r="D12" i="4"/>
  <c r="AB11" i="4"/>
  <c r="Z11" i="4"/>
  <c r="X11" i="4"/>
  <c r="V11" i="4"/>
  <c r="T11" i="4"/>
  <c r="R11" i="4"/>
  <c r="P11" i="4"/>
  <c r="N11" i="4"/>
  <c r="L11" i="4"/>
  <c r="H11" i="4"/>
  <c r="F11" i="4"/>
  <c r="D11" i="4"/>
  <c r="AB10" i="4"/>
  <c r="Z10" i="4"/>
  <c r="X10" i="4"/>
  <c r="V10" i="4"/>
  <c r="T10" i="4"/>
  <c r="R10" i="4"/>
  <c r="P10" i="4"/>
  <c r="N10" i="4"/>
  <c r="L10" i="4"/>
  <c r="H10" i="4"/>
  <c r="F10" i="4"/>
  <c r="D10" i="4"/>
  <c r="AB9" i="4"/>
  <c r="Z9" i="4"/>
  <c r="X9" i="4"/>
  <c r="V9" i="4"/>
  <c r="T9" i="4"/>
  <c r="R9" i="4"/>
  <c r="P9" i="4"/>
  <c r="N9" i="4"/>
  <c r="L9" i="4"/>
  <c r="H9" i="4"/>
  <c r="F9" i="4"/>
  <c r="D9" i="4"/>
  <c r="AH63" i="3"/>
  <c r="AF63" i="3"/>
  <c r="AD63" i="3"/>
  <c r="AB63" i="3"/>
  <c r="N63" i="3"/>
  <c r="L63" i="3"/>
  <c r="J63" i="3"/>
  <c r="H63" i="3"/>
  <c r="F63" i="3"/>
  <c r="D63" i="3"/>
  <c r="AJ62" i="3"/>
  <c r="AH62" i="3"/>
  <c r="AF62" i="3"/>
  <c r="AD62" i="3"/>
  <c r="AB62" i="3"/>
  <c r="R62" i="3"/>
  <c r="P62" i="3"/>
  <c r="N62" i="3"/>
  <c r="L62" i="3"/>
  <c r="J62" i="3"/>
  <c r="H62" i="3"/>
  <c r="F62" i="3"/>
  <c r="D62" i="3"/>
  <c r="AH61" i="3"/>
  <c r="AF61" i="3"/>
  <c r="AD61" i="3"/>
  <c r="AB61" i="3"/>
  <c r="R61" i="3"/>
  <c r="P61" i="3"/>
  <c r="J61" i="3"/>
  <c r="H61" i="3"/>
  <c r="F61" i="3"/>
  <c r="D61" i="3"/>
  <c r="AJ60" i="3"/>
  <c r="AH60" i="3"/>
  <c r="AF60" i="3"/>
  <c r="AD60" i="3"/>
  <c r="AB60" i="3"/>
  <c r="R60" i="3"/>
  <c r="P60" i="3"/>
  <c r="N60" i="3"/>
  <c r="L60" i="3"/>
  <c r="J60" i="3"/>
  <c r="H60" i="3"/>
  <c r="F60" i="3"/>
  <c r="D60" i="3"/>
  <c r="AJ59" i="3"/>
  <c r="AH59" i="3"/>
  <c r="AF59" i="3"/>
  <c r="AD59" i="3"/>
  <c r="AB59" i="3"/>
  <c r="Z59" i="3"/>
  <c r="X59" i="3"/>
  <c r="V59" i="3"/>
  <c r="T59" i="3"/>
  <c r="R59" i="3"/>
  <c r="P59" i="3"/>
  <c r="N59" i="3"/>
  <c r="L59" i="3"/>
  <c r="J59" i="3"/>
  <c r="H59" i="3"/>
  <c r="F59" i="3"/>
  <c r="D59" i="3"/>
  <c r="AJ58" i="3"/>
  <c r="AH58" i="3"/>
  <c r="AF58" i="3"/>
  <c r="AD58" i="3"/>
  <c r="AB58" i="3"/>
  <c r="Z58" i="3"/>
  <c r="X58" i="3"/>
  <c r="R58" i="3"/>
  <c r="P58" i="3"/>
  <c r="N58" i="3"/>
  <c r="L58" i="3"/>
  <c r="J58" i="3"/>
  <c r="H58" i="3"/>
  <c r="F58" i="3"/>
  <c r="D58" i="3"/>
  <c r="AJ57" i="3"/>
  <c r="AH57" i="3"/>
  <c r="AF57" i="3"/>
  <c r="AD57" i="3"/>
  <c r="AB57" i="3"/>
  <c r="Z57" i="3"/>
  <c r="X57" i="3"/>
  <c r="V57" i="3"/>
  <c r="T57" i="3"/>
  <c r="R57" i="3"/>
  <c r="P57" i="3"/>
  <c r="N57" i="3"/>
  <c r="L57" i="3"/>
  <c r="J57" i="3"/>
  <c r="H57" i="3"/>
  <c r="F57" i="3"/>
  <c r="D57" i="3"/>
  <c r="AJ56" i="3"/>
  <c r="AH56" i="3"/>
  <c r="AF56" i="3"/>
  <c r="AD56" i="3"/>
  <c r="AB56" i="3"/>
  <c r="Z56" i="3"/>
  <c r="X56" i="3"/>
  <c r="R56" i="3"/>
  <c r="P56" i="3"/>
  <c r="N56" i="3"/>
  <c r="L56" i="3"/>
  <c r="J56" i="3"/>
  <c r="H56" i="3"/>
  <c r="F56" i="3"/>
  <c r="D56" i="3"/>
  <c r="AH54" i="3"/>
  <c r="AF54" i="3"/>
  <c r="AD54" i="3"/>
  <c r="AB54" i="3"/>
  <c r="R54" i="3"/>
  <c r="P54" i="3"/>
  <c r="N54" i="3"/>
  <c r="L54" i="3"/>
  <c r="J54" i="3"/>
  <c r="H54" i="3"/>
  <c r="F54" i="3"/>
  <c r="D54" i="3"/>
  <c r="AJ53" i="3"/>
  <c r="AH53" i="3"/>
  <c r="AF53" i="3"/>
  <c r="AD53" i="3"/>
  <c r="AB53" i="3"/>
  <c r="Z53" i="3"/>
  <c r="X53" i="3"/>
  <c r="R53" i="3"/>
  <c r="P53" i="3"/>
  <c r="N53" i="3"/>
  <c r="L53" i="3"/>
  <c r="J53" i="3"/>
  <c r="H53" i="3"/>
  <c r="F53" i="3"/>
  <c r="D53" i="3"/>
  <c r="AJ52" i="3"/>
  <c r="AH52" i="3"/>
  <c r="AF52" i="3"/>
  <c r="AD52" i="3"/>
  <c r="AB52" i="3"/>
  <c r="Z52" i="3"/>
  <c r="X52" i="3"/>
  <c r="R52" i="3"/>
  <c r="P52" i="3"/>
  <c r="N52" i="3"/>
  <c r="L52" i="3"/>
  <c r="J52" i="3"/>
  <c r="H52" i="3"/>
  <c r="F52" i="3"/>
  <c r="D52" i="3"/>
  <c r="AJ51" i="3"/>
  <c r="AH51" i="3"/>
  <c r="AF51" i="3"/>
  <c r="AD51" i="3"/>
  <c r="AB51" i="3"/>
  <c r="V51" i="3"/>
  <c r="T51" i="3"/>
  <c r="R51" i="3"/>
  <c r="P51" i="3"/>
  <c r="J51" i="3"/>
  <c r="H51" i="3"/>
  <c r="F51" i="3"/>
  <c r="D51" i="3"/>
  <c r="AJ49" i="3"/>
  <c r="AH49" i="3"/>
  <c r="AF49" i="3"/>
  <c r="AD49" i="3"/>
  <c r="AB49" i="3"/>
  <c r="Z49" i="3"/>
  <c r="X49" i="3"/>
  <c r="V49" i="3"/>
  <c r="T49" i="3"/>
  <c r="R49" i="3"/>
  <c r="P49" i="3"/>
  <c r="N49" i="3"/>
  <c r="L49" i="3"/>
  <c r="J49" i="3"/>
  <c r="H49" i="3"/>
  <c r="F49" i="3"/>
  <c r="D49" i="3"/>
  <c r="AJ48" i="3"/>
  <c r="AH48" i="3"/>
  <c r="AF48" i="3"/>
  <c r="AD48" i="3"/>
  <c r="AB48" i="3"/>
  <c r="R48" i="3"/>
  <c r="P48" i="3"/>
  <c r="N48" i="3"/>
  <c r="L48" i="3"/>
  <c r="J48" i="3"/>
  <c r="H48" i="3"/>
  <c r="F48" i="3"/>
  <c r="D48" i="3"/>
  <c r="AJ47" i="3"/>
  <c r="AH47" i="3"/>
  <c r="AF47" i="3"/>
  <c r="AD47" i="3"/>
  <c r="AB47" i="3"/>
  <c r="Z47" i="3"/>
  <c r="X47" i="3"/>
  <c r="V47" i="3"/>
  <c r="T47" i="3"/>
  <c r="N47" i="3"/>
  <c r="L47" i="3"/>
  <c r="J47" i="3"/>
  <c r="H47" i="3"/>
  <c r="F47" i="3"/>
  <c r="D47" i="3"/>
  <c r="AH46" i="3"/>
  <c r="AF46" i="3"/>
  <c r="AD46" i="3"/>
  <c r="AB46" i="3"/>
  <c r="Z46" i="3"/>
  <c r="X46" i="3"/>
  <c r="N46" i="3"/>
  <c r="L46" i="3"/>
  <c r="J46" i="3"/>
  <c r="H46" i="3"/>
  <c r="F46" i="3"/>
  <c r="D46" i="3"/>
  <c r="AH45" i="3"/>
  <c r="AF45" i="3"/>
  <c r="AD45" i="3"/>
  <c r="AB45" i="3"/>
  <c r="J45" i="3"/>
  <c r="H45" i="3"/>
  <c r="F45" i="3"/>
  <c r="D45" i="3"/>
  <c r="AH43" i="3"/>
  <c r="AF43" i="3"/>
  <c r="AD43" i="3"/>
  <c r="Z43" i="3"/>
  <c r="X43" i="3"/>
  <c r="R43" i="3"/>
  <c r="P43" i="3"/>
  <c r="J43" i="3"/>
  <c r="H43" i="3"/>
  <c r="F43" i="3"/>
  <c r="D43" i="3"/>
  <c r="AD42" i="3"/>
  <c r="AB42" i="3"/>
  <c r="N42" i="3"/>
  <c r="L42" i="3"/>
  <c r="J42" i="3"/>
  <c r="H42" i="3"/>
  <c r="F42" i="3"/>
  <c r="D42" i="3"/>
  <c r="AJ41" i="3"/>
  <c r="AH41" i="3"/>
  <c r="AF41" i="3"/>
  <c r="AD41" i="3"/>
  <c r="AB41" i="3"/>
  <c r="Z41" i="3"/>
  <c r="X41" i="3"/>
  <c r="V41" i="3"/>
  <c r="T41" i="3"/>
  <c r="N41" i="3"/>
  <c r="L41" i="3"/>
  <c r="J41" i="3"/>
  <c r="H41" i="3"/>
  <c r="F41" i="3"/>
  <c r="D41" i="3"/>
  <c r="AJ40" i="3"/>
  <c r="AH40" i="3"/>
  <c r="AF40" i="3"/>
  <c r="AD40" i="3"/>
  <c r="AB40" i="3"/>
  <c r="Z40" i="3"/>
  <c r="X40" i="3"/>
  <c r="R40" i="3"/>
  <c r="P40" i="3"/>
  <c r="N40" i="3"/>
  <c r="L40" i="3"/>
  <c r="J40" i="3"/>
  <c r="H40" i="3"/>
  <c r="F40" i="3"/>
  <c r="D40" i="3"/>
  <c r="AH39" i="3"/>
  <c r="AF39" i="3"/>
  <c r="AD39" i="3"/>
  <c r="N39" i="3"/>
  <c r="L39" i="3"/>
  <c r="J39" i="3"/>
  <c r="H39" i="3"/>
  <c r="F39" i="3"/>
  <c r="D39" i="3"/>
  <c r="AD38" i="3"/>
  <c r="AB38" i="3"/>
  <c r="N38" i="3"/>
  <c r="L38" i="3"/>
  <c r="J38" i="3"/>
  <c r="H38" i="3"/>
  <c r="F38" i="3"/>
  <c r="D38" i="3"/>
  <c r="AJ36" i="3"/>
  <c r="AH36" i="3"/>
  <c r="AF36" i="3"/>
  <c r="AD36" i="3"/>
  <c r="AB36" i="3"/>
  <c r="Z36" i="3"/>
  <c r="X36" i="3"/>
  <c r="R36" i="3"/>
  <c r="P36" i="3"/>
  <c r="N36" i="3"/>
  <c r="L36" i="3"/>
  <c r="J36" i="3"/>
  <c r="H36" i="3"/>
  <c r="F36" i="3"/>
  <c r="D36" i="3"/>
  <c r="AJ35" i="3"/>
  <c r="AH35" i="3"/>
  <c r="AF35" i="3"/>
  <c r="AD35" i="3"/>
  <c r="AB35" i="3"/>
  <c r="Z35" i="3"/>
  <c r="X35" i="3"/>
  <c r="V35" i="3"/>
  <c r="T35" i="3"/>
  <c r="R35" i="3"/>
  <c r="P35" i="3"/>
  <c r="N35" i="3"/>
  <c r="L35" i="3"/>
  <c r="J35" i="3"/>
  <c r="H35" i="3"/>
  <c r="F35" i="3"/>
  <c r="D35" i="3"/>
  <c r="AJ34" i="3"/>
  <c r="AH34" i="3"/>
  <c r="AF34" i="3"/>
  <c r="AD34" i="3"/>
  <c r="AB34" i="3"/>
  <c r="Z34" i="3"/>
  <c r="X34" i="3"/>
  <c r="R34" i="3"/>
  <c r="P34" i="3"/>
  <c r="J34" i="3"/>
  <c r="H34" i="3"/>
  <c r="F34" i="3"/>
  <c r="D34" i="3"/>
  <c r="AD33" i="3"/>
  <c r="AB33" i="3"/>
  <c r="Z33" i="3"/>
  <c r="X33" i="3"/>
  <c r="N33" i="3"/>
  <c r="L33" i="3"/>
  <c r="J33" i="3"/>
  <c r="H33" i="3"/>
  <c r="F33" i="3"/>
  <c r="D33" i="3"/>
  <c r="AD32" i="3"/>
  <c r="AB32" i="3"/>
  <c r="Z32" i="3"/>
  <c r="X32" i="3"/>
  <c r="N32" i="3"/>
  <c r="L32" i="3"/>
  <c r="J32" i="3"/>
  <c r="H32" i="3"/>
  <c r="F32" i="3"/>
  <c r="D32" i="3"/>
  <c r="AD31" i="3"/>
  <c r="AB31" i="3"/>
  <c r="N31" i="3"/>
  <c r="L31" i="3"/>
  <c r="J31" i="3"/>
  <c r="H31" i="3"/>
  <c r="F31" i="3"/>
  <c r="D31" i="3"/>
  <c r="AH29" i="3"/>
  <c r="AF29" i="3"/>
  <c r="AD29" i="3"/>
  <c r="AB29" i="3"/>
  <c r="N29" i="3"/>
  <c r="L29" i="3"/>
  <c r="J29" i="3"/>
  <c r="H29" i="3"/>
  <c r="F29" i="3"/>
  <c r="D29" i="3"/>
  <c r="AH28" i="3"/>
  <c r="AF28" i="3"/>
  <c r="AD28" i="3"/>
  <c r="AB28" i="3"/>
  <c r="N28" i="3"/>
  <c r="L28" i="3"/>
  <c r="J28" i="3"/>
  <c r="H28" i="3"/>
  <c r="F28" i="3"/>
  <c r="D28" i="3"/>
  <c r="AH27" i="3"/>
  <c r="AF27" i="3"/>
  <c r="AD27" i="3"/>
  <c r="AB27" i="3"/>
  <c r="Z27" i="3"/>
  <c r="X27" i="3"/>
  <c r="N27" i="3"/>
  <c r="L27" i="3"/>
  <c r="J27" i="3"/>
  <c r="H27" i="3"/>
  <c r="F27" i="3"/>
  <c r="D27" i="3"/>
  <c r="AH26" i="3"/>
  <c r="AF26" i="3"/>
  <c r="AD26" i="3"/>
  <c r="AB26" i="3"/>
  <c r="N26" i="3"/>
  <c r="L26" i="3"/>
  <c r="J26" i="3"/>
  <c r="H26" i="3"/>
  <c r="F26" i="3"/>
  <c r="D26" i="3"/>
  <c r="AJ24" i="3"/>
  <c r="AH24" i="3"/>
  <c r="AF24" i="3"/>
  <c r="AD24" i="3"/>
  <c r="AB24" i="3"/>
  <c r="R24" i="3"/>
  <c r="P24" i="3"/>
  <c r="J24" i="3"/>
  <c r="H24" i="3"/>
  <c r="F24" i="3"/>
  <c r="D24" i="3"/>
  <c r="AF23" i="3"/>
  <c r="AD23" i="3"/>
  <c r="AB23" i="3"/>
  <c r="N23" i="3"/>
  <c r="L23" i="3"/>
  <c r="J23" i="3"/>
  <c r="H23" i="3"/>
  <c r="F23" i="3"/>
  <c r="D23" i="3"/>
  <c r="AH22" i="3"/>
  <c r="AF22" i="3"/>
  <c r="AD22" i="3"/>
  <c r="AB22" i="3"/>
  <c r="Z22" i="3"/>
  <c r="X22" i="3"/>
  <c r="R22" i="3"/>
  <c r="P22" i="3"/>
  <c r="J22" i="3"/>
  <c r="H22" i="3"/>
  <c r="F22" i="3"/>
  <c r="D22" i="3"/>
  <c r="AD21" i="3"/>
  <c r="AB21" i="3"/>
  <c r="Z21" i="3"/>
  <c r="X21" i="3"/>
  <c r="N21" i="3"/>
  <c r="L21" i="3"/>
  <c r="J21" i="3"/>
  <c r="H21" i="3"/>
  <c r="F21" i="3"/>
  <c r="D21" i="3"/>
  <c r="AD20" i="3"/>
  <c r="AB20" i="3"/>
  <c r="Z20" i="3"/>
  <c r="X20" i="3"/>
  <c r="N20" i="3"/>
  <c r="L20" i="3"/>
  <c r="J20" i="3"/>
  <c r="H20" i="3"/>
  <c r="F20" i="3"/>
  <c r="D20" i="3"/>
  <c r="AD19" i="3"/>
  <c r="AB19" i="3"/>
  <c r="Z19" i="3"/>
  <c r="X19" i="3"/>
  <c r="N19" i="3"/>
  <c r="L19" i="3"/>
  <c r="J19" i="3"/>
  <c r="H19" i="3"/>
  <c r="F19" i="3"/>
  <c r="D19" i="3"/>
  <c r="AF18" i="3"/>
  <c r="AD18" i="3"/>
  <c r="AB18" i="3"/>
  <c r="Z18" i="3"/>
  <c r="X18" i="3"/>
  <c r="V18" i="3"/>
  <c r="T18" i="3"/>
  <c r="N18" i="3"/>
  <c r="L18" i="3"/>
  <c r="J18" i="3"/>
  <c r="H18" i="3"/>
  <c r="F18" i="3"/>
  <c r="D18" i="3"/>
  <c r="AH16" i="3"/>
  <c r="AF16" i="3"/>
  <c r="AD16" i="3"/>
  <c r="AB16" i="3"/>
  <c r="Z16" i="3"/>
  <c r="X16" i="3"/>
  <c r="N16" i="3"/>
  <c r="L16" i="3"/>
  <c r="J16" i="3"/>
  <c r="H16" i="3"/>
  <c r="F16" i="3"/>
  <c r="D16" i="3"/>
  <c r="AF15" i="3"/>
  <c r="AD15" i="3"/>
  <c r="AB15" i="3"/>
  <c r="J15" i="3"/>
  <c r="H15" i="3"/>
  <c r="F15" i="3"/>
  <c r="D15" i="3"/>
  <c r="AH14" i="3"/>
  <c r="AF14" i="3"/>
  <c r="AD14" i="3"/>
  <c r="AB14" i="3"/>
  <c r="N14" i="3"/>
  <c r="L14" i="3"/>
  <c r="J14" i="3"/>
  <c r="H14" i="3"/>
  <c r="F14" i="3"/>
  <c r="D14" i="3"/>
  <c r="AH13" i="3"/>
  <c r="AF13" i="3"/>
  <c r="AD13" i="3"/>
  <c r="AB13" i="3"/>
  <c r="N13" i="3"/>
  <c r="L13" i="3"/>
  <c r="J13" i="3"/>
  <c r="H13" i="3"/>
  <c r="F13" i="3"/>
  <c r="D13" i="3"/>
  <c r="AH12" i="3"/>
  <c r="AF12" i="3"/>
  <c r="AD12" i="3"/>
  <c r="AB12" i="3"/>
  <c r="N12" i="3"/>
  <c r="L12" i="3"/>
  <c r="J12" i="3"/>
  <c r="H12" i="3"/>
  <c r="F12" i="3"/>
  <c r="D12" i="3"/>
  <c r="AH11" i="3"/>
  <c r="AF11" i="3"/>
  <c r="AD11" i="3"/>
  <c r="AB11" i="3"/>
  <c r="J11" i="3"/>
  <c r="H11" i="3"/>
  <c r="F11" i="3"/>
  <c r="D11" i="3"/>
  <c r="AH10" i="3"/>
  <c r="AF10" i="3"/>
  <c r="AD10" i="3"/>
  <c r="AB10" i="3"/>
  <c r="Z10" i="3"/>
  <c r="X10" i="3"/>
  <c r="N10" i="3"/>
  <c r="L10" i="3"/>
  <c r="J10" i="3"/>
  <c r="H10" i="3"/>
  <c r="F10" i="3"/>
  <c r="D10" i="3"/>
  <c r="AB64" i="2"/>
  <c r="Z64" i="2"/>
  <c r="J64" i="2"/>
  <c r="H64" i="2"/>
  <c r="AB63" i="2"/>
  <c r="Z63" i="2"/>
  <c r="J63" i="2"/>
  <c r="H63" i="2"/>
  <c r="AB62" i="2"/>
  <c r="Z62" i="2"/>
  <c r="J62" i="2"/>
  <c r="H62" i="2"/>
  <c r="AB61" i="2"/>
  <c r="Z61" i="2"/>
  <c r="J61" i="2"/>
  <c r="H61" i="2"/>
  <c r="AB60" i="2"/>
  <c r="Z60" i="2"/>
  <c r="J60" i="2"/>
  <c r="H60" i="2"/>
  <c r="AB59" i="2"/>
  <c r="Z59" i="2"/>
  <c r="J59" i="2"/>
  <c r="H59" i="2"/>
  <c r="AB58" i="2"/>
  <c r="Z58" i="2"/>
  <c r="J58" i="2"/>
  <c r="H58" i="2"/>
  <c r="AB57" i="2"/>
  <c r="Z57" i="2"/>
  <c r="J57" i="2"/>
  <c r="H57" i="2"/>
  <c r="AB55" i="2"/>
  <c r="Z55" i="2"/>
  <c r="J55" i="2"/>
  <c r="H55" i="2"/>
  <c r="AB54" i="2"/>
  <c r="Z54" i="2"/>
  <c r="J54" i="2"/>
  <c r="H54" i="2"/>
  <c r="AB53" i="2"/>
  <c r="Z53" i="2"/>
  <c r="J53" i="2"/>
  <c r="H53" i="2"/>
  <c r="AB52" i="2"/>
  <c r="Z52" i="2"/>
  <c r="J52" i="2"/>
  <c r="H52" i="2"/>
  <c r="AB50" i="2"/>
  <c r="Z50" i="2"/>
  <c r="J50" i="2"/>
  <c r="H50" i="2"/>
  <c r="AB49" i="2"/>
  <c r="Z49" i="2"/>
  <c r="J49" i="2"/>
  <c r="H49" i="2"/>
  <c r="AB48" i="2"/>
  <c r="Z48" i="2"/>
  <c r="J48" i="2"/>
  <c r="H48" i="2"/>
  <c r="AB47" i="2"/>
  <c r="Z47" i="2"/>
  <c r="J47" i="2"/>
  <c r="H47" i="2"/>
  <c r="AB46" i="2"/>
  <c r="Z46" i="2"/>
  <c r="J46" i="2"/>
  <c r="H46" i="2"/>
  <c r="AB44" i="2"/>
  <c r="Z44" i="2"/>
  <c r="J44" i="2"/>
  <c r="H44" i="2"/>
  <c r="AB43" i="2"/>
  <c r="Z43" i="2"/>
  <c r="J43" i="2"/>
  <c r="H43" i="2"/>
  <c r="AB42" i="2"/>
  <c r="Z42" i="2"/>
  <c r="J42" i="2"/>
  <c r="H42" i="2"/>
  <c r="AB41" i="2"/>
  <c r="Z41" i="2"/>
  <c r="J41" i="2"/>
  <c r="H41" i="2"/>
  <c r="AB40" i="2"/>
  <c r="Z40" i="2"/>
  <c r="J40" i="2"/>
  <c r="H40" i="2"/>
  <c r="AB39" i="2"/>
  <c r="Z39" i="2"/>
  <c r="J39" i="2"/>
  <c r="H39" i="2"/>
  <c r="AB37" i="2"/>
  <c r="Z37" i="2"/>
  <c r="J37" i="2"/>
  <c r="H37" i="2"/>
  <c r="AB36" i="2"/>
  <c r="Z36" i="2"/>
  <c r="J36" i="2"/>
  <c r="H36" i="2"/>
  <c r="AB35" i="2"/>
  <c r="Z35" i="2"/>
  <c r="J35" i="2"/>
  <c r="H35" i="2"/>
  <c r="AB34" i="2"/>
  <c r="Z34" i="2"/>
  <c r="J34" i="2"/>
  <c r="H34" i="2"/>
  <c r="AB33" i="2"/>
  <c r="Z33" i="2"/>
  <c r="J33" i="2"/>
  <c r="H33" i="2"/>
  <c r="AB32" i="2"/>
  <c r="Z32" i="2"/>
  <c r="J32" i="2"/>
  <c r="H32" i="2"/>
  <c r="AB30" i="2"/>
  <c r="Z30" i="2"/>
  <c r="J30" i="2"/>
  <c r="H30" i="2"/>
  <c r="AB29" i="2"/>
  <c r="Z29" i="2"/>
  <c r="J29" i="2"/>
  <c r="H29" i="2"/>
  <c r="AB28" i="2"/>
  <c r="Z28" i="2"/>
  <c r="J28" i="2"/>
  <c r="H28" i="2"/>
  <c r="AB27" i="2"/>
  <c r="Z27" i="2"/>
  <c r="J27" i="2"/>
  <c r="H27" i="2"/>
  <c r="AB25" i="2"/>
  <c r="Z25" i="2"/>
  <c r="J25" i="2"/>
  <c r="H25" i="2"/>
  <c r="AB24" i="2"/>
  <c r="Z24" i="2"/>
  <c r="J24" i="2"/>
  <c r="H24" i="2"/>
  <c r="AB23" i="2"/>
  <c r="Z23" i="2"/>
  <c r="J23" i="2"/>
  <c r="H23" i="2"/>
  <c r="AB22" i="2"/>
  <c r="Z22" i="2"/>
  <c r="J22" i="2"/>
  <c r="H22" i="2"/>
  <c r="AB21" i="2"/>
  <c r="Z21" i="2"/>
  <c r="J21" i="2"/>
  <c r="H21" i="2"/>
  <c r="AB20" i="2"/>
  <c r="Z20" i="2"/>
  <c r="J20" i="2"/>
  <c r="H20" i="2"/>
  <c r="AB19" i="2"/>
  <c r="Z19" i="2"/>
  <c r="J19" i="2"/>
  <c r="H19" i="2"/>
  <c r="AB17" i="2"/>
  <c r="Z17" i="2"/>
  <c r="J17" i="2"/>
  <c r="H17" i="2"/>
  <c r="AB16" i="2"/>
  <c r="Z16" i="2"/>
  <c r="J16" i="2"/>
  <c r="H16" i="2"/>
  <c r="AB15" i="2"/>
  <c r="Z15" i="2"/>
  <c r="J15" i="2"/>
  <c r="H15" i="2"/>
  <c r="AB14" i="2"/>
  <c r="Z14" i="2"/>
  <c r="J14" i="2"/>
  <c r="H14" i="2"/>
  <c r="AB13" i="2"/>
  <c r="Z13" i="2"/>
  <c r="J13" i="2"/>
  <c r="H13" i="2"/>
  <c r="AB12" i="2"/>
  <c r="Z12" i="2"/>
  <c r="J12" i="2"/>
  <c r="H12" i="2"/>
  <c r="AB11" i="2"/>
  <c r="Z11" i="2"/>
  <c r="J11" i="2"/>
  <c r="H11" i="2"/>
</calcChain>
</file>

<file path=xl/sharedStrings.xml><?xml version="1.0" encoding="utf-8"?>
<sst xmlns="http://schemas.openxmlformats.org/spreadsheetml/2006/main" count="1000" uniqueCount="257">
  <si>
    <t>28　　全　　国　　か　　ら　　み　　た</t>
    <phoneticPr fontId="6"/>
  </si>
  <si>
    <t>　　佐　　賀　　県</t>
    <phoneticPr fontId="6"/>
  </si>
  <si>
    <t>土　　　地　　　及　　　び　　　人　　　口</t>
    <phoneticPr fontId="8"/>
  </si>
  <si>
    <t>事　　　業　　　所</t>
    <phoneticPr fontId="9"/>
  </si>
  <si>
    <t xml:space="preserve">   農　　　林　　　水　　　産　　　業</t>
    <phoneticPr fontId="10"/>
  </si>
  <si>
    <t>都 道 府 県</t>
    <rPh sb="0" eb="7">
      <t>トドウフケン</t>
    </rPh>
    <phoneticPr fontId="6"/>
  </si>
  <si>
    <r>
      <t xml:space="preserve">出生率
</t>
    </r>
    <r>
      <rPr>
        <sz val="8"/>
        <rFont val="ＭＳ 明朝"/>
        <family val="1"/>
        <charset val="128"/>
      </rPr>
      <t>人口1000対</t>
    </r>
    <phoneticPr fontId="10"/>
  </si>
  <si>
    <r>
      <t xml:space="preserve">死亡率
</t>
    </r>
    <r>
      <rPr>
        <sz val="8"/>
        <rFont val="ＭＳ 明朝"/>
        <family val="1"/>
        <charset val="128"/>
      </rPr>
      <t>人口1000対</t>
    </r>
    <phoneticPr fontId="6"/>
  </si>
  <si>
    <t>就業人口
15歳以上</t>
  </si>
  <si>
    <t>事業所数（事業内容等不詳を含む）</t>
  </si>
  <si>
    <t>販売農家数</t>
    <rPh sb="4" eb="5">
      <t>スウ</t>
    </rPh>
    <phoneticPr fontId="10"/>
  </si>
  <si>
    <t>都道府県</t>
  </si>
  <si>
    <t>土地面積</t>
    <phoneticPr fontId="10"/>
  </si>
  <si>
    <t>世帯数</t>
    <phoneticPr fontId="10"/>
  </si>
  <si>
    <t>人 口</t>
    <phoneticPr fontId="10"/>
  </si>
  <si>
    <t>人口密度</t>
  </si>
  <si>
    <t>従業者数</t>
  </si>
  <si>
    <t>総農家数</t>
  </si>
  <si>
    <t>耕地面積</t>
    <phoneticPr fontId="10"/>
  </si>
  <si>
    <t>R5.10.1</t>
    <phoneticPr fontId="8"/>
  </si>
  <si>
    <t>順位</t>
  </si>
  <si>
    <t>R6.1.1</t>
    <phoneticPr fontId="10"/>
  </si>
  <si>
    <t>R5.10.1</t>
    <phoneticPr fontId="10"/>
  </si>
  <si>
    <t>順位</t>
    <phoneticPr fontId="8"/>
  </si>
  <si>
    <t>R5年</t>
    <rPh sb="2" eb="3">
      <t>ネン</t>
    </rPh>
    <phoneticPr fontId="8"/>
  </si>
  <si>
    <t>R2.10.1</t>
    <phoneticPr fontId="8"/>
  </si>
  <si>
    <t>R3.6.1</t>
    <phoneticPr fontId="10"/>
  </si>
  <si>
    <t>R2.2.1</t>
  </si>
  <si>
    <t>R2.2.1</t>
    <phoneticPr fontId="10"/>
  </si>
  <si>
    <t>R5.7.15</t>
    <phoneticPr fontId="10"/>
  </si>
  <si>
    <t>㎢</t>
    <phoneticPr fontId="10"/>
  </si>
  <si>
    <t>世帯</t>
  </si>
  <si>
    <t>人</t>
  </si>
  <si>
    <t>人/㎢</t>
    <phoneticPr fontId="10"/>
  </si>
  <si>
    <t>人</t>
    <rPh sb="0" eb="1">
      <t>ヒト</t>
    </rPh>
    <phoneticPr fontId="10"/>
  </si>
  <si>
    <t>事業所</t>
  </si>
  <si>
    <t>戸</t>
  </si>
  <si>
    <t>ha</t>
  </si>
  <si>
    <t>全国</t>
  </si>
  <si>
    <t>全国</t>
    <rPh sb="0" eb="2">
      <t>ゼンコク</t>
    </rPh>
    <phoneticPr fontId="6"/>
  </si>
  <si>
    <t>北海道</t>
  </si>
  <si>
    <t>青森県</t>
  </si>
  <si>
    <t>岩手県</t>
  </si>
  <si>
    <t>宮城県</t>
  </si>
  <si>
    <t>※</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</si>
  <si>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</si>
  <si>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</si>
  <si>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</si>
  <si>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</si>
  <si>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</si>
  <si>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</si>
  <si>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</si>
  <si>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</si>
  <si>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</si>
  <si>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</si>
  <si>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</si>
  <si>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</si>
  <si>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</si>
  <si>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</si>
  <si>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</si>
  <si>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</si>
  <si>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</si>
  <si>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</si>
  <si>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</si>
  <si>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</si>
  <si>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</si>
  <si>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</si>
  <si>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</si>
  <si>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</si>
  <si>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</si>
  <si>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</si>
  <si>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</si>
  <si>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</si>
  <si>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</si>
  <si>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</si>
  <si>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</si>
  <si>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</si>
  <si>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</si>
  <si>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</si>
  <si>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</si>
  <si>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</si>
  <si>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</si>
  <si>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</si>
  <si>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</si>
  <si>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</si>
  <si>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</si>
  <si>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</si>
  <si>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</si>
  <si>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 1)土地面積…国土交通省国土地理院｢令和5年全国都道府県市区町村別面積調｣</t>
    <rPh sb="10" eb="12">
      <t>コクド</t>
    </rPh>
    <rPh sb="12" eb="14">
      <t>コウツウ</t>
    </rPh>
    <rPh sb="14" eb="15">
      <t>ショウ</t>
    </rPh>
    <rPh sb="22" eb="24">
      <t>レイワ</t>
    </rPh>
    <phoneticPr fontId="6"/>
  </si>
  <si>
    <t xml:space="preserve"> 7)就業人口…総務省統計局｢令和2年国勢調査報告｣　</t>
    <rPh sb="10" eb="11">
      <t>ショウ</t>
    </rPh>
    <rPh sb="15" eb="17">
      <t>レイワ</t>
    </rPh>
    <phoneticPr fontId="11"/>
  </si>
  <si>
    <t>　　　           面積は公表する単位ごとに四捨五入しているため各都道府県面積が全国面積と一致しない場合がある。</t>
    <rPh sb="54" eb="56">
      <t>バアイ</t>
    </rPh>
    <phoneticPr fontId="10"/>
  </si>
  <si>
    <t xml:space="preserve">             不詳補完値による。</t>
    <phoneticPr fontId="10"/>
  </si>
  <si>
    <t xml:space="preserve">     2)※は、都道府県にまたがる境界未定地域がある都道府県。</t>
    <rPh sb="19" eb="21">
      <t>キョウカイ</t>
    </rPh>
    <phoneticPr fontId="10"/>
  </si>
  <si>
    <t xml:space="preserve"> 8)事業所…経済産業省・総務省｢令和3年経済センサス-活動調査」　　</t>
    <phoneticPr fontId="9"/>
  </si>
  <si>
    <t xml:space="preserve">     3)世帯数…令和6年1月1日現在の「住民基本台帳」の数値。</t>
    <rPh sb="11" eb="13">
      <t>レイワ</t>
    </rPh>
    <rPh sb="14" eb="15">
      <t>ネン</t>
    </rPh>
    <rPh sb="15" eb="16">
      <t>ヘイネン</t>
    </rPh>
    <rPh sb="16" eb="17">
      <t>ガツ</t>
    </rPh>
    <rPh sb="18" eb="19">
      <t>ジツ</t>
    </rPh>
    <rPh sb="19" eb="21">
      <t>ゲンザイ</t>
    </rPh>
    <rPh sb="23" eb="25">
      <t>ジュウミン</t>
    </rPh>
    <rPh sb="25" eb="27">
      <t>キホン</t>
    </rPh>
    <rPh sb="27" eb="29">
      <t>ダイチョウ</t>
    </rPh>
    <rPh sb="31" eb="33">
      <t>スウチ</t>
    </rPh>
    <phoneticPr fontId="8"/>
  </si>
  <si>
    <t xml:space="preserve">           事業所数は、国・地方公共団体の事業所、農林漁業に属する個人経営の事業所、家事サービス業及び外国公務に</t>
    <phoneticPr fontId="8"/>
  </si>
  <si>
    <t xml:space="preserve">     4)人口…総務省統計局「令和5年10月1日現在推計人口」</t>
    <rPh sb="10" eb="13">
      <t>ソウムショウ</t>
    </rPh>
    <rPh sb="13" eb="16">
      <t>トウケイキョク</t>
    </rPh>
    <rPh sb="17" eb="19">
      <t>レイワ</t>
    </rPh>
    <rPh sb="20" eb="21">
      <t>ネン</t>
    </rPh>
    <rPh sb="23" eb="24">
      <t>ガツ</t>
    </rPh>
    <rPh sb="25" eb="26">
      <t>ニチ</t>
    </rPh>
    <rPh sb="26" eb="28">
      <t>ゲンザイ</t>
    </rPh>
    <rPh sb="28" eb="32">
      <t>スイケイジンコウ</t>
    </rPh>
    <phoneticPr fontId="8"/>
  </si>
  <si>
    <t xml:space="preserve">           属する事業所を除く。</t>
    <phoneticPr fontId="10"/>
  </si>
  <si>
    <t xml:space="preserve">     5)人口密度…人口を土地面積で除して得た数値。</t>
    <rPh sb="12" eb="14">
      <t>ジンコウ</t>
    </rPh>
    <rPh sb="15" eb="17">
      <t>トチ</t>
    </rPh>
    <rPh sb="17" eb="19">
      <t>メンセキ</t>
    </rPh>
    <rPh sb="20" eb="21">
      <t>ジョ</t>
    </rPh>
    <rPh sb="23" eb="24">
      <t>エ</t>
    </rPh>
    <rPh sb="25" eb="27">
      <t>スウチ</t>
    </rPh>
    <phoneticPr fontId="8"/>
  </si>
  <si>
    <t xml:space="preserve"> 9)農家数・販売農家数…農林水産省統計部「2020年農林業センサス」</t>
    <rPh sb="7" eb="9">
      <t>ハンバイ</t>
    </rPh>
    <rPh sb="9" eb="12">
      <t>ノウカスウ</t>
    </rPh>
    <rPh sb="18" eb="20">
      <t>トウケイ</t>
    </rPh>
    <rPh sb="20" eb="21">
      <t>ブ</t>
    </rPh>
    <phoneticPr fontId="8"/>
  </si>
  <si>
    <t xml:space="preserve">     6)出生率・死亡率…厚生労働省｢人口動態統計｣</t>
    <rPh sb="17" eb="19">
      <t>ロウドウ</t>
    </rPh>
    <phoneticPr fontId="6"/>
  </si>
  <si>
    <t xml:space="preserve">                       2020年調査より、専兼・兼業別販売農家の調査が終了した。</t>
    <rPh sb="27" eb="28">
      <t>ネン</t>
    </rPh>
    <rPh sb="28" eb="30">
      <t>チョウサ</t>
    </rPh>
    <rPh sb="33" eb="34">
      <t>セン</t>
    </rPh>
    <rPh sb="34" eb="35">
      <t>ケン</t>
    </rPh>
    <rPh sb="36" eb="37">
      <t>ケン</t>
    </rPh>
    <rPh sb="37" eb="38">
      <t>ギョウ</t>
    </rPh>
    <rPh sb="38" eb="39">
      <t>ベツ</t>
    </rPh>
    <rPh sb="39" eb="43">
      <t>ハンバイノウカ</t>
    </rPh>
    <rPh sb="44" eb="46">
      <t>チョウサ</t>
    </rPh>
    <rPh sb="47" eb="49">
      <t>シュウリョウ</t>
    </rPh>
    <phoneticPr fontId="10"/>
  </si>
  <si>
    <t>10)耕地面積…農林水産省統計部「耕地及び作付面積統計」</t>
    <rPh sb="13" eb="15">
      <t>トウケイ</t>
    </rPh>
    <rPh sb="15" eb="16">
      <t>ブ</t>
    </rPh>
    <rPh sb="17" eb="19">
      <t>コウチ</t>
    </rPh>
    <rPh sb="19" eb="20">
      <t>オヨ</t>
    </rPh>
    <rPh sb="21" eb="23">
      <t>サクツケ</t>
    </rPh>
    <rPh sb="23" eb="25">
      <t>メンセキ</t>
    </rPh>
    <rPh sb="25" eb="27">
      <t>トウケイ</t>
    </rPh>
    <phoneticPr fontId="8"/>
  </si>
  <si>
    <r>
      <t>　　佐　　賀　　県</t>
    </r>
    <r>
      <rPr>
        <sz val="12"/>
        <rFont val="ＭＳ 明朝"/>
        <family val="1"/>
        <charset val="128"/>
      </rPr>
      <t xml:space="preserve"> （続 き）</t>
    </r>
    <rPh sb="11" eb="12">
      <t>ツヅ</t>
    </rPh>
    <phoneticPr fontId="6"/>
  </si>
  <si>
    <t>農　　　林　　　水　　　産　　　業</t>
    <phoneticPr fontId="6"/>
  </si>
  <si>
    <t>農　　　林　　　水　　　産　　　業</t>
    <phoneticPr fontId="10"/>
  </si>
  <si>
    <t>耕地面積（続き）</t>
  </si>
  <si>
    <t>米(水･陸稲計)</t>
  </si>
  <si>
    <t>麦(四麦計)</t>
  </si>
  <si>
    <t>みかん</t>
    <phoneticPr fontId="10"/>
  </si>
  <si>
    <t>れんこん</t>
  </si>
  <si>
    <t>たまねぎ</t>
    <phoneticPr fontId="10"/>
  </si>
  <si>
    <t>農　　業
産 出 額</t>
    <rPh sb="7" eb="8">
      <t>デ</t>
    </rPh>
    <phoneticPr fontId="6"/>
  </si>
  <si>
    <t>林野面積</t>
  </si>
  <si>
    <t>漁獲量</t>
    <rPh sb="0" eb="2">
      <t>ギョカク</t>
    </rPh>
    <rPh sb="2" eb="3">
      <t>リョウ</t>
    </rPh>
    <phoneticPr fontId="8"/>
  </si>
  <si>
    <t>板のり収獲量</t>
  </si>
  <si>
    <t>田</t>
  </si>
  <si>
    <t>畑</t>
  </si>
  <si>
    <t>作付面積</t>
  </si>
  <si>
    <t>収穫量</t>
  </si>
  <si>
    <t>結果樹面積</t>
    <rPh sb="0" eb="2">
      <t>ケッカ</t>
    </rPh>
    <rPh sb="2" eb="3">
      <t>ジュ</t>
    </rPh>
    <phoneticPr fontId="8"/>
  </si>
  <si>
    <t>海面漁業</t>
    <phoneticPr fontId="8"/>
  </si>
  <si>
    <t>海面養殖</t>
    <rPh sb="0" eb="2">
      <t>カイメン</t>
    </rPh>
    <rPh sb="2" eb="4">
      <t>ヨウショク</t>
    </rPh>
    <phoneticPr fontId="8"/>
  </si>
  <si>
    <t>R5年産</t>
    <rPh sb="2" eb="4">
      <t>ネンサン</t>
    </rPh>
    <phoneticPr fontId="10"/>
  </si>
  <si>
    <t>R5年産</t>
    <phoneticPr fontId="10"/>
  </si>
  <si>
    <t>R5年</t>
    <phoneticPr fontId="10"/>
  </si>
  <si>
    <t>R4年</t>
    <phoneticPr fontId="10"/>
  </si>
  <si>
    <t>R4養殖年</t>
    <rPh sb="2" eb="3">
      <t>ショク</t>
    </rPh>
    <phoneticPr fontId="8"/>
  </si>
  <si>
    <t>t</t>
  </si>
  <si>
    <t>億円</t>
  </si>
  <si>
    <t>千枚</t>
  </si>
  <si>
    <t>…</t>
    <phoneticPr fontId="10"/>
  </si>
  <si>
    <t>…</t>
  </si>
  <si>
    <t>-</t>
    <phoneticPr fontId="10"/>
  </si>
  <si>
    <t>X</t>
  </si>
  <si>
    <t>-</t>
  </si>
  <si>
    <t/>
  </si>
  <si>
    <t>(注) 1)米・麦・みかん・れんこん・たまねぎ…農林水産省「作物統計」</t>
    <rPh sb="8" eb="9">
      <t>ムギ</t>
    </rPh>
    <phoneticPr fontId="10"/>
  </si>
  <si>
    <t>　その範囲に該当しない都道府県であっても、野菜指定産地に指定された区域を含む都道府県及び畑作物共済事業を実施する都道府県を調査の範囲とし、</t>
    <rPh sb="11" eb="15">
      <t>トドウフケン</t>
    </rPh>
    <rPh sb="42" eb="43">
      <t>オヨ</t>
    </rPh>
    <rPh sb="44" eb="47">
      <t>ハタサクモツ</t>
    </rPh>
    <rPh sb="47" eb="51">
      <t>キョウサイジギョウ</t>
    </rPh>
    <rPh sb="52" eb="54">
      <t>ジッシ</t>
    </rPh>
    <rPh sb="56" eb="60">
      <t>トドウフケン</t>
    </rPh>
    <rPh sb="61" eb="63">
      <t>チョウサ</t>
    </rPh>
    <rPh sb="64" eb="66">
      <t>ハンイ</t>
    </rPh>
    <phoneticPr fontId="10"/>
  </si>
  <si>
    <t>　 　2)みかん…令和5年産は直近の全国調査（令和2年産）に基づき、全国の栽培面積のおおむね８割を占めるまでの上位都道府県とし、</t>
    <rPh sb="9" eb="11">
      <t>レイワ</t>
    </rPh>
    <rPh sb="12" eb="13">
      <t>ネン</t>
    </rPh>
    <rPh sb="13" eb="14">
      <t>サン</t>
    </rPh>
    <rPh sb="15" eb="17">
      <t>チョッキン</t>
    </rPh>
    <rPh sb="18" eb="22">
      <t>ゼンコクチョウサ</t>
    </rPh>
    <rPh sb="23" eb="25">
      <t>レイワ</t>
    </rPh>
    <rPh sb="26" eb="27">
      <t>ネン</t>
    </rPh>
    <rPh sb="27" eb="28">
      <t>サン</t>
    </rPh>
    <rPh sb="30" eb="31">
      <t>モト</t>
    </rPh>
    <rPh sb="34" eb="36">
      <t>ゼンコク</t>
    </rPh>
    <rPh sb="37" eb="39">
      <t>サイバイ</t>
    </rPh>
    <rPh sb="39" eb="41">
      <t>メンセキ</t>
    </rPh>
    <rPh sb="47" eb="48">
      <t>ワリ</t>
    </rPh>
    <rPh sb="49" eb="50">
      <t>シ</t>
    </rPh>
    <phoneticPr fontId="6"/>
  </si>
  <si>
    <t xml:space="preserve">  当該都道府県に所在する農協等の関係団体及び農林業経営体を調査の対象としている。</t>
    <phoneticPr fontId="10"/>
  </si>
  <si>
    <t>　　 　その範囲に該当しない都道府県であっても、果樹共済事業を実施する都道府県を調査の範囲とし、当該都道府県に所在する</t>
    <rPh sb="9" eb="11">
      <t>ガイトウ</t>
    </rPh>
    <rPh sb="14" eb="18">
      <t>トドウフケン</t>
    </rPh>
    <rPh sb="43" eb="45">
      <t>ハンイ</t>
    </rPh>
    <rPh sb="48" eb="54">
      <t>トウガイトドウフケン</t>
    </rPh>
    <rPh sb="55" eb="57">
      <t>ショザイ</t>
    </rPh>
    <phoneticPr fontId="10"/>
  </si>
  <si>
    <t>4)農業産出額…農林水産省｢生産農業所得統計｣</t>
    <rPh sb="5" eb="6">
      <t>デ</t>
    </rPh>
    <phoneticPr fontId="6"/>
  </si>
  <si>
    <t xml:space="preserve">       農協等の関係団体及び農林業経営体を調査の対象としている。　　　 </t>
    <phoneticPr fontId="10"/>
  </si>
  <si>
    <t>5)林野面積…農林水産省｢2020年農林業センサス｣</t>
    <rPh sb="17" eb="18">
      <t>ネン</t>
    </rPh>
    <rPh sb="18" eb="21">
      <t>ノウリンギョウ</t>
    </rPh>
    <phoneticPr fontId="8"/>
  </si>
  <si>
    <t xml:space="preserve">     3)れんこん・たまねぎ…令和5年産は全国調査年における作付面積の全国値のおおむね８割を占めるまでの上位都道府県を調査の範囲とし、</t>
    <rPh sb="17" eb="19">
      <t>レイワ</t>
    </rPh>
    <rPh sb="20" eb="21">
      <t>ネン</t>
    </rPh>
    <rPh sb="21" eb="22">
      <t>サン</t>
    </rPh>
    <rPh sb="23" eb="25">
      <t>ゼンコク</t>
    </rPh>
    <rPh sb="25" eb="27">
      <t>チョウサ</t>
    </rPh>
    <rPh sb="27" eb="28">
      <t>ネン</t>
    </rPh>
    <rPh sb="32" eb="34">
      <t>サクツケ</t>
    </rPh>
    <rPh sb="34" eb="36">
      <t>メンセキ</t>
    </rPh>
    <rPh sb="37" eb="39">
      <t>ゼンコク</t>
    </rPh>
    <rPh sb="39" eb="40">
      <t>アタイ</t>
    </rPh>
    <rPh sb="46" eb="47">
      <t>ワリ</t>
    </rPh>
    <rPh sb="48" eb="49">
      <t>シ</t>
    </rPh>
    <rPh sb="54" eb="56">
      <t>ジョウイ</t>
    </rPh>
    <rPh sb="56" eb="60">
      <t>トドウフケン</t>
    </rPh>
    <rPh sb="61" eb="63">
      <t>チョウサ</t>
    </rPh>
    <rPh sb="64" eb="66">
      <t>ハンイ</t>
    </rPh>
    <phoneticPr fontId="6"/>
  </si>
  <si>
    <t>6)漁獲量･板のり収獲量…農林水産省｢漁業・養殖業生産統計｣</t>
    <rPh sb="19" eb="21">
      <t>ギョギョウ</t>
    </rPh>
    <rPh sb="22" eb="25">
      <t>ヨウショクギョウ</t>
    </rPh>
    <rPh sb="25" eb="27">
      <t>セイサン</t>
    </rPh>
    <rPh sb="27" eb="29">
      <t>トウケイ</t>
    </rPh>
    <phoneticPr fontId="10"/>
  </si>
  <si>
    <t xml:space="preserve">   製　　　造　　　業</t>
    <phoneticPr fontId="10"/>
  </si>
  <si>
    <t>陶磁器製
和飲食器
出 荷 額</t>
    <rPh sb="3" eb="4">
      <t>セイ</t>
    </rPh>
    <rPh sb="5" eb="6">
      <t>ワ</t>
    </rPh>
    <rPh sb="6" eb="8">
      <t>インショク</t>
    </rPh>
    <rPh sb="8" eb="9">
      <t>キ</t>
    </rPh>
    <rPh sb="10" eb="15">
      <t>シュッカガク</t>
    </rPh>
    <phoneticPr fontId="6"/>
  </si>
  <si>
    <t xml:space="preserve">  着　　　工　　　建　　　築　　　物</t>
    <phoneticPr fontId="10"/>
  </si>
  <si>
    <t>道　路　現　況　 (　一　般　国　道　･　都　道　府　県　道　･　市　町　村　道)</t>
    <phoneticPr fontId="10"/>
  </si>
  <si>
    <t>自動車保有台数</t>
    <phoneticPr fontId="10"/>
  </si>
  <si>
    <t>事業所数</t>
  </si>
  <si>
    <t>年間製造品
出荷額等</t>
    <phoneticPr fontId="8"/>
  </si>
  <si>
    <t>建築物の数</t>
  </si>
  <si>
    <t>床面積の合計</t>
  </si>
  <si>
    <t>工事費予定額</t>
  </si>
  <si>
    <t>実延長</t>
    <phoneticPr fontId="10"/>
  </si>
  <si>
    <t>整備率</t>
    <phoneticPr fontId="10"/>
  </si>
  <si>
    <t>舗装率</t>
    <phoneticPr fontId="10"/>
  </si>
  <si>
    <t>歩道設置道路
実延長</t>
    <phoneticPr fontId="10"/>
  </si>
  <si>
    <t>中央帯設置道路
実延長</t>
    <phoneticPr fontId="10"/>
  </si>
  <si>
    <t>R5.6.1</t>
    <phoneticPr fontId="10"/>
  </si>
  <si>
    <t>R4年</t>
    <rPh sb="2" eb="3">
      <t>ネン</t>
    </rPh>
    <phoneticPr fontId="10"/>
  </si>
  <si>
    <t>R5年</t>
    <phoneticPr fontId="8"/>
  </si>
  <si>
    <t>R5.4.1</t>
    <phoneticPr fontId="10"/>
  </si>
  <si>
    <t>R6.3.31</t>
    <phoneticPr fontId="10"/>
  </si>
  <si>
    <t>百万円</t>
  </si>
  <si>
    <t>棟</t>
    <rPh sb="0" eb="1">
      <t>ムネ</t>
    </rPh>
    <phoneticPr fontId="10"/>
  </si>
  <si>
    <t>㎡</t>
  </si>
  <si>
    <t>万円</t>
  </si>
  <si>
    <t>km</t>
  </si>
  <si>
    <t>%</t>
  </si>
  <si>
    <t>台</t>
    <phoneticPr fontId="8"/>
  </si>
  <si>
    <t>(注) 1)製造業…総務省・経済産業省｢2023年経済構造実態調査」　個人経営の数値を含まない。</t>
    <rPh sb="1" eb="2">
      <t>チュウ</t>
    </rPh>
    <phoneticPr fontId="8"/>
  </si>
  <si>
    <t>4)道路現況…国土交通省道路局｢道路統計年報｣　舗装率は簡易舗装を除く。</t>
    <phoneticPr fontId="10"/>
  </si>
  <si>
    <t xml:space="preserve">     2)陶磁器製和飲食器出荷額…総務省・経済産業省｢2023年経済構造実態調査」　個人経営の数値を含まない。秘匿数値を除いて順位を付した。</t>
    <phoneticPr fontId="4"/>
  </si>
  <si>
    <t>5)自動車保有台数…国土交通省自動車交通局｢自動車保有車両数｣</t>
    <rPh sb="10" eb="12">
      <t>コクド</t>
    </rPh>
    <rPh sb="12" eb="14">
      <t>コウツウ</t>
    </rPh>
    <rPh sb="14" eb="15">
      <t>ショウ</t>
    </rPh>
    <rPh sb="15" eb="18">
      <t>ジドウシャ</t>
    </rPh>
    <rPh sb="18" eb="20">
      <t>コウツウ</t>
    </rPh>
    <rPh sb="20" eb="21">
      <t>キョク</t>
    </rPh>
    <rPh sb="22" eb="25">
      <t>ジドウシャ</t>
    </rPh>
    <rPh sb="25" eb="27">
      <t>ホユウ</t>
    </rPh>
    <rPh sb="27" eb="29">
      <t>シャリョウ</t>
    </rPh>
    <rPh sb="29" eb="30">
      <t>スウ</t>
    </rPh>
    <phoneticPr fontId="8"/>
  </si>
  <si>
    <t xml:space="preserve">     3)着工建築物…国土交通省｢建築着工統計調査｣</t>
    <phoneticPr fontId="10"/>
  </si>
  <si>
    <t>卸　　　売　　　業</t>
    <phoneticPr fontId="6"/>
  </si>
  <si>
    <t>小　　　売　　　業</t>
    <phoneticPr fontId="6"/>
  </si>
  <si>
    <t>10大費目消費者物価地域差指数
総合(持家の帰属家賃を除く)</t>
    <phoneticPr fontId="10"/>
  </si>
  <si>
    <t>家計消費支出
(1カ月平均)</t>
    <phoneticPr fontId="10"/>
  </si>
  <si>
    <t>賃　　　金</t>
    <phoneticPr fontId="6"/>
  </si>
  <si>
    <t>有効求人倍率</t>
    <phoneticPr fontId="6"/>
  </si>
  <si>
    <t>事業所数</t>
    <rPh sb="0" eb="3">
      <t>ジギョウショ</t>
    </rPh>
    <rPh sb="3" eb="4">
      <t>スウ</t>
    </rPh>
    <phoneticPr fontId="6"/>
  </si>
  <si>
    <t>年間商品販売額</t>
    <rPh sb="0" eb="7">
      <t>ネンカンショウヒンハンバイガク</t>
    </rPh>
    <phoneticPr fontId="10"/>
  </si>
  <si>
    <t>都道府県庁所在都市</t>
    <phoneticPr fontId="10"/>
  </si>
  <si>
    <t>都道府県庁所在市</t>
    <phoneticPr fontId="10"/>
  </si>
  <si>
    <t>調査産業計</t>
  </si>
  <si>
    <t>製造業</t>
  </si>
  <si>
    <t>R2年</t>
    <rPh sb="2" eb="3">
      <t>ネン</t>
    </rPh>
    <phoneticPr fontId="10"/>
  </si>
  <si>
    <t>R5年平均</t>
    <rPh sb="2" eb="3">
      <t>ネン</t>
    </rPh>
    <rPh sb="3" eb="5">
      <t>ヘイキン</t>
    </rPh>
    <phoneticPr fontId="23"/>
  </si>
  <si>
    <t>R5年</t>
    <rPh sb="2" eb="3">
      <t>ネン</t>
    </rPh>
    <phoneticPr fontId="23"/>
  </si>
  <si>
    <t>R5年</t>
    <rPh sb="2" eb="3">
      <t>ネン</t>
    </rPh>
    <phoneticPr fontId="24"/>
  </si>
  <si>
    <t>R5年度</t>
    <phoneticPr fontId="10"/>
  </si>
  <si>
    <t>円</t>
  </si>
  <si>
    <t>倍</t>
  </si>
  <si>
    <t>(注) 1)卸売業･小売業…総務省・経済産業省｢経済センサス-活動調査｣　管理、補助的経済活動のみを行う事業所、産業細分類が格付不能の</t>
    <rPh sb="14" eb="17">
      <t>ソウムショウ</t>
    </rPh>
    <rPh sb="24" eb="26">
      <t>ケイザイ</t>
    </rPh>
    <rPh sb="31" eb="33">
      <t>カツドウ</t>
    </rPh>
    <rPh sb="33" eb="35">
      <t>チョウサ</t>
    </rPh>
    <phoneticPr fontId="2"/>
  </si>
  <si>
    <t>2)家計消費支出…総務省統計局「家計調査年報」(都道府県庁所在都市分)の「二人以上の世帯」の年報より引用。</t>
    <rPh sb="37" eb="39">
      <t>フタリ</t>
    </rPh>
    <rPh sb="39" eb="41">
      <t>イジョウ</t>
    </rPh>
    <rPh sb="42" eb="44">
      <t>セタイ</t>
    </rPh>
    <rPh sb="46" eb="48">
      <t>ネンポウ</t>
    </rPh>
    <rPh sb="50" eb="52">
      <t>インヨウ</t>
    </rPh>
    <phoneticPr fontId="10"/>
  </si>
  <si>
    <t xml:space="preserve">   　  法人組織の事業所又は産業小分類が格付不能の個人経営（法人でない団体を含む）の事業所、卸売の商品販売額（仲介手数料を除く）、</t>
    <rPh sb="27" eb="31">
      <t>コジンケイエイ</t>
    </rPh>
    <phoneticPr fontId="11"/>
  </si>
  <si>
    <t>3)賃金…厚生労働省「毎月勤労統計調査地方調査令和5年平均分結果概要」　常用労働者1人平均月間現金給与総額（事業所規模30人以上）。</t>
    <rPh sb="19" eb="23">
      <t>チホウチョウサ</t>
    </rPh>
    <rPh sb="23" eb="25">
      <t>レイワ</t>
    </rPh>
    <rPh sb="26" eb="27">
      <t>ネン</t>
    </rPh>
    <rPh sb="27" eb="30">
      <t>ヘイキンブン</t>
    </rPh>
    <rPh sb="30" eb="34">
      <t>ケッカガイヨウ</t>
    </rPh>
    <phoneticPr fontId="2"/>
  </si>
  <si>
    <t xml:space="preserve">       小売の商品販売額及び仲立手数料のいずれの金額も無い法人組織の事業所は含まない。</t>
    <phoneticPr fontId="10"/>
  </si>
  <si>
    <t>4)有効求人倍率…厚生労働省「一般職業紹介状況(職業安定業務統計）」　有効求人数/有効求職数(学卒を除きパートを含む)</t>
    <rPh sb="9" eb="11">
      <t>コウセイ</t>
    </rPh>
    <rPh sb="11" eb="14">
      <t>ロウドウショウ</t>
    </rPh>
    <rPh sb="15" eb="17">
      <t>イッパン</t>
    </rPh>
    <rPh sb="17" eb="19">
      <t>ショクギョウ</t>
    </rPh>
    <rPh sb="19" eb="21">
      <t>ショウカイ</t>
    </rPh>
    <rPh sb="21" eb="23">
      <t>ジョウキョウ</t>
    </rPh>
    <rPh sb="24" eb="26">
      <t>ショクギョウ</t>
    </rPh>
    <rPh sb="26" eb="28">
      <t>アンテイ</t>
    </rPh>
    <rPh sb="28" eb="30">
      <t>ギョウム</t>
    </rPh>
    <rPh sb="30" eb="32">
      <t>トウケイ</t>
    </rPh>
    <phoneticPr fontId="26"/>
  </si>
  <si>
    <t>財政（普通会計決算）</t>
  </si>
  <si>
    <t>県民経済計算</t>
    <rPh sb="2" eb="4">
      <t>ケイザイ</t>
    </rPh>
    <rPh sb="4" eb="6">
      <t>ケイサン</t>
    </rPh>
    <phoneticPr fontId="7"/>
  </si>
  <si>
    <t>生活保護率
人口1000対</t>
  </si>
  <si>
    <t>衛　　　生</t>
    <phoneticPr fontId="10"/>
  </si>
  <si>
    <t>教　　　育</t>
    <phoneticPr fontId="10"/>
  </si>
  <si>
    <t>歳入総額</t>
  </si>
  <si>
    <t>歳出総額</t>
  </si>
  <si>
    <t>県内総生産(名目)</t>
    <rPh sb="2" eb="3">
      <t>ソウ</t>
    </rPh>
    <rPh sb="6" eb="8">
      <t>メイモク</t>
    </rPh>
    <phoneticPr fontId="7"/>
  </si>
  <si>
    <t>1人当たり
県民所得</t>
    <phoneticPr fontId="10"/>
  </si>
  <si>
    <r>
      <t xml:space="preserve">医　師　数
</t>
    </r>
    <r>
      <rPr>
        <sz val="8"/>
        <rFont val="ＭＳ 明朝"/>
        <family val="1"/>
        <charset val="128"/>
      </rPr>
      <t>人口10万対</t>
    </r>
  </si>
  <si>
    <r>
      <t xml:space="preserve">病　院　数
</t>
    </r>
    <r>
      <rPr>
        <sz val="8"/>
        <rFont val="ＭＳ 明朝"/>
        <family val="1"/>
        <charset val="128"/>
      </rPr>
      <t>人口10万対</t>
    </r>
  </si>
  <si>
    <r>
      <t xml:space="preserve">一　般　診
療　所　数
</t>
    </r>
    <r>
      <rPr>
        <sz val="8"/>
        <rFont val="ＭＳ 明朝"/>
        <family val="1"/>
        <charset val="128"/>
      </rPr>
      <t>人口10万対</t>
    </r>
    <phoneticPr fontId="10"/>
  </si>
  <si>
    <t>水道普及率</t>
  </si>
  <si>
    <t>小学校児童数</t>
  </si>
  <si>
    <t>中学校生徒数</t>
  </si>
  <si>
    <t>高等学校生徒数</t>
  </si>
  <si>
    <t>R5年度</t>
    <rPh sb="2" eb="3">
      <t>ド</t>
    </rPh>
    <phoneticPr fontId="10"/>
  </si>
  <si>
    <t>R5年度</t>
    <rPh sb="2" eb="4">
      <t>ネンド</t>
    </rPh>
    <phoneticPr fontId="10"/>
  </si>
  <si>
    <t>R3年度</t>
    <phoneticPr fontId="6"/>
  </si>
  <si>
    <t>R5年度平均</t>
    <phoneticPr fontId="10"/>
  </si>
  <si>
    <t>R4.12.31</t>
    <phoneticPr fontId="10"/>
  </si>
  <si>
    <t>R5.10.1</t>
    <phoneticPr fontId="23"/>
  </si>
  <si>
    <t>R5.3.31</t>
    <phoneticPr fontId="10"/>
  </si>
  <si>
    <t>R6.5.1</t>
    <phoneticPr fontId="10"/>
  </si>
  <si>
    <t>千円</t>
  </si>
  <si>
    <t>%</t>
    <phoneticPr fontId="10"/>
  </si>
  <si>
    <t>人</t>
    <phoneticPr fontId="10"/>
  </si>
  <si>
    <t>(注) 1)財政…総務省自治財政局「都道府県決算状況調」</t>
    <phoneticPr fontId="6"/>
  </si>
  <si>
    <t>5)病院数・一般診療所数 …厚生労働省「医療施設調査」</t>
    <phoneticPr fontId="6"/>
  </si>
  <si>
    <t xml:space="preserve">     2)県民経済計算…内閣府経済社会総合研究所「県民経済計算(令和3年度）」　全国値は全県計。</t>
    <rPh sb="34" eb="36">
      <t>レイワ</t>
    </rPh>
    <rPh sb="37" eb="39">
      <t>ネンド</t>
    </rPh>
    <rPh sb="38" eb="39">
      <t>ド</t>
    </rPh>
    <rPh sb="46" eb="48">
      <t>ゼンケン</t>
    </rPh>
    <rPh sb="48" eb="49">
      <t>ケイ</t>
    </rPh>
    <phoneticPr fontId="6"/>
  </si>
  <si>
    <t>6)水道普及率…国土交通省 水管理・国土保全局 水道事業課調べ</t>
    <phoneticPr fontId="6"/>
  </si>
  <si>
    <t xml:space="preserve">     3)生活保護率…厚生労働省大臣官房統計情報部「福祉行政報告例」</t>
    <rPh sb="14" eb="16">
      <t>ロウドウ</t>
    </rPh>
    <rPh sb="17" eb="19">
      <t>ダイジン</t>
    </rPh>
    <rPh sb="19" eb="21">
      <t>カンボウ</t>
    </rPh>
    <rPh sb="21" eb="23">
      <t>トウケイ</t>
    </rPh>
    <rPh sb="23" eb="25">
      <t>ジョウホウ</t>
    </rPh>
    <rPh sb="25" eb="26">
      <t>ブ</t>
    </rPh>
    <rPh sb="27" eb="29">
      <t>フクシ</t>
    </rPh>
    <rPh sb="29" eb="31">
      <t>ギョウセイ</t>
    </rPh>
    <rPh sb="31" eb="34">
      <t>ホウコクレイ</t>
    </rPh>
    <phoneticPr fontId="8"/>
  </si>
  <si>
    <t xml:space="preserve">7)教育…文部科学省「学校基本調査報告書」　児童・生徒数は国立・公立・私立の合計である。 </t>
    <phoneticPr fontId="6"/>
  </si>
  <si>
    <t xml:space="preserve">     4)医師数…厚生労働省「医師・歯科医師・薬剤師統計」</t>
    <rPh sb="28" eb="30">
      <t>トウケイ</t>
    </rPh>
    <phoneticPr fontId="6"/>
  </si>
  <si>
    <t xml:space="preserve">        小学校児童数・中学校生徒数には義務教育学校の児童生徒は含まない。</t>
    <rPh sb="8" eb="11">
      <t>ショウガッコウ</t>
    </rPh>
    <rPh sb="11" eb="13">
      <t>ジドウ</t>
    </rPh>
    <rPh sb="13" eb="14">
      <t>スウ</t>
    </rPh>
    <rPh sb="15" eb="18">
      <t>チュウガッコウ</t>
    </rPh>
    <rPh sb="18" eb="20">
      <t>セイト</t>
    </rPh>
    <rPh sb="20" eb="21">
      <t>スウ</t>
    </rPh>
    <rPh sb="23" eb="25">
      <t>ギム</t>
    </rPh>
    <rPh sb="25" eb="27">
      <t>キョウイク</t>
    </rPh>
    <rPh sb="27" eb="29">
      <t>ガッコウ</t>
    </rPh>
    <rPh sb="30" eb="32">
      <t>ジドウ</t>
    </rPh>
    <rPh sb="32" eb="34">
      <t>セイト</t>
    </rPh>
    <rPh sb="35" eb="36">
      <t>フク</t>
    </rPh>
    <phoneticPr fontId="2"/>
  </si>
  <si>
    <r>
      <t>28　　全　国　か　ら　み　た　佐　賀　県</t>
    </r>
    <r>
      <rPr>
        <sz val="12"/>
        <rFont val="ＭＳ 明朝"/>
        <family val="1"/>
        <charset val="128"/>
      </rPr>
      <t xml:space="preserve"> （続 き）</t>
    </r>
    <rPh sb="23" eb="24">
      <t>ツヅ</t>
    </rPh>
    <phoneticPr fontId="6"/>
  </si>
  <si>
    <t>教　　　育（続き）</t>
    <phoneticPr fontId="10"/>
  </si>
  <si>
    <t>火　　　災</t>
    <phoneticPr fontId="10"/>
  </si>
  <si>
    <t>道路交通事故</t>
  </si>
  <si>
    <t>進　　路　　別　　卒　　業　　者</t>
    <phoneticPr fontId="10"/>
  </si>
  <si>
    <t>中学校、義務教育学校</t>
    <rPh sb="4" eb="6">
      <t>ギム</t>
    </rPh>
    <rPh sb="6" eb="8">
      <t>キョウイク</t>
    </rPh>
    <rPh sb="8" eb="10">
      <t>ガッコウ</t>
    </rPh>
    <phoneticPr fontId="10"/>
  </si>
  <si>
    <t>高　等　学　校</t>
    <phoneticPr fontId="10"/>
  </si>
  <si>
    <t>出火件数</t>
  </si>
  <si>
    <t>損害額</t>
  </si>
  <si>
    <t>発生件数</t>
  </si>
  <si>
    <t>死亡者数</t>
  </si>
  <si>
    <t>進学率</t>
  </si>
  <si>
    <t>就職率</t>
  </si>
  <si>
    <t>R6.3卒業</t>
    <phoneticPr fontId="10"/>
  </si>
  <si>
    <t>件</t>
  </si>
  <si>
    <t xml:space="preserve">(注) 1)教育…進学率及び就職率は、各進路別卒業者のうち、進学者及び就職者の占める割合を表す。 </t>
    <rPh sb="12" eb="13">
      <t>オヨ</t>
    </rPh>
    <rPh sb="14" eb="17">
      <t>シュウショクリツ</t>
    </rPh>
    <rPh sb="19" eb="20">
      <t>カク</t>
    </rPh>
    <rPh sb="20" eb="23">
      <t>シンロベツ</t>
    </rPh>
    <rPh sb="23" eb="26">
      <t>ソツギョウシャ</t>
    </rPh>
    <phoneticPr fontId="10"/>
  </si>
  <si>
    <t xml:space="preserve">     2)火災…消防庁「消防白書」</t>
    <phoneticPr fontId="6"/>
  </si>
  <si>
    <t xml:space="preserve">     3)道路交通事故…県警察本部「交通さが」</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</si>
</sst>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 ###"/>
    <numFmt numFmtId="177" formatCode="###\ ###.00"/>
    <numFmt numFmtId="178" formatCode="0.0_);[Red]\(0.0\)"/>
    <numFmt numFmtId="179" formatCode="#\ ###\ ###\ ###"/>
    <numFmt numFmtId="180" formatCode="#\ ###\ ###.00"/>
    <numFmt numFmtId="181" formatCode="#,##0.0;[Red]\-#,##0.0"/>
    <numFmt numFmtId="182" formatCode="#\ ###\ ###.0"/>
    <numFmt numFmtId="183" formatCode="0.0_ "/>
    <numFmt numFmtId="184" formatCode="0.0"/>
    <numFmt numFmtId="185" formatCode="#####\ ###\ ###.0"/>
    <numFmt numFmtId="186" formatCode="##0.0;&quot;-&quot;#0.0"/>
    <numFmt numFmtId="187" formatCode="#,##0.0000;[Red]\-#,##0.0000"/>
    <numFmt numFmtId="188" formatCode="#,##0;&quot;△ &quot;#,##0"/>
    <numFmt numFmtId="189" formatCode="0_);[Red]\(0\)"/>
    <numFmt numFmtId="190" formatCode="#,##0.0;0;&quot;－&quot;"/>
    <numFmt numFmtId="191" formatCode="0_ "/>
    <numFmt numFmtId="192" formatCode="#,##0.0;0;&quot;0.0&quot;"/>
  </numFmts>
  <fonts count="28">
    <font>
      <sz val="11"/>
      <color theme="1"/>
      <name val="Yu Gothic"/>
      <family val="2"/>
      <scheme val="minor"/>
    </font>
    <font>
      <sz val="11"/>
      <name val="ＭＳ Ｐゴシック"/>
      <family val="3"/>
      <charset val="128"/>
    </font>
    <font>
      <sz val="10"/>
      <name val="ＭＳ 明朝"/>
      <family val="1"/>
      <charset val="128"/>
    </font>
    <font>
      <sz val="6"/>
      <name val="Yu Gothic"/>
      <family val="3"/>
      <charset val="128"/>
      <scheme val="minor"/>
    </font>
    <font>
      <sz val="14"/>
      <name val="ＭＳ 明朝"/>
      <family val="1"/>
      <charset val="128"/>
    </font>
    <font>
      <sz val="12"/>
      <name val="明朝"/>
      <family val="1"/>
      <charset val="128"/>
    </font>
    <font>
      <sz val="6"/>
      <name val="ＭＳ Ｐ明朝"/>
      <family val="1"/>
      <charset val="128"/>
    </font>
    <font>
      <sz val="9"/>
      <name val="ＭＳ 明朝"/>
      <family val="1"/>
      <charset val="128"/>
    </font>
    <font>
      <sz val="8"/>
      <name val="ＭＳ ゴシック"/>
      <family val="3"/>
      <charset val="128"/>
    </font>
    <font>
      <b/>
      <sz val="9.5"/>
      <name val="Courier"/>
      <family val="3"/>
    </font>
    <font>
      <sz val="6"/>
      <name val="ＭＳ Ｐゴシック"/>
      <family val="3"/>
      <charset val="128"/>
    </font>
    <font>
      <sz val="8"/>
      <name val="ＭＳ 明朝"/>
      <family val="1"/>
      <charset val="128"/>
    </font>
    <font>
      <sz val="9"/>
      <color rgb="FFFF0000"/>
      <name val="ＭＳ 明朝"/>
      <family val="1"/>
      <charset val="128"/>
    </font>
    <font>
      <sz val="10"/>
      <color rgb="FFFF0000"/>
      <name val="ＭＳ 明朝"/>
      <family val="1"/>
      <charset val="128"/>
    </font>
    <font>
      <sz val="9"/>
      <name val="ＭＳ ゴシック"/>
      <family val="3"/>
      <charset val="128"/>
    </font>
    <font>
      <sz val="10"/>
      <name val="ＭＳ ゴシック"/>
      <family val="3"/>
      <charset val="128"/>
    </font>
    <font>
      <sz val="12"/>
      <name val="ＭＳ 明朝"/>
      <family val="1"/>
      <charset val="128"/>
    </font>
    <font>
      <sz val="7"/>
      <name val="ＭＳ 明朝"/>
      <family val="1"/>
      <charset val="128"/>
    </font>
    <font>
      <sz val="8.5"/>
      <name val="ＭＳ 明朝"/>
      <family val="1"/>
      <charset val="128"/>
    </font>
    <font>
      <sz val="8"/>
      <name val="ＭＳ 明朝"/>
      <family val="1"/>
    </font>
    <font>
      <sz val="9"/>
      <name val="ＭＳ 明朝"/>
      <family val="1"/>
    </font>
    <font>
      <sz val="8.5"/>
      <name val="ＭＳ ゴシック"/>
      <family val="3"/>
      <charset val="128"/>
    </font>
    <font>
      <sz val="6"/>
      <name val="ＭＳ 明朝"/>
      <family val="1"/>
      <charset val="128"/>
    </font>
    <font>
      <sz val="6"/>
      <name val="Yu Gothic"/>
      <family val="2"/>
      <charset val="128"/>
      <scheme val="minor"/>
    </font>
    <font>
      <sz val="10"/>
      <name val="Arial"/>
      <family val="2"/>
    </font>
    <font>
      <sz val="6"/>
      <name val="ＭＳ ゴシック"/>
      <family val="3"/>
      <charset val="128"/>
    </font>
    <font>
      <sz val="11"/>
      <color indexed="9"/>
      <name val="ＭＳ Ｐ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38" fontId="1" fillId="0" borderId="0" applyFont="0" applyFill="0" applyBorder="0" applyAlignment="0" applyProtection="0"/>
    <xf numFmtId="0" fontId="5" fillId="0" borderId="0"/>
    <xf numFmtId="0" fontId="1" fillId="0" borderId="0"/>
    <xf numFmtId="0" fontId="1" fillId="0" borderId="0"/>
    <xf numFmtId="9" fontId="1" fillId="0" borderId="0" applyFont="0" applyFill="0" applyBorder="0" applyAlignment="0" applyProtection="0"/>
    <xf numFmtId="0" fontId="5" fillId="0" borderId="0"/>
    <xf numFmtId="0" fontId="1" fillId="0" borderId="0">
      <alignment vertical="center"/>
    </xf>
    <xf numFmtId="0" fontId="5" fillId="0" borderId="0"/>
    <xf numFmtId="0" fontId="5" fillId="0" borderId="0"/>
    <xf numFmtId="0" fontId="1" fillId="0" borderId="0">
      <alignment vertical="center"/>
    </xf>
  </cellStyleXfs>
  <cellXfs count="606">
    <xf numFmtId="0" fontId="0" fillId="0" borderId="0" xfId="0"/>
    <xf numFmtId="38" fontId="2" fillId="2" borderId="0" xfId="1" applyFont="1" applyFill="1"/>
    <xf numFmtId="38" fontId="2" fillId="2" borderId="0" xfId="1" applyFont="1" applyFill="1" applyAlignment="1">
      <alignment horizontal="left"/>
    </xf>
    <xf numFmtId="38" fontId="2" fillId="2" borderId="0" xfId="1" applyFont="1" applyFill="1" applyAlignment="1">
      <alignment horizontal="right"/>
    </xf>
    <xf numFmtId="38" fontId="4" fillId="2" borderId="0" xfId="1" applyFont="1" applyFill="1" applyAlignment="1"/>
    <xf numFmtId="0" fontId="2" fillId="2" borderId="0" xfId="1" applyNumberFormat="1" applyFont="1" applyFill="1" applyAlignment="1"/>
    <xf numFmtId="38" fontId="2" fillId="2" borderId="0" xfId="1" applyFont="1" applyFill="1" applyAlignment="1"/>
    <xf numFmtId="0" fontId="2" fillId="2" borderId="0" xfId="1" applyNumberFormat="1" applyFont="1" applyFill="1"/>
    <xf numFmtId="0" fontId="4" fillId="2" borderId="0" xfId="2" applyFont="1" applyFill="1" applyAlignment="1">
      <alignment horizontal="right"/>
    </xf>
    <xf numFmtId="0" fontId="4" fillId="2" borderId="0" xfId="2" applyFont="1" applyFill="1"/>
    <xf numFmtId="0" fontId="2" fillId="2" borderId="0" xfId="1" applyNumberFormat="1" applyFont="1" applyFill="1" applyAlignment="1">
      <alignment horizontal="left"/>
    </xf>
    <xf numFmtId="38" fontId="2" fillId="2" borderId="0" xfId="1" applyFont="1" applyFill="1" applyAlignment="1">
      <alignment vertical="center"/>
    </xf>
    <xf numFmtId="0" fontId="2" fillId="2" borderId="0" xfId="1" applyNumberFormat="1" applyFont="1" applyFill="1" applyAlignment="1">
      <alignment vertical="center"/>
    </xf>
    <xf numFmtId="38" fontId="2" fillId="0" borderId="0" xfId="1" applyFont="1" applyFill="1"/>
    <xf numFmtId="38" fontId="2" fillId="0" borderId="0" xfId="1" applyFont="1" applyFill="1" applyAlignment="1">
      <alignment horizontal="left"/>
    </xf>
    <xf numFmtId="38" fontId="2" fillId="0" borderId="0" xfId="1" applyFont="1" applyFill="1" applyAlignment="1">
      <alignment horizontal="right"/>
    </xf>
    <xf numFmtId="38" fontId="2" fillId="0" borderId="0" xfId="1" applyFont="1" applyFill="1" applyAlignment="1"/>
    <xf numFmtId="0" fontId="2" fillId="0" borderId="0" xfId="1" applyNumberFormat="1" applyFont="1" applyFill="1" applyAlignment="1"/>
    <xf numFmtId="0" fontId="2" fillId="0" borderId="0" xfId="1" applyNumberFormat="1" applyFont="1" applyFill="1"/>
    <xf numFmtId="0" fontId="2" fillId="0" borderId="0" xfId="1" applyNumberFormat="1" applyFont="1" applyFill="1" applyBorder="1"/>
    <xf numFmtId="0" fontId="2" fillId="0" borderId="0" xfId="1" applyNumberFormat="1" applyFont="1" applyFill="1" applyAlignment="1">
      <alignment horizontal="left"/>
    </xf>
    <xf numFmtId="38" fontId="2" fillId="0" borderId="0" xfId="1" applyFont="1" applyFill="1" applyAlignment="1">
      <alignment vertical="center"/>
    </xf>
    <xf numFmtId="0" fontId="2" fillId="0" borderId="0" xfId="1" applyNumberFormat="1" applyFont="1" applyFill="1" applyAlignment="1">
      <alignment vertical="center"/>
    </xf>
    <xf numFmtId="38" fontId="7" fillId="0" borderId="1" xfId="1" applyFont="1" applyFill="1" applyBorder="1"/>
    <xf numFmtId="38" fontId="7" fillId="0" borderId="1" xfId="1" applyFont="1" applyFill="1" applyBorder="1" applyAlignment="1">
      <alignment horizontal="left"/>
    </xf>
    <xf numFmtId="38" fontId="7" fillId="0" borderId="0" xfId="1" applyFont="1" applyFill="1" applyBorder="1" applyAlignment="1">
      <alignment horizontal="center" vertical="distributed"/>
    </xf>
    <xf numFmtId="38" fontId="7" fillId="0" borderId="0" xfId="1" applyFont="1" applyFill="1" applyBorder="1" applyAlignment="1"/>
    <xf numFmtId="38" fontId="7" fillId="0" borderId="0" xfId="1" applyFont="1" applyFill="1" applyBorder="1" applyAlignment="1">
      <alignment vertical="center"/>
    </xf>
    <xf numFmtId="0" fontId="2" fillId="0" borderId="6" xfId="1" applyNumberFormat="1" applyFont="1" applyFill="1" applyBorder="1" applyAlignment="1">
      <alignment horizontal="distributed" vertical="center" justifyLastLine="1"/>
    </xf>
    <xf numFmtId="0" fontId="2" fillId="0" borderId="7" xfId="1" applyNumberFormat="1" applyFont="1" applyFill="1" applyBorder="1" applyAlignment="1">
      <alignment horizontal="distributed" vertical="center" justifyLastLine="1"/>
    </xf>
    <xf numFmtId="38" fontId="2" fillId="0" borderId="6" xfId="1" applyFont="1" applyFill="1" applyBorder="1" applyAlignment="1">
      <alignment horizontal="distributed" justifyLastLine="1"/>
    </xf>
    <xf numFmtId="38" fontId="2" fillId="0" borderId="7" xfId="1" applyFont="1" applyFill="1" applyBorder="1" applyAlignment="1">
      <alignment horizontal="distributed" justifyLastLine="1"/>
    </xf>
    <xf numFmtId="0" fontId="2" fillId="0" borderId="8" xfId="1" applyNumberFormat="1" applyFont="1" applyFill="1" applyBorder="1" applyAlignment="1">
      <alignment horizontal="distributed" justifyLastLine="1"/>
    </xf>
    <xf numFmtId="38" fontId="7" fillId="0" borderId="0" xfId="1" applyFont="1" applyFill="1" applyBorder="1" applyAlignment="1">
      <alignment horizontal="left"/>
    </xf>
    <xf numFmtId="0" fontId="7" fillId="0" borderId="0" xfId="1" applyNumberFormat="1" applyFont="1" applyFill="1" applyBorder="1" applyAlignment="1">
      <alignment horizontal="left"/>
    </xf>
    <xf numFmtId="38" fontId="7" fillId="0" borderId="6" xfId="1" applyFont="1" applyFill="1" applyBorder="1" applyAlignment="1">
      <alignment horizontal="center" vertical="center"/>
    </xf>
    <xf numFmtId="0" fontId="7" fillId="0" borderId="7" xfId="1" applyNumberFormat="1" applyFont="1" applyFill="1" applyBorder="1" applyAlignment="1">
      <alignment horizontal="center" vertical="center"/>
    </xf>
    <xf numFmtId="38" fontId="7" fillId="0" borderId="7" xfId="1" applyFont="1" applyFill="1" applyBorder="1" applyAlignment="1">
      <alignment horizontal="center" vertical="center"/>
    </xf>
    <xf numFmtId="0" fontId="7" fillId="0" borderId="8" xfId="1" applyNumberFormat="1" applyFont="1" applyFill="1" applyBorder="1" applyAlignment="1">
      <alignment horizontal="center" vertical="center"/>
    </xf>
    <xf numFmtId="38" fontId="7" fillId="0" borderId="0" xfId="1" applyFont="1" applyFill="1" applyBorder="1" applyAlignment="1">
      <alignment horizontal="distributed" vertical="center" justifyLastLine="1"/>
    </xf>
    <xf numFmtId="0" fontId="7" fillId="0" borderId="0" xfId="1" applyNumberFormat="1" applyFont="1" applyFill="1" applyBorder="1" applyAlignment="1">
      <alignment horizontal="distributed" vertical="center" justifyLastLine="1"/>
    </xf>
    <xf numFmtId="0" fontId="7" fillId="0" borderId="11" xfId="1" applyNumberFormat="1" applyFont="1" applyFill="1" applyBorder="1" applyAlignment="1">
      <alignment horizontal="distributed" vertical="center" justifyLastLine="1"/>
    </xf>
    <xf numFmtId="0" fontId="7" fillId="0" borderId="12" xfId="1" applyNumberFormat="1" applyFont="1" applyFill="1" applyBorder="1" applyAlignment="1">
      <alignment horizontal="distributed" vertical="center" justifyLastLine="1"/>
    </xf>
    <xf numFmtId="38" fontId="7" fillId="0" borderId="11" xfId="1" applyFont="1" applyFill="1" applyBorder="1" applyAlignment="1">
      <alignment horizontal="distributed" vertical="center" justifyLastLine="1"/>
    </xf>
    <xf numFmtId="38" fontId="2" fillId="0" borderId="12" xfId="1" applyFont="1" applyFill="1" applyBorder="1" applyAlignment="1">
      <alignment horizontal="distributed" justifyLastLine="1"/>
    </xf>
    <xf numFmtId="0" fontId="7" fillId="0" borderId="13" xfId="1" applyNumberFormat="1" applyFont="1" applyFill="1" applyBorder="1" applyAlignment="1">
      <alignment horizontal="distributed" vertical="center" justifyLastLine="1"/>
    </xf>
    <xf numFmtId="0" fontId="7" fillId="0" borderId="13" xfId="1" applyNumberFormat="1" applyFont="1" applyFill="1" applyBorder="1" applyAlignment="1">
      <alignment horizontal="distributed" justifyLastLine="1"/>
    </xf>
    <xf numFmtId="38" fontId="7" fillId="0" borderId="11" xfId="1" applyFont="1" applyFill="1" applyBorder="1" applyAlignment="1">
      <alignment horizontal="center" vertical="center"/>
    </xf>
    <xf numFmtId="0" fontId="7" fillId="0" borderId="12" xfId="1" applyNumberFormat="1" applyFont="1" applyFill="1" applyBorder="1" applyAlignment="1">
      <alignment horizontal="center" vertical="center"/>
    </xf>
    <xf numFmtId="0" fontId="7" fillId="0" borderId="0" xfId="2" applyFont="1" applyAlignment="1">
      <alignment horizontal="center" vertical="center"/>
    </xf>
    <xf numFmtId="0" fontId="7" fillId="0" borderId="10" xfId="2" applyFont="1" applyBorder="1" applyAlignment="1">
      <alignment horizontal="center" vertical="center"/>
    </xf>
    <xf numFmtId="38" fontId="7" fillId="0" borderId="12" xfId="1" applyFont="1" applyFill="1" applyBorder="1" applyAlignment="1">
      <alignment vertical="center"/>
    </xf>
    <xf numFmtId="38" fontId="7" fillId="0" borderId="12" xfId="1" applyFont="1" applyFill="1" applyBorder="1" applyAlignment="1">
      <alignment horizontal="left" vertical="center"/>
    </xf>
    <xf numFmtId="0" fontId="7" fillId="0" borderId="14" xfId="1" quotePrefix="1" applyNumberFormat="1" applyFont="1" applyFill="1" applyBorder="1" applyAlignment="1">
      <alignment horizontal="centerContinuous" vertical="center"/>
    </xf>
    <xf numFmtId="38" fontId="7" fillId="0" borderId="15" xfId="1" applyFont="1" applyFill="1" applyBorder="1" applyAlignment="1">
      <alignment horizontal="centerContinuous" vertical="center"/>
    </xf>
    <xf numFmtId="0" fontId="7" fillId="0" borderId="16" xfId="1" applyNumberFormat="1" applyFont="1" applyFill="1" applyBorder="1" applyAlignment="1">
      <alignment horizontal="center" vertical="center"/>
    </xf>
    <xf numFmtId="49" fontId="7" fillId="0" borderId="14" xfId="1" quotePrefix="1" applyNumberFormat="1" applyFont="1" applyFill="1" applyBorder="1" applyAlignment="1">
      <alignment horizontal="center" vertical="center"/>
    </xf>
    <xf numFmtId="49" fontId="7" fillId="0" borderId="15" xfId="1" quotePrefix="1" applyNumberFormat="1" applyFont="1" applyFill="1" applyBorder="1" applyAlignment="1">
      <alignment horizontal="center" vertical="center"/>
    </xf>
    <xf numFmtId="49" fontId="7" fillId="0" borderId="14" xfId="1" quotePrefix="1" applyNumberFormat="1" applyFont="1" applyFill="1" applyBorder="1" applyAlignment="1">
      <alignment horizontal="centerContinuous" vertical="center"/>
    </xf>
    <xf numFmtId="38" fontId="7" fillId="0" borderId="16" xfId="1" quotePrefix="1" applyFont="1" applyFill="1" applyBorder="1" applyAlignment="1">
      <alignment horizontal="center" vertical="center"/>
    </xf>
    <xf numFmtId="49" fontId="7" fillId="0" borderId="16" xfId="1" applyNumberFormat="1" applyFont="1" applyFill="1" applyBorder="1" applyAlignment="1">
      <alignment horizontal="center" vertical="center"/>
    </xf>
    <xf numFmtId="49" fontId="7" fillId="0" borderId="15" xfId="1" applyNumberFormat="1" applyFont="1" applyFill="1" applyBorder="1" applyAlignment="1">
      <alignment horizontal="center" vertical="center"/>
    </xf>
    <xf numFmtId="49" fontId="7" fillId="0" borderId="16" xfId="1" quotePrefix="1" applyNumberFormat="1" applyFont="1" applyFill="1" applyBorder="1" applyAlignment="1">
      <alignment horizontal="center" vertical="center"/>
    </xf>
    <xf numFmtId="38" fontId="2" fillId="0" borderId="0" xfId="1" applyFont="1" applyFill="1" applyBorder="1"/>
    <xf numFmtId="38" fontId="2" fillId="0" borderId="10" xfId="1" applyFont="1" applyFill="1" applyBorder="1" applyAlignment="1">
      <alignment horizontal="left"/>
    </xf>
    <xf numFmtId="38" fontId="2" fillId="2" borderId="0" xfId="1" applyFont="1" applyFill="1" applyBorder="1" applyAlignment="1">
      <alignment horizontal="right"/>
    </xf>
    <xf numFmtId="49" fontId="11" fillId="0" borderId="0" xfId="1" applyNumberFormat="1" applyFont="1" applyFill="1" applyBorder="1" applyAlignment="1" applyProtection="1">
      <alignment horizontal="right"/>
    </xf>
    <xf numFmtId="0" fontId="11" fillId="0" borderId="0" xfId="1" applyNumberFormat="1" applyFont="1" applyFill="1" applyBorder="1" applyAlignment="1">
      <alignment horizontal="right"/>
    </xf>
    <xf numFmtId="176" fontId="11" fillId="0" borderId="0" xfId="1" applyNumberFormat="1" applyFont="1" applyFill="1" applyBorder="1" applyAlignment="1">
      <alignment horizontal="right"/>
    </xf>
    <xf numFmtId="176" fontId="11" fillId="2" borderId="0" xfId="1" applyNumberFormat="1" applyFont="1" applyFill="1" applyBorder="1" applyAlignment="1">
      <alignment horizontal="right"/>
    </xf>
    <xf numFmtId="0" fontId="11" fillId="2" borderId="0" xfId="1" applyNumberFormat="1" applyFont="1" applyFill="1" applyBorder="1" applyAlignment="1">
      <alignment horizontal="right"/>
    </xf>
    <xf numFmtId="176" fontId="11" fillId="0" borderId="0" xfId="1" applyNumberFormat="1" applyFont="1" applyFill="1" applyAlignment="1">
      <alignment horizontal="right"/>
    </xf>
    <xf numFmtId="0" fontId="11" fillId="0" borderId="0" xfId="1" applyNumberFormat="1" applyFont="1" applyFill="1" applyAlignment="1">
      <alignment horizontal="right"/>
    </xf>
    <xf numFmtId="176" fontId="11" fillId="0" borderId="0" xfId="1" applyNumberFormat="1" applyFont="1" applyFill="1" applyBorder="1" applyAlignment="1">
      <alignment horizontal="right" vertical="center"/>
    </xf>
    <xf numFmtId="0" fontId="11" fillId="0" borderId="0" xfId="1" applyNumberFormat="1" applyFont="1" applyFill="1" applyBorder="1" applyAlignment="1">
      <alignment horizontal="right" vertical="center"/>
    </xf>
    <xf numFmtId="38" fontId="7" fillId="0" borderId="6" xfId="1" applyFont="1" applyFill="1" applyBorder="1" applyAlignment="1">
      <alignment vertical="center"/>
    </xf>
    <xf numFmtId="40" fontId="2" fillId="0" borderId="0" xfId="1" applyNumberFormat="1" applyFont="1" applyFill="1" applyAlignment="1">
      <alignment vertical="center"/>
    </xf>
    <xf numFmtId="38" fontId="7" fillId="0" borderId="0" xfId="1" applyFont="1" applyFill="1" applyAlignment="1">
      <alignment horizontal="left"/>
    </xf>
    <xf numFmtId="38" fontId="7" fillId="0" borderId="10" xfId="1" applyFont="1" applyFill="1" applyBorder="1" applyAlignment="1">
      <alignment horizontal="distributed"/>
    </xf>
    <xf numFmtId="38" fontId="7" fillId="2" borderId="0" xfId="1" applyFont="1" applyFill="1" applyBorder="1" applyAlignment="1">
      <alignment horizontal="right"/>
    </xf>
    <xf numFmtId="177" fontId="7" fillId="0" borderId="0" xfId="1" applyNumberFormat="1" applyFont="1" applyFill="1" applyAlignment="1">
      <alignment horizontal="right"/>
    </xf>
    <xf numFmtId="0" fontId="7" fillId="0" borderId="0" xfId="1" applyNumberFormat="1" applyFont="1" applyFill="1"/>
    <xf numFmtId="176" fontId="7" fillId="0" borderId="0" xfId="1" applyNumberFormat="1" applyFont="1" applyFill="1" applyAlignment="1">
      <alignment horizontal="right"/>
    </xf>
    <xf numFmtId="176" fontId="7" fillId="0" borderId="0" xfId="1" applyNumberFormat="1" applyFont="1" applyFill="1" applyAlignment="1"/>
    <xf numFmtId="0" fontId="7" fillId="0" borderId="0" xfId="1" applyNumberFormat="1" applyFont="1" applyFill="1" applyAlignment="1"/>
    <xf numFmtId="176" fontId="7" fillId="2" borderId="0" xfId="1" applyNumberFormat="1" applyFont="1" applyFill="1"/>
    <xf numFmtId="0" fontId="7" fillId="2" borderId="0" xfId="1" applyNumberFormat="1" applyFont="1" applyFill="1"/>
    <xf numFmtId="178" fontId="7" fillId="2" borderId="0" xfId="1" applyNumberFormat="1" applyFont="1" applyFill="1" applyAlignment="1"/>
    <xf numFmtId="178" fontId="7" fillId="0" borderId="0" xfId="1" applyNumberFormat="1" applyFont="1" applyFill="1" applyAlignment="1"/>
    <xf numFmtId="176" fontId="7" fillId="0" borderId="0" xfId="1" applyNumberFormat="1" applyFont="1" applyFill="1"/>
    <xf numFmtId="0" fontId="7" fillId="0" borderId="0" xfId="1" applyNumberFormat="1" applyFont="1" applyFill="1" applyBorder="1"/>
    <xf numFmtId="176" fontId="7" fillId="2" borderId="0" xfId="1" applyNumberFormat="1" applyFont="1" applyFill="1" applyBorder="1" applyAlignment="1"/>
    <xf numFmtId="0" fontId="7" fillId="2" borderId="0" xfId="1" applyNumberFormat="1" applyFont="1" applyFill="1" applyBorder="1" applyAlignment="1"/>
    <xf numFmtId="0" fontId="7" fillId="2" borderId="0" xfId="1" applyNumberFormat="1" applyFont="1" applyFill="1" applyBorder="1" applyAlignment="1">
      <alignment horizontal="left"/>
    </xf>
    <xf numFmtId="176" fontId="7" fillId="0" borderId="0" xfId="1" applyNumberFormat="1" applyFont="1" applyFill="1" applyBorder="1" applyAlignment="1">
      <alignment vertical="center"/>
    </xf>
    <xf numFmtId="0" fontId="7" fillId="0" borderId="0" xfId="1" applyNumberFormat="1" applyFont="1" applyFill="1" applyBorder="1" applyAlignment="1">
      <alignment vertical="center"/>
    </xf>
    <xf numFmtId="0" fontId="7" fillId="0" borderId="0" xfId="1" applyNumberFormat="1" applyFont="1" applyFill="1" applyBorder="1" applyAlignment="1">
      <alignment horizontal="left" vertical="center"/>
    </xf>
    <xf numFmtId="179" fontId="7" fillId="0" borderId="0" xfId="4" quotePrefix="1" applyNumberFormat="1" applyFont="1" applyAlignment="1" applyProtection="1">
      <alignment vertical="center"/>
      <protection hidden="1"/>
    </xf>
    <xf numFmtId="38" fontId="7" fillId="0" borderId="9" xfId="1" applyFont="1" applyFill="1" applyBorder="1" applyAlignment="1">
      <alignment horizontal="center" vertical="center"/>
    </xf>
    <xf numFmtId="38" fontId="12" fillId="0" borderId="0" xfId="1" applyFont="1" applyFill="1" applyBorder="1" applyAlignment="1">
      <alignment horizontal="center" vertical="center"/>
    </xf>
    <xf numFmtId="38" fontId="13" fillId="0" borderId="0" xfId="1" applyFont="1" applyFill="1" applyAlignment="1">
      <alignment vertical="center"/>
    </xf>
    <xf numFmtId="179" fontId="7" fillId="0" borderId="0" xfId="1" applyNumberFormat="1" applyFont="1" applyFill="1" applyBorder="1" applyAlignment="1">
      <alignment vertical="center"/>
    </xf>
    <xf numFmtId="38" fontId="7" fillId="0" borderId="9" xfId="1" applyFont="1" applyFill="1" applyBorder="1" applyAlignment="1">
      <alignment horizontal="left" vertical="center"/>
    </xf>
    <xf numFmtId="38" fontId="7" fillId="0" borderId="0" xfId="1" applyFont="1" applyFill="1" applyBorder="1" applyAlignment="1">
      <alignment horizontal="left" vertical="center"/>
    </xf>
    <xf numFmtId="38" fontId="7" fillId="0" borderId="0" xfId="1" applyFont="1" applyFill="1"/>
    <xf numFmtId="38" fontId="11" fillId="2" borderId="0" xfId="1" applyFont="1" applyFill="1" applyBorder="1" applyAlignment="1">
      <alignment horizontal="right"/>
    </xf>
    <xf numFmtId="180" fontId="7" fillId="0" borderId="0" xfId="1" applyNumberFormat="1" applyFont="1" applyFill="1" applyAlignment="1">
      <alignment horizontal="right"/>
    </xf>
    <xf numFmtId="0" fontId="7" fillId="0" borderId="0" xfId="1" applyNumberFormat="1" applyFont="1" applyFill="1" applyAlignment="1">
      <alignment horizontal="right"/>
    </xf>
    <xf numFmtId="38" fontId="11" fillId="0" borderId="0" xfId="1" applyFont="1" applyFill="1" applyBorder="1" applyAlignment="1">
      <alignment horizontal="right"/>
    </xf>
    <xf numFmtId="0" fontId="7" fillId="0" borderId="0" xfId="1" applyNumberFormat="1" applyFont="1" applyFill="1" applyAlignment="1">
      <alignment vertical="center"/>
    </xf>
    <xf numFmtId="38" fontId="7" fillId="0" borderId="9" xfId="1" applyFont="1" applyFill="1" applyBorder="1" applyAlignment="1">
      <alignment vertical="center"/>
    </xf>
    <xf numFmtId="179" fontId="7" fillId="0" borderId="0" xfId="1" applyNumberFormat="1" applyFont="1" applyFill="1" applyAlignment="1">
      <alignment vertical="center"/>
    </xf>
    <xf numFmtId="180" fontId="7" fillId="0" borderId="0" xfId="5" applyNumberFormat="1" applyFont="1" applyFill="1" applyAlignment="1">
      <alignment horizontal="right"/>
    </xf>
    <xf numFmtId="0" fontId="7" fillId="0" borderId="0" xfId="2" applyFont="1"/>
    <xf numFmtId="38" fontId="14" fillId="0" borderId="0" xfId="1" applyFont="1" applyFill="1"/>
    <xf numFmtId="38" fontId="14" fillId="0" borderId="10" xfId="1" applyFont="1" applyFill="1" applyBorder="1" applyAlignment="1">
      <alignment horizontal="distributed"/>
    </xf>
    <xf numFmtId="38" fontId="8" fillId="2" borderId="0" xfId="1" applyFont="1" applyFill="1" applyBorder="1" applyAlignment="1">
      <alignment horizontal="right"/>
    </xf>
    <xf numFmtId="180" fontId="14" fillId="0" borderId="0" xfId="1" applyNumberFormat="1" applyFont="1" applyFill="1" applyAlignment="1">
      <alignment horizontal="right"/>
    </xf>
    <xf numFmtId="0" fontId="14" fillId="0" borderId="0" xfId="1" applyNumberFormat="1" applyFont="1" applyFill="1" applyAlignment="1">
      <alignment horizontal="right"/>
    </xf>
    <xf numFmtId="176" fontId="14" fillId="0" borderId="0" xfId="1" applyNumberFormat="1" applyFont="1" applyFill="1" applyAlignment="1">
      <alignment horizontal="right"/>
    </xf>
    <xf numFmtId="176" fontId="14" fillId="0" borderId="0" xfId="1" applyNumberFormat="1" applyFont="1" applyFill="1" applyAlignment="1"/>
    <xf numFmtId="0" fontId="14" fillId="0" borderId="0" xfId="1" applyNumberFormat="1" applyFont="1" applyFill="1" applyAlignment="1"/>
    <xf numFmtId="176" fontId="14" fillId="2" borderId="0" xfId="1" applyNumberFormat="1" applyFont="1" applyFill="1"/>
    <xf numFmtId="0" fontId="14" fillId="2" borderId="0" xfId="1" applyNumberFormat="1" applyFont="1" applyFill="1"/>
    <xf numFmtId="178" fontId="14" fillId="2" borderId="0" xfId="1" applyNumberFormat="1" applyFont="1" applyFill="1" applyAlignment="1"/>
    <xf numFmtId="0" fontId="14" fillId="0" borderId="0" xfId="1" applyNumberFormat="1" applyFont="1" applyFill="1"/>
    <xf numFmtId="178" fontId="14" fillId="0" borderId="0" xfId="1" applyNumberFormat="1" applyFont="1" applyFill="1" applyAlignment="1"/>
    <xf numFmtId="176" fontId="14" fillId="0" borderId="0" xfId="1" applyNumberFormat="1" applyFont="1" applyFill="1"/>
    <xf numFmtId="176" fontId="14" fillId="2" borderId="0" xfId="1" applyNumberFormat="1" applyFont="1" applyFill="1" applyBorder="1" applyAlignment="1"/>
    <xf numFmtId="176" fontId="14" fillId="0" borderId="0" xfId="1" applyNumberFormat="1" applyFont="1" applyFill="1" applyBorder="1" applyAlignment="1">
      <alignment vertical="center"/>
    </xf>
    <xf numFmtId="0" fontId="14" fillId="0" borderId="0" xfId="1" applyNumberFormat="1" applyFont="1" applyFill="1" applyAlignment="1">
      <alignment vertical="center"/>
    </xf>
    <xf numFmtId="179" fontId="14" fillId="0" borderId="0" xfId="4" quotePrefix="1" applyNumberFormat="1" applyFont="1" applyAlignment="1" applyProtection="1">
      <alignment vertical="center"/>
      <protection hidden="1"/>
    </xf>
    <xf numFmtId="38" fontId="14" fillId="0" borderId="9" xfId="1" applyFont="1" applyFill="1" applyBorder="1" applyAlignment="1">
      <alignment vertical="center"/>
    </xf>
    <xf numFmtId="38" fontId="14" fillId="0" borderId="0" xfId="1" applyFont="1" applyFill="1" applyBorder="1" applyAlignment="1">
      <alignment vertical="center"/>
    </xf>
    <xf numFmtId="38" fontId="15" fillId="0" borderId="0" xfId="1" applyFont="1" applyFill="1" applyAlignment="1">
      <alignment vertical="center"/>
    </xf>
    <xf numFmtId="38" fontId="7" fillId="0" borderId="17" xfId="1" applyFont="1" applyFill="1" applyBorder="1"/>
    <xf numFmtId="38" fontId="7" fillId="0" borderId="18" xfId="1" applyFont="1" applyFill="1" applyBorder="1" applyAlignment="1">
      <alignment horizontal="distributed"/>
    </xf>
    <xf numFmtId="38" fontId="11" fillId="2" borderId="17" xfId="1" applyFont="1" applyFill="1" applyBorder="1" applyAlignment="1">
      <alignment horizontal="right"/>
    </xf>
    <xf numFmtId="180" fontId="7" fillId="0" borderId="17" xfId="1" applyNumberFormat="1" applyFont="1" applyFill="1" applyBorder="1" applyAlignment="1">
      <alignment horizontal="right"/>
    </xf>
    <xf numFmtId="176" fontId="7" fillId="0" borderId="17" xfId="1" applyNumberFormat="1" applyFont="1" applyFill="1" applyBorder="1" applyAlignment="1"/>
    <xf numFmtId="178" fontId="7" fillId="2" borderId="17" xfId="1" applyNumberFormat="1" applyFont="1" applyFill="1" applyBorder="1" applyAlignment="1"/>
    <xf numFmtId="178" fontId="7" fillId="0" borderId="17" xfId="1" applyNumberFormat="1" applyFont="1" applyFill="1" applyBorder="1" applyAlignment="1"/>
    <xf numFmtId="176" fontId="7" fillId="0" borderId="17" xfId="1" applyNumberFormat="1" applyFont="1" applyFill="1" applyBorder="1"/>
    <xf numFmtId="0" fontId="7" fillId="0" borderId="17" xfId="1" applyNumberFormat="1" applyFont="1" applyFill="1" applyBorder="1"/>
    <xf numFmtId="176" fontId="7" fillId="2" borderId="17" xfId="1" applyNumberFormat="1" applyFont="1" applyFill="1" applyBorder="1" applyAlignment="1"/>
    <xf numFmtId="176" fontId="7" fillId="0" borderId="17" xfId="1" applyNumberFormat="1" applyFont="1" applyFill="1" applyBorder="1" applyAlignment="1">
      <alignment vertical="center"/>
    </xf>
    <xf numFmtId="38" fontId="7" fillId="0" borderId="19" xfId="1" applyFont="1" applyFill="1" applyBorder="1" applyAlignment="1">
      <alignment vertical="center"/>
    </xf>
    <xf numFmtId="38" fontId="11" fillId="0" borderId="1" xfId="1" quotePrefix="1" applyFont="1" applyFill="1" applyBorder="1" applyAlignment="1">
      <alignment horizontal="left"/>
    </xf>
    <xf numFmtId="38" fontId="11" fillId="0" borderId="1" xfId="1" applyFont="1" applyFill="1" applyBorder="1" applyAlignment="1">
      <alignment horizontal="left"/>
    </xf>
    <xf numFmtId="38" fontId="11" fillId="0" borderId="1" xfId="1" quotePrefix="1" applyFont="1" applyFill="1" applyBorder="1" applyAlignment="1"/>
    <xf numFmtId="0" fontId="2" fillId="0" borderId="1" xfId="1" applyNumberFormat="1" applyFont="1" applyFill="1" applyBorder="1"/>
    <xf numFmtId="38" fontId="2" fillId="0" borderId="1" xfId="1" applyFont="1" applyFill="1" applyBorder="1"/>
    <xf numFmtId="38" fontId="2" fillId="2" borderId="1" xfId="1" applyFont="1" applyFill="1" applyBorder="1"/>
    <xf numFmtId="0" fontId="2" fillId="2" borderId="1" xfId="1" applyNumberFormat="1" applyFont="1" applyFill="1" applyBorder="1"/>
    <xf numFmtId="38" fontId="11" fillId="0" borderId="0" xfId="1" applyFont="1" applyFill="1" applyBorder="1" applyAlignment="1">
      <alignment horizontal="left"/>
    </xf>
    <xf numFmtId="0" fontId="7" fillId="0" borderId="1" xfId="1" applyNumberFormat="1" applyFont="1" applyFill="1" applyBorder="1" applyAlignment="1">
      <alignment horizontal="left"/>
    </xf>
    <xf numFmtId="176" fontId="7" fillId="0" borderId="1" xfId="1" applyNumberFormat="1" applyFont="1" applyFill="1" applyBorder="1" applyAlignment="1">
      <alignment horizontal="left"/>
    </xf>
    <xf numFmtId="176" fontId="7" fillId="0" borderId="1" xfId="1" applyNumberFormat="1" applyFont="1" applyFill="1" applyBorder="1" applyAlignment="1">
      <alignment vertical="center"/>
    </xf>
    <xf numFmtId="0" fontId="7" fillId="0" borderId="1" xfId="1" applyNumberFormat="1" applyFont="1" applyFill="1" applyBorder="1" applyAlignment="1">
      <alignment vertical="center"/>
    </xf>
    <xf numFmtId="38" fontId="2" fillId="0" borderId="1" xfId="1" applyFont="1" applyFill="1" applyBorder="1" applyAlignment="1">
      <alignment vertical="center"/>
    </xf>
    <xf numFmtId="38" fontId="2" fillId="0" borderId="0" xfId="1" applyFont="1" applyFill="1" applyBorder="1" applyAlignment="1">
      <alignment vertical="center"/>
    </xf>
    <xf numFmtId="38" fontId="11" fillId="0" borderId="0" xfId="1" quotePrefix="1" applyFont="1" applyFill="1" applyBorder="1" applyAlignment="1">
      <alignment horizontal="left"/>
    </xf>
    <xf numFmtId="38" fontId="11" fillId="0" borderId="0" xfId="1" quotePrefix="1" applyFont="1" applyFill="1" applyBorder="1" applyAlignment="1"/>
    <xf numFmtId="38" fontId="2" fillId="2" borderId="0" xfId="1" applyFont="1" applyFill="1" applyBorder="1"/>
    <xf numFmtId="0" fontId="2" fillId="2" borderId="0" xfId="1" applyNumberFormat="1" applyFont="1" applyFill="1" applyBorder="1"/>
    <xf numFmtId="38" fontId="11" fillId="0" borderId="0" xfId="1" applyFont="1" applyFill="1" applyAlignment="1">
      <alignment vertical="center"/>
    </xf>
    <xf numFmtId="176" fontId="7" fillId="0" borderId="0" xfId="1" applyNumberFormat="1" applyFont="1" applyFill="1" applyBorder="1" applyAlignment="1">
      <alignment horizontal="left"/>
    </xf>
    <xf numFmtId="176" fontId="7" fillId="0" borderId="0" xfId="1" applyNumberFormat="1" applyFont="1" applyFill="1" applyAlignment="1">
      <alignment vertical="center"/>
    </xf>
    <xf numFmtId="38" fontId="11" fillId="0" borderId="0" xfId="1" applyFont="1" applyFill="1"/>
    <xf numFmtId="38" fontId="2" fillId="0" borderId="0" xfId="1" applyFont="1" applyFill="1" applyBorder="1" applyAlignment="1"/>
    <xf numFmtId="38" fontId="11" fillId="0" borderId="0" xfId="1" applyFont="1" applyFill="1" applyAlignment="1"/>
    <xf numFmtId="38" fontId="11" fillId="0" borderId="0" xfId="1" applyFont="1" applyFill="1" applyAlignment="1">
      <alignment horizontal="left"/>
    </xf>
    <xf numFmtId="0" fontId="11" fillId="0" borderId="0" xfId="1" applyNumberFormat="1" applyFont="1" applyFill="1" applyAlignment="1">
      <alignment horizontal="left"/>
    </xf>
    <xf numFmtId="176" fontId="7" fillId="2" borderId="0" xfId="1" applyNumberFormat="1" applyFont="1" applyFill="1" applyBorder="1" applyAlignment="1">
      <alignment horizontal="left"/>
    </xf>
    <xf numFmtId="176" fontId="7" fillId="2" borderId="0" xfId="1" applyNumberFormat="1" applyFont="1" applyFill="1" applyAlignment="1">
      <alignment vertical="center"/>
    </xf>
    <xf numFmtId="0" fontId="7" fillId="2" borderId="0" xfId="1" applyNumberFormat="1" applyFont="1" applyFill="1" applyAlignment="1">
      <alignment vertical="center"/>
    </xf>
    <xf numFmtId="176" fontId="11" fillId="0" borderId="0" xfId="1" applyNumberFormat="1" applyFont="1" applyFill="1" applyBorder="1" applyAlignment="1">
      <alignment horizontal="left"/>
    </xf>
    <xf numFmtId="38" fontId="2" fillId="2" borderId="0" xfId="1" applyFont="1" applyFill="1" applyBorder="1" applyAlignment="1">
      <alignment horizontal="left"/>
    </xf>
    <xf numFmtId="38" fontId="2" fillId="2" borderId="0" xfId="1" applyFont="1" applyFill="1" applyBorder="1" applyAlignment="1"/>
    <xf numFmtId="38" fontId="2" fillId="2" borderId="0" xfId="1" applyFont="1" applyFill="1" applyBorder="1" applyAlignment="1">
      <alignment vertical="center"/>
    </xf>
    <xf numFmtId="40" fontId="2" fillId="2" borderId="0" xfId="1" applyNumberFormat="1" applyFont="1" applyFill="1"/>
    <xf numFmtId="181" fontId="2" fillId="2" borderId="0" xfId="1" applyNumberFormat="1" applyFont="1" applyFill="1"/>
    <xf numFmtId="176" fontId="7" fillId="2" borderId="0" xfId="1" applyNumberFormat="1" applyFont="1" applyFill="1" applyAlignment="1">
      <alignment horizontal="left"/>
    </xf>
    <xf numFmtId="0" fontId="7" fillId="2" borderId="0" xfId="1" applyNumberFormat="1" applyFont="1" applyFill="1" applyAlignment="1">
      <alignment horizontal="left"/>
    </xf>
    <xf numFmtId="40" fontId="2" fillId="2" borderId="0" xfId="1" applyNumberFormat="1" applyFont="1" applyFill="1" applyAlignment="1">
      <alignment horizontal="center"/>
    </xf>
    <xf numFmtId="38" fontId="4" fillId="2" borderId="0" xfId="1" applyFont="1" applyFill="1" applyBorder="1" applyAlignment="1"/>
    <xf numFmtId="38" fontId="7" fillId="2" borderId="20" xfId="1" applyFont="1" applyFill="1" applyBorder="1" applyAlignment="1">
      <alignment horizontal="left"/>
    </xf>
    <xf numFmtId="38" fontId="2" fillId="2" borderId="12" xfId="1" applyFont="1" applyFill="1" applyBorder="1" applyAlignment="1">
      <alignment vertical="center"/>
    </xf>
    <xf numFmtId="38" fontId="7" fillId="2" borderId="12" xfId="1" applyFont="1" applyFill="1" applyBorder="1" applyAlignment="1">
      <alignment horizontal="left" vertical="center"/>
    </xf>
    <xf numFmtId="0" fontId="11" fillId="0" borderId="16" xfId="1" applyNumberFormat="1" applyFont="1" applyFill="1" applyBorder="1" applyAlignment="1">
      <alignment horizontal="center" vertical="center"/>
    </xf>
    <xf numFmtId="38" fontId="11" fillId="0" borderId="16" xfId="1" applyFont="1" applyFill="1" applyBorder="1" applyAlignment="1">
      <alignment horizontal="center" vertical="center"/>
    </xf>
    <xf numFmtId="49" fontId="7" fillId="0" borderId="16" xfId="2" applyNumberFormat="1" applyFont="1" applyBorder="1" applyAlignment="1">
      <alignment horizontal="center" vertical="center"/>
    </xf>
    <xf numFmtId="0" fontId="11" fillId="0" borderId="16" xfId="2" applyFont="1" applyBorder="1" applyAlignment="1">
      <alignment horizontal="center" vertical="center"/>
    </xf>
    <xf numFmtId="38" fontId="7" fillId="2" borderId="0" xfId="1" applyFont="1" applyFill="1" applyBorder="1"/>
    <xf numFmtId="38" fontId="7" fillId="2" borderId="10" xfId="1" applyFont="1" applyFill="1" applyBorder="1" applyAlignment="1">
      <alignment horizontal="left"/>
    </xf>
    <xf numFmtId="176" fontId="17" fillId="2" borderId="0" xfId="1" applyNumberFormat="1" applyFont="1" applyFill="1" applyBorder="1" applyAlignment="1">
      <alignment horizontal="right"/>
    </xf>
    <xf numFmtId="176" fontId="11" fillId="2" borderId="7" xfId="1" applyNumberFormat="1" applyFont="1" applyFill="1" applyBorder="1" applyAlignment="1">
      <alignment horizontal="right"/>
    </xf>
    <xf numFmtId="38" fontId="7" fillId="2" borderId="6" xfId="1" applyFont="1" applyFill="1" applyBorder="1"/>
    <xf numFmtId="38" fontId="7" fillId="2" borderId="0" xfId="1" applyFont="1" applyFill="1" applyAlignment="1">
      <alignment horizontal="left"/>
    </xf>
    <xf numFmtId="38" fontId="7" fillId="2" borderId="10" xfId="1" applyFont="1" applyFill="1" applyBorder="1" applyAlignment="1">
      <alignment horizontal="distributed"/>
    </xf>
    <xf numFmtId="176" fontId="18" fillId="2" borderId="0" xfId="1" applyNumberFormat="1" applyFont="1" applyFill="1" applyBorder="1"/>
    <xf numFmtId="176" fontId="18" fillId="2" borderId="0" xfId="1" applyNumberFormat="1" applyFont="1" applyFill="1"/>
    <xf numFmtId="179" fontId="18" fillId="2" borderId="0" xfId="1" applyNumberFormat="1" applyFont="1" applyFill="1" applyBorder="1"/>
    <xf numFmtId="0" fontId="18" fillId="2" borderId="0" xfId="1" applyNumberFormat="1" applyFont="1" applyFill="1" applyBorder="1"/>
    <xf numFmtId="179" fontId="18" fillId="2" borderId="0" xfId="1" applyNumberFormat="1" applyFont="1" applyFill="1" applyBorder="1" applyAlignment="1">
      <alignment horizontal="right"/>
    </xf>
    <xf numFmtId="0" fontId="18" fillId="2" borderId="0" xfId="1" applyNumberFormat="1" applyFont="1" applyFill="1" applyBorder="1" applyAlignment="1">
      <alignment horizontal="right"/>
    </xf>
    <xf numFmtId="0" fontId="18" fillId="2" borderId="0" xfId="1" applyNumberFormat="1" applyFont="1" applyFill="1" applyAlignment="1">
      <alignment horizontal="right"/>
    </xf>
    <xf numFmtId="179" fontId="18" fillId="2" borderId="0" xfId="1" applyNumberFormat="1" applyFont="1" applyFill="1" applyAlignment="1">
      <alignment horizontal="right"/>
    </xf>
    <xf numFmtId="179" fontId="18" fillId="2" borderId="0" xfId="1" applyNumberFormat="1" applyFont="1" applyFill="1" applyAlignment="1">
      <alignment vertical="center" shrinkToFit="1"/>
    </xf>
    <xf numFmtId="38" fontId="7" fillId="2" borderId="9" xfId="1" applyFont="1" applyFill="1" applyBorder="1" applyAlignment="1">
      <alignment horizontal="center"/>
    </xf>
    <xf numFmtId="38" fontId="11" fillId="2" borderId="0" xfId="1" applyFont="1" applyFill="1" applyAlignment="1">
      <alignment horizontal="center"/>
    </xf>
    <xf numFmtId="38" fontId="11" fillId="2" borderId="0" xfId="1" applyFont="1" applyFill="1"/>
    <xf numFmtId="38" fontId="11" fillId="2" borderId="0" xfId="1" applyFont="1" applyFill="1" applyAlignment="1">
      <alignment horizontal="left" vertical="center" shrinkToFit="1"/>
    </xf>
    <xf numFmtId="38" fontId="19" fillId="2" borderId="0" xfId="1" applyFont="1" applyFill="1"/>
    <xf numFmtId="38" fontId="19" fillId="2" borderId="0" xfId="1" applyFont="1" applyFill="1" applyAlignment="1">
      <alignment horizontal="left" vertical="center" shrinkToFit="1"/>
    </xf>
    <xf numFmtId="38" fontId="7" fillId="2" borderId="9" xfId="1" applyFont="1" applyFill="1" applyBorder="1" applyAlignment="1">
      <alignment horizontal="left"/>
    </xf>
    <xf numFmtId="38" fontId="7" fillId="2" borderId="0" xfId="1" applyFont="1" applyFill="1"/>
    <xf numFmtId="176" fontId="18" fillId="2" borderId="0" xfId="1" applyNumberFormat="1" applyFont="1" applyFill="1" applyAlignment="1">
      <alignment horizontal="right"/>
    </xf>
    <xf numFmtId="38" fontId="7" fillId="2" borderId="9" xfId="1" applyFont="1" applyFill="1" applyBorder="1"/>
    <xf numFmtId="176" fontId="18" fillId="2" borderId="0" xfId="1" applyNumberFormat="1" applyFont="1" applyFill="1" applyBorder="1" applyAlignment="1"/>
    <xf numFmtId="176" fontId="18" fillId="2" borderId="0" xfId="1" applyNumberFormat="1" applyFont="1" applyFill="1" applyBorder="1" applyAlignment="1">
      <alignment horizontal="right"/>
    </xf>
    <xf numFmtId="1" fontId="18" fillId="2" borderId="0" xfId="1" applyNumberFormat="1" applyFont="1" applyFill="1" applyBorder="1" applyAlignment="1">
      <alignment horizontal="right"/>
    </xf>
    <xf numFmtId="176" fontId="18" fillId="2" borderId="0" xfId="1" applyNumberFormat="1" applyFont="1" applyFill="1" applyBorder="1" applyProtection="1">
      <protection locked="0"/>
    </xf>
    <xf numFmtId="3" fontId="20" fillId="0" borderId="0" xfId="1" applyNumberFormat="1" applyFont="1" applyFill="1" applyBorder="1" applyAlignment="1">
      <alignment horizontal="right"/>
    </xf>
    <xf numFmtId="49" fontId="18" fillId="2" borderId="0" xfId="1" applyNumberFormat="1" applyFont="1" applyFill="1" applyBorder="1" applyAlignment="1">
      <alignment horizontal="right"/>
    </xf>
    <xf numFmtId="38" fontId="14" fillId="2" borderId="0" xfId="1" applyFont="1" applyFill="1"/>
    <xf numFmtId="38" fontId="14" fillId="2" borderId="10" xfId="1" applyFont="1" applyFill="1" applyBorder="1" applyAlignment="1">
      <alignment horizontal="distributed"/>
    </xf>
    <xf numFmtId="176" fontId="21" fillId="2" borderId="0" xfId="1" applyNumberFormat="1" applyFont="1" applyFill="1" applyBorder="1"/>
    <xf numFmtId="176" fontId="21" fillId="2" borderId="0" xfId="1" applyNumberFormat="1" applyFont="1" applyFill="1" applyAlignment="1">
      <alignment horizontal="right"/>
    </xf>
    <xf numFmtId="176" fontId="21" fillId="2" borderId="0" xfId="1" applyNumberFormat="1" applyFont="1" applyFill="1"/>
    <xf numFmtId="179" fontId="21" fillId="2" borderId="0" xfId="1" applyNumberFormat="1" applyFont="1" applyFill="1" applyBorder="1"/>
    <xf numFmtId="0" fontId="21" fillId="2" borderId="0" xfId="1" applyNumberFormat="1" applyFont="1" applyFill="1" applyBorder="1"/>
    <xf numFmtId="179" fontId="21" fillId="2" borderId="0" xfId="1" applyNumberFormat="1" applyFont="1" applyFill="1" applyBorder="1" applyAlignment="1">
      <alignment horizontal="right"/>
    </xf>
    <xf numFmtId="0" fontId="21" fillId="2" borderId="0" xfId="1" applyNumberFormat="1" applyFont="1" applyFill="1" applyAlignment="1">
      <alignment horizontal="right"/>
    </xf>
    <xf numFmtId="179" fontId="21" fillId="2" borderId="0" xfId="1" applyNumberFormat="1" applyFont="1" applyFill="1" applyAlignment="1">
      <alignment horizontal="right"/>
    </xf>
    <xf numFmtId="38" fontId="14" fillId="2" borderId="9" xfId="1" applyFont="1" applyFill="1" applyBorder="1"/>
    <xf numFmtId="38" fontId="8" fillId="2" borderId="0" xfId="1" applyFont="1" applyFill="1"/>
    <xf numFmtId="38" fontId="15" fillId="2" borderId="0" xfId="1" applyFont="1" applyFill="1"/>
    <xf numFmtId="38" fontId="7" fillId="2" borderId="17" xfId="1" applyFont="1" applyFill="1" applyBorder="1"/>
    <xf numFmtId="38" fontId="7" fillId="2" borderId="18" xfId="1" applyFont="1" applyFill="1" applyBorder="1" applyAlignment="1">
      <alignment horizontal="distributed"/>
    </xf>
    <xf numFmtId="176" fontId="18" fillId="2" borderId="19" xfId="1" applyNumberFormat="1" applyFont="1" applyFill="1" applyBorder="1"/>
    <xf numFmtId="176" fontId="18" fillId="2" borderId="17" xfId="1" applyNumberFormat="1" applyFont="1" applyFill="1" applyBorder="1" applyAlignment="1">
      <alignment horizontal="right"/>
    </xf>
    <xf numFmtId="176" fontId="18" fillId="2" borderId="17" xfId="1" applyNumberFormat="1" applyFont="1" applyFill="1" applyBorder="1"/>
    <xf numFmtId="179" fontId="18" fillId="2" borderId="17" xfId="1" applyNumberFormat="1" applyFont="1" applyFill="1" applyBorder="1" applyAlignment="1">
      <alignment horizontal="right"/>
    </xf>
    <xf numFmtId="0" fontId="18" fillId="2" borderId="17" xfId="1" applyNumberFormat="1" applyFont="1" applyFill="1" applyBorder="1"/>
    <xf numFmtId="38" fontId="2" fillId="2" borderId="17" xfId="1" applyFont="1" applyFill="1" applyBorder="1"/>
    <xf numFmtId="0" fontId="18" fillId="2" borderId="17" xfId="1" applyNumberFormat="1" applyFont="1" applyFill="1" applyBorder="1" applyAlignment="1">
      <alignment horizontal="right"/>
    </xf>
    <xf numFmtId="38" fontId="7" fillId="2" borderId="19" xfId="1" applyFont="1" applyFill="1" applyBorder="1"/>
    <xf numFmtId="38" fontId="11" fillId="2" borderId="0" xfId="1" applyFont="1" applyFill="1" applyBorder="1" applyAlignment="1">
      <alignment horizontal="left"/>
    </xf>
    <xf numFmtId="38" fontId="2" fillId="0" borderId="0" xfId="1" applyFont="1" applyFill="1" applyBorder="1" applyAlignment="1">
      <alignment horizontal="left"/>
    </xf>
    <xf numFmtId="38" fontId="11" fillId="2" borderId="0" xfId="1" applyFont="1" applyFill="1" applyBorder="1" applyAlignment="1">
      <alignment vertical="center"/>
    </xf>
    <xf numFmtId="38" fontId="11" fillId="2" borderId="0" xfId="1" applyFont="1" applyFill="1" applyBorder="1" applyAlignment="1">
      <alignment horizontal="left" vertical="center"/>
    </xf>
    <xf numFmtId="38" fontId="11" fillId="2" borderId="0" xfId="1" applyFont="1" applyFill="1" applyAlignment="1">
      <alignment vertical="center" wrapText="1"/>
    </xf>
    <xf numFmtId="38" fontId="11" fillId="2" borderId="0" xfId="1" applyFont="1" applyFill="1" applyAlignment="1">
      <alignment vertical="center"/>
    </xf>
    <xf numFmtId="38" fontId="2" fillId="2" borderId="0" xfId="1" applyFont="1" applyFill="1" applyAlignment="1">
      <alignment horizontal="left" vertical="center"/>
    </xf>
    <xf numFmtId="38" fontId="16" fillId="2" borderId="0" xfId="1" applyFont="1" applyFill="1" applyAlignment="1">
      <alignment vertical="center"/>
    </xf>
    <xf numFmtId="38" fontId="16" fillId="2" borderId="0" xfId="1" quotePrefix="1" applyFont="1" applyFill="1" applyAlignment="1">
      <alignment horizontal="left"/>
    </xf>
    <xf numFmtId="38" fontId="2" fillId="2" borderId="0" xfId="1" applyFont="1" applyFill="1" applyAlignment="1">
      <alignment horizontal="center"/>
    </xf>
    <xf numFmtId="38" fontId="2" fillId="2" borderId="0" xfId="1" applyFont="1" applyFill="1" applyAlignment="1">
      <alignment horizontal="centerContinuous"/>
    </xf>
    <xf numFmtId="38" fontId="22" fillId="2" borderId="0" xfId="1" applyFont="1" applyFill="1"/>
    <xf numFmtId="38" fontId="2" fillId="2" borderId="0" xfId="1" quotePrefix="1" applyFont="1" applyFill="1" applyAlignment="1">
      <alignment horizontal="left"/>
    </xf>
    <xf numFmtId="0" fontId="2" fillId="2" borderId="1" xfId="2" applyFont="1" applyFill="1" applyBorder="1"/>
    <xf numFmtId="0" fontId="2" fillId="2" borderId="20" xfId="2" applyFont="1" applyFill="1" applyBorder="1"/>
    <xf numFmtId="38" fontId="2" fillId="2" borderId="12" xfId="1" applyFont="1" applyFill="1" applyBorder="1" applyAlignment="1">
      <alignment horizontal="left" vertical="center"/>
    </xf>
    <xf numFmtId="38" fontId="7" fillId="0" borderId="16" xfId="1" applyFont="1" applyFill="1" applyBorder="1" applyAlignment="1">
      <alignment horizontal="center" vertical="center"/>
    </xf>
    <xf numFmtId="38" fontId="22" fillId="2" borderId="0" xfId="1" applyFont="1" applyFill="1" applyAlignment="1">
      <alignment vertical="center"/>
    </xf>
    <xf numFmtId="38" fontId="11" fillId="2" borderId="0" xfId="1" applyFont="1" applyFill="1" applyBorder="1"/>
    <xf numFmtId="38" fontId="11" fillId="2" borderId="10" xfId="1" applyFont="1" applyFill="1" applyBorder="1" applyAlignment="1">
      <alignment horizontal="left"/>
    </xf>
    <xf numFmtId="176" fontId="11" fillId="0" borderId="0" xfId="1" applyNumberFormat="1" applyFont="1" applyFill="1" applyAlignment="1">
      <alignment horizontal="center"/>
    </xf>
    <xf numFmtId="176" fontId="11" fillId="0" borderId="0" xfId="1" applyNumberFormat="1" applyFont="1" applyAlignment="1">
      <alignment horizontal="right"/>
    </xf>
    <xf numFmtId="176" fontId="11" fillId="0" borderId="0" xfId="6" applyNumberFormat="1" applyFont="1" applyAlignment="1">
      <alignment horizontal="right"/>
    </xf>
    <xf numFmtId="38" fontId="11" fillId="2" borderId="6" xfId="1" applyFont="1" applyFill="1" applyBorder="1"/>
    <xf numFmtId="38" fontId="7" fillId="2" borderId="0" xfId="1" applyFont="1" applyFill="1" applyBorder="1" applyAlignment="1">
      <alignment horizontal="left"/>
    </xf>
    <xf numFmtId="176" fontId="7" fillId="0" borderId="0" xfId="1" applyNumberFormat="1" applyFont="1" applyFill="1" applyAlignment="1">
      <alignment horizontal="center"/>
    </xf>
    <xf numFmtId="176" fontId="7" fillId="0" borderId="0" xfId="1" applyNumberFormat="1" applyFont="1" applyFill="1" applyBorder="1" applyAlignment="1">
      <alignment horizontal="right"/>
    </xf>
    <xf numFmtId="176" fontId="7" fillId="0" borderId="0" xfId="1" applyNumberFormat="1" applyFont="1" applyFill="1" applyBorder="1"/>
    <xf numFmtId="179" fontId="7" fillId="0" borderId="0" xfId="1" applyNumberFormat="1" applyFont="1" applyFill="1" applyBorder="1" applyAlignment="1">
      <alignment horizontal="right" shrinkToFit="1"/>
    </xf>
    <xf numFmtId="179" fontId="7" fillId="0" borderId="0" xfId="1" applyNumberFormat="1" applyFont="1" applyFill="1" applyBorder="1" applyAlignment="1">
      <alignment horizontal="right"/>
    </xf>
    <xf numFmtId="182" fontId="7" fillId="0" borderId="0" xfId="1" applyNumberFormat="1" applyFont="1" applyAlignment="1">
      <alignment shrinkToFit="1"/>
    </xf>
    <xf numFmtId="176" fontId="7" fillId="0" borderId="0" xfId="1" applyNumberFormat="1" applyFont="1" applyAlignment="1">
      <alignment shrinkToFit="1"/>
    </xf>
    <xf numFmtId="183" fontId="7" fillId="0" borderId="0" xfId="1" applyNumberFormat="1" applyFont="1" applyAlignment="1">
      <alignment shrinkToFit="1"/>
    </xf>
    <xf numFmtId="184" fontId="7" fillId="0" borderId="0" xfId="1" applyNumberFormat="1" applyFont="1" applyAlignment="1">
      <alignment shrinkToFit="1"/>
    </xf>
    <xf numFmtId="38" fontId="22" fillId="2" borderId="0" xfId="1" applyFont="1" applyFill="1" applyBorder="1"/>
    <xf numFmtId="179" fontId="7" fillId="0" borderId="0" xfId="1" applyNumberFormat="1" applyFont="1" applyFill="1" applyBorder="1"/>
    <xf numFmtId="185" fontId="7" fillId="0" borderId="0" xfId="1" applyNumberFormat="1" applyFont="1" applyAlignment="1">
      <alignment shrinkToFit="1"/>
    </xf>
    <xf numFmtId="183" fontId="7" fillId="0" borderId="0" xfId="5" applyNumberFormat="1" applyFont="1" applyAlignment="1">
      <alignment shrinkToFit="1"/>
    </xf>
    <xf numFmtId="176" fontId="7" fillId="0" borderId="0" xfId="7" applyNumberFormat="1" applyFont="1">
      <alignment vertical="center"/>
    </xf>
    <xf numFmtId="0" fontId="7" fillId="0" borderId="0" xfId="7" applyFont="1">
      <alignment vertical="center"/>
    </xf>
    <xf numFmtId="183" fontId="2" fillId="0" borderId="0" xfId="5" applyNumberFormat="1" applyFont="1"/>
    <xf numFmtId="182" fontId="2" fillId="0" borderId="0" xfId="1" applyNumberFormat="1" applyFont="1"/>
    <xf numFmtId="176" fontId="7" fillId="0" borderId="0" xfId="2" applyNumberFormat="1" applyFont="1"/>
    <xf numFmtId="179" fontId="7" fillId="0" borderId="0" xfId="2" applyNumberFormat="1" applyFont="1"/>
    <xf numFmtId="179" fontId="7" fillId="0" borderId="0" xfId="7" applyNumberFormat="1" applyFont="1">
      <alignment vertical="center"/>
    </xf>
    <xf numFmtId="38" fontId="14" fillId="2" borderId="0" xfId="1" applyFont="1" applyFill="1" applyBorder="1"/>
    <xf numFmtId="176" fontId="14" fillId="0" borderId="0" xfId="2" applyNumberFormat="1" applyFont="1"/>
    <xf numFmtId="0" fontId="14" fillId="0" borderId="0" xfId="2" applyFont="1"/>
    <xf numFmtId="179" fontId="14" fillId="0" borderId="0" xfId="2" applyNumberFormat="1" applyFont="1"/>
    <xf numFmtId="182" fontId="14" fillId="0" borderId="0" xfId="1" applyNumberFormat="1" applyFont="1" applyAlignment="1">
      <alignment shrinkToFit="1"/>
    </xf>
    <xf numFmtId="176" fontId="14" fillId="0" borderId="0" xfId="1" applyNumberFormat="1" applyFont="1" applyAlignment="1">
      <alignment shrinkToFit="1"/>
    </xf>
    <xf numFmtId="183" fontId="14" fillId="0" borderId="0" xfId="5" applyNumberFormat="1" applyFont="1" applyAlignment="1">
      <alignment shrinkToFit="1"/>
    </xf>
    <xf numFmtId="176" fontId="14" fillId="0" borderId="0" xfId="7" applyNumberFormat="1" applyFont="1">
      <alignment vertical="center"/>
    </xf>
    <xf numFmtId="0" fontId="14" fillId="0" borderId="0" xfId="7" applyFont="1">
      <alignment vertical="center"/>
    </xf>
    <xf numFmtId="176" fontId="7" fillId="0" borderId="19" xfId="1" applyNumberFormat="1" applyFont="1" applyFill="1" applyBorder="1"/>
    <xf numFmtId="176" fontId="7" fillId="0" borderId="17" xfId="1" applyNumberFormat="1" applyFont="1" applyFill="1" applyBorder="1" applyAlignment="1">
      <alignment horizontal="right"/>
    </xf>
    <xf numFmtId="0" fontId="7" fillId="0" borderId="17" xfId="2" applyFont="1" applyBorder="1"/>
    <xf numFmtId="179" fontId="7" fillId="0" borderId="17" xfId="1" applyNumberFormat="1" applyFont="1" applyFill="1" applyBorder="1"/>
    <xf numFmtId="182" fontId="7" fillId="0" borderId="17" xfId="1" applyNumberFormat="1" applyFont="1" applyBorder="1" applyAlignment="1">
      <alignment shrinkToFit="1"/>
    </xf>
    <xf numFmtId="176" fontId="7" fillId="0" borderId="17" xfId="1" applyNumberFormat="1" applyFont="1" applyBorder="1" applyAlignment="1">
      <alignment shrinkToFit="1"/>
    </xf>
    <xf numFmtId="183" fontId="7" fillId="0" borderId="17" xfId="5" applyNumberFormat="1" applyFont="1" applyBorder="1" applyAlignment="1">
      <alignment shrinkToFit="1"/>
    </xf>
    <xf numFmtId="176" fontId="7" fillId="0" borderId="17" xfId="7" applyNumberFormat="1" applyFont="1" applyBorder="1">
      <alignment vertical="center"/>
    </xf>
    <xf numFmtId="0" fontId="7" fillId="0" borderId="18" xfId="7" applyFont="1" applyBorder="1">
      <alignment vertical="center"/>
    </xf>
    <xf numFmtId="38" fontId="11" fillId="2" borderId="0" xfId="1" applyFont="1" applyFill="1" applyAlignment="1">
      <alignment horizontal="left"/>
    </xf>
    <xf numFmtId="176" fontId="14" fillId="0" borderId="0" xfId="1" applyNumberFormat="1" applyFont="1" applyFill="1" applyBorder="1"/>
    <xf numFmtId="176" fontId="14" fillId="2" borderId="0" xfId="1" applyNumberFormat="1" applyFont="1" applyFill="1" applyBorder="1"/>
    <xf numFmtId="176" fontId="7" fillId="2" borderId="0" xfId="1" applyNumberFormat="1" applyFont="1" applyFill="1" applyBorder="1"/>
    <xf numFmtId="38" fontId="7" fillId="2" borderId="0" xfId="1" applyFont="1" applyFill="1" applyAlignment="1">
      <alignment vertical="center"/>
    </xf>
    <xf numFmtId="38" fontId="7" fillId="0" borderId="0" xfId="1" applyFont="1" applyFill="1" applyAlignment="1">
      <alignment vertical="center"/>
    </xf>
    <xf numFmtId="181" fontId="7" fillId="2" borderId="0" xfId="1" applyNumberFormat="1" applyFont="1" applyFill="1" applyAlignment="1">
      <alignment vertical="center"/>
    </xf>
    <xf numFmtId="38" fontId="22" fillId="2" borderId="0" xfId="1" applyFont="1" applyFill="1" applyBorder="1" applyAlignment="1">
      <alignment vertical="center"/>
    </xf>
    <xf numFmtId="38" fontId="2" fillId="2" borderId="0" xfId="1" applyFont="1" applyFill="1" applyAlignment="1">
      <alignment horizontal="center" vertical="center"/>
    </xf>
    <xf numFmtId="176" fontId="7" fillId="2" borderId="0" xfId="1" applyNumberFormat="1" applyFont="1" applyFill="1" applyBorder="1" applyAlignment="1">
      <alignment vertical="center"/>
    </xf>
    <xf numFmtId="38" fontId="7" fillId="2" borderId="0" xfId="1" applyFont="1" applyFill="1" applyAlignment="1"/>
    <xf numFmtId="0" fontId="7" fillId="2" borderId="0" xfId="2" applyFont="1" applyFill="1"/>
    <xf numFmtId="40" fontId="7" fillId="2" borderId="0" xfId="1" applyNumberFormat="1" applyFont="1" applyFill="1"/>
    <xf numFmtId="0" fontId="16" fillId="2" borderId="0" xfId="2" applyFont="1" applyFill="1"/>
    <xf numFmtId="38" fontId="7" fillId="2" borderId="0" xfId="1" applyFont="1" applyFill="1" applyBorder="1" applyAlignment="1">
      <alignment horizontal="centerContinuous"/>
    </xf>
    <xf numFmtId="38" fontId="2" fillId="2" borderId="20" xfId="1" applyFont="1" applyFill="1" applyBorder="1" applyAlignment="1">
      <alignment horizontal="left"/>
    </xf>
    <xf numFmtId="38" fontId="7" fillId="2" borderId="12" xfId="1" applyFont="1" applyFill="1" applyBorder="1" applyAlignment="1">
      <alignment vertical="center"/>
    </xf>
    <xf numFmtId="38" fontId="7" fillId="2" borderId="13" xfId="1" applyFont="1" applyFill="1" applyBorder="1" applyAlignment="1">
      <alignment horizontal="left" vertical="center"/>
    </xf>
    <xf numFmtId="0" fontId="7" fillId="0" borderId="16" xfId="2" applyFont="1" applyBorder="1" applyAlignment="1">
      <alignment horizontal="center" vertical="center" shrinkToFit="1"/>
    </xf>
    <xf numFmtId="0" fontId="7" fillId="0" borderId="16" xfId="2" quotePrefix="1" applyFont="1" applyBorder="1" applyAlignment="1">
      <alignment horizontal="center" vertical="center" shrinkToFit="1"/>
    </xf>
    <xf numFmtId="40" fontId="7" fillId="2" borderId="0" xfId="1" applyNumberFormat="1" applyFont="1" applyFill="1" applyAlignment="1">
      <alignment vertical="center"/>
    </xf>
    <xf numFmtId="38" fontId="11" fillId="0" borderId="0" xfId="1" applyFont="1" applyFill="1" applyAlignment="1">
      <alignment horizontal="right"/>
    </xf>
    <xf numFmtId="38" fontId="11" fillId="0" borderId="0" xfId="1" applyFont="1" applyAlignment="1">
      <alignment horizontal="right" vertical="center"/>
    </xf>
    <xf numFmtId="49" fontId="11" fillId="0" borderId="0" xfId="1" applyNumberFormat="1" applyFont="1" applyAlignment="1">
      <alignment horizontal="right" vertical="center"/>
    </xf>
    <xf numFmtId="38" fontId="11" fillId="0" borderId="0" xfId="1" applyFont="1" applyAlignment="1">
      <alignment horizontal="center" vertical="center"/>
    </xf>
    <xf numFmtId="176" fontId="11" fillId="0" borderId="0" xfId="2" applyNumberFormat="1" applyFont="1" applyAlignment="1">
      <alignment horizontal="right"/>
    </xf>
    <xf numFmtId="0" fontId="11" fillId="0" borderId="0" xfId="2" applyFont="1"/>
    <xf numFmtId="176" fontId="7" fillId="0" borderId="0" xfId="2" applyNumberFormat="1" applyFont="1" applyAlignment="1">
      <alignment horizontal="right"/>
    </xf>
    <xf numFmtId="40" fontId="11" fillId="2" borderId="0" xfId="1" applyNumberFormat="1" applyFont="1" applyFill="1"/>
    <xf numFmtId="176" fontId="7" fillId="0" borderId="0" xfId="1" applyNumberFormat="1" applyFont="1" applyFill="1" applyAlignment="1">
      <alignment shrinkToFit="1"/>
    </xf>
    <xf numFmtId="184" fontId="7" fillId="0" borderId="0" xfId="1" applyNumberFormat="1" applyFont="1" applyAlignment="1">
      <alignment horizontal="right"/>
    </xf>
    <xf numFmtId="38" fontId="7" fillId="0" borderId="0" xfId="1" applyFont="1"/>
    <xf numFmtId="184" fontId="7" fillId="0" borderId="0" xfId="1" applyNumberFormat="1" applyFont="1" applyAlignment="1">
      <alignment horizontal="right" shrinkToFit="1"/>
    </xf>
    <xf numFmtId="176" fontId="7" fillId="0" borderId="0" xfId="1" applyNumberFormat="1" applyFont="1"/>
    <xf numFmtId="176" fontId="7" fillId="0" borderId="0" xfId="2" applyNumberFormat="1" applyFont="1" applyAlignment="1">
      <alignment shrinkToFit="1"/>
    </xf>
    <xf numFmtId="0" fontId="7" fillId="0" borderId="0" xfId="2" applyFont="1" applyAlignment="1">
      <alignment shrinkToFit="1"/>
    </xf>
    <xf numFmtId="2" fontId="7" fillId="0" borderId="0" xfId="3" applyNumberFormat="1" applyFont="1" applyAlignment="1">
      <alignment vertical="center"/>
    </xf>
    <xf numFmtId="40" fontId="22" fillId="2" borderId="0" xfId="1" applyNumberFormat="1" applyFont="1" applyFill="1"/>
    <xf numFmtId="184" fontId="7" fillId="0" borderId="0" xfId="1" applyNumberFormat="1" applyFont="1"/>
    <xf numFmtId="186" fontId="7" fillId="0" borderId="0" xfId="3" quotePrefix="1" applyNumberFormat="1" applyFont="1" applyAlignment="1">
      <alignment horizontal="right"/>
    </xf>
    <xf numFmtId="2" fontId="7" fillId="0" borderId="0" xfId="2" applyNumberFormat="1" applyFont="1" applyAlignment="1">
      <alignment shrinkToFit="1"/>
    </xf>
    <xf numFmtId="0" fontId="7" fillId="0" borderId="0" xfId="3" applyFont="1" applyAlignment="1">
      <alignment vertical="center"/>
    </xf>
    <xf numFmtId="0" fontId="16" fillId="0" borderId="0" xfId="2" applyFont="1" applyAlignment="1">
      <alignment shrinkToFit="1"/>
    </xf>
    <xf numFmtId="176" fontId="14" fillId="0" borderId="0" xfId="1" applyNumberFormat="1" applyFont="1" applyFill="1" applyAlignment="1">
      <alignment shrinkToFit="1"/>
    </xf>
    <xf numFmtId="184" fontId="14" fillId="0" borderId="0" xfId="1" applyNumberFormat="1" applyFont="1"/>
    <xf numFmtId="176" fontId="14" fillId="0" borderId="0" xfId="1" applyNumberFormat="1" applyFont="1"/>
    <xf numFmtId="184" fontId="14" fillId="0" borderId="0" xfId="1" applyNumberFormat="1" applyFont="1" applyAlignment="1">
      <alignment shrinkToFit="1"/>
    </xf>
    <xf numFmtId="176" fontId="14" fillId="0" borderId="0" xfId="2" applyNumberFormat="1" applyFont="1" applyAlignment="1">
      <alignment shrinkToFit="1"/>
    </xf>
    <xf numFmtId="0" fontId="14" fillId="0" borderId="0" xfId="2" applyFont="1" applyAlignment="1">
      <alignment shrinkToFit="1"/>
    </xf>
    <xf numFmtId="2" fontId="14" fillId="0" borderId="0" xfId="2" applyNumberFormat="1" applyFont="1" applyAlignment="1">
      <alignment shrinkToFit="1"/>
    </xf>
    <xf numFmtId="38" fontId="25" fillId="2" borderId="0" xfId="1" applyFont="1" applyFill="1"/>
    <xf numFmtId="176" fontId="7" fillId="0" borderId="19" xfId="1" applyNumberFormat="1" applyFont="1" applyFill="1" applyBorder="1" applyAlignment="1">
      <alignment shrinkToFit="1"/>
    </xf>
    <xf numFmtId="176" fontId="7" fillId="0" borderId="17" xfId="1" applyNumberFormat="1" applyFont="1" applyFill="1" applyBorder="1" applyAlignment="1">
      <alignment shrinkToFit="1"/>
    </xf>
    <xf numFmtId="184" fontId="7" fillId="0" borderId="17" xfId="1" applyNumberFormat="1" applyFont="1" applyBorder="1"/>
    <xf numFmtId="176" fontId="7" fillId="0" borderId="17" xfId="1" applyNumberFormat="1" applyFont="1" applyBorder="1"/>
    <xf numFmtId="184" fontId="7" fillId="0" borderId="17" xfId="1" applyNumberFormat="1" applyFont="1" applyBorder="1" applyAlignment="1">
      <alignment shrinkToFit="1"/>
    </xf>
    <xf numFmtId="176" fontId="7" fillId="0" borderId="17" xfId="2" applyNumberFormat="1" applyFont="1" applyBorder="1" applyAlignment="1">
      <alignment shrinkToFit="1"/>
    </xf>
    <xf numFmtId="0" fontId="7" fillId="0" borderId="17" xfId="2" applyFont="1" applyBorder="1" applyAlignment="1">
      <alignment shrinkToFit="1"/>
    </xf>
    <xf numFmtId="2" fontId="7" fillId="0" borderId="17" xfId="2" applyNumberFormat="1" applyFont="1" applyBorder="1" applyAlignment="1">
      <alignment shrinkToFit="1"/>
    </xf>
    <xf numFmtId="0" fontId="7" fillId="0" borderId="18" xfId="2" applyFont="1" applyBorder="1" applyAlignment="1">
      <alignment shrinkToFit="1"/>
    </xf>
    <xf numFmtId="181" fontId="11" fillId="2" borderId="0" xfId="1" applyNumberFormat="1" applyFont="1" applyFill="1"/>
    <xf numFmtId="187" fontId="11" fillId="2" borderId="0" xfId="1" applyNumberFormat="1" applyFont="1" applyFill="1"/>
    <xf numFmtId="38" fontId="11" fillId="2" borderId="1" xfId="1" applyFont="1" applyFill="1" applyBorder="1"/>
    <xf numFmtId="0" fontId="11" fillId="0" borderId="0" xfId="2" applyFont="1" applyAlignment="1">
      <alignment horizontal="left"/>
    </xf>
    <xf numFmtId="181" fontId="11" fillId="2" borderId="0" xfId="1" applyNumberFormat="1" applyFont="1" applyFill="1" applyAlignment="1">
      <alignment vertical="center"/>
    </xf>
    <xf numFmtId="40" fontId="11" fillId="2" borderId="0" xfId="1" applyNumberFormat="1" applyFont="1" applyFill="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7" fillId="2" borderId="0" xfId="2" applyFont="1" applyFill="1" applyAlignment="1">
      <alignment vertical="center"/>
    </xf>
    <xf numFmtId="0" fontId="4" fillId="0" borderId="0" xfId="2" applyFont="1" applyAlignment="1">
      <alignment horizontal="right"/>
    </xf>
    <xf numFmtId="0" fontId="4" fillId="0" borderId="0" xfId="2" applyFont="1"/>
    <xf numFmtId="38" fontId="7" fillId="0" borderId="20" xfId="1" applyFont="1" applyFill="1" applyBorder="1" applyAlignment="1">
      <alignment horizontal="left"/>
    </xf>
    <xf numFmtId="38" fontId="7" fillId="0" borderId="13" xfId="1" applyFont="1" applyFill="1" applyBorder="1" applyAlignment="1">
      <alignment horizontal="left" vertical="center"/>
    </xf>
    <xf numFmtId="0" fontId="7" fillId="0" borderId="14" xfId="2" applyFont="1" applyBorder="1" applyAlignment="1">
      <alignment horizontal="center" vertical="center" shrinkToFit="1"/>
    </xf>
    <xf numFmtId="49" fontId="7" fillId="0" borderId="16" xfId="2" applyNumberFormat="1" applyFont="1" applyBorder="1" applyAlignment="1">
      <alignment horizontal="center" vertical="center" shrinkToFit="1"/>
    </xf>
    <xf numFmtId="49" fontId="7" fillId="0" borderId="16" xfId="2" quotePrefix="1" applyNumberFormat="1" applyFont="1" applyBorder="1" applyAlignment="1">
      <alignment horizontal="center" vertical="center" shrinkToFit="1"/>
    </xf>
    <xf numFmtId="49" fontId="7" fillId="0" borderId="16" xfId="8" applyNumberFormat="1" applyFont="1" applyBorder="1" applyAlignment="1">
      <alignment horizontal="center" vertical="center" shrinkToFit="1"/>
    </xf>
    <xf numFmtId="0" fontId="7" fillId="0" borderId="16" xfId="8" applyFont="1" applyBorder="1" applyAlignment="1">
      <alignment horizontal="center" vertical="center" shrinkToFit="1"/>
    </xf>
    <xf numFmtId="49" fontId="7" fillId="0" borderId="16" xfId="1" quotePrefix="1" applyNumberFormat="1" applyFont="1" applyFill="1" applyBorder="1" applyAlignment="1">
      <alignment horizontal="center" vertical="center" shrinkToFit="1"/>
    </xf>
    <xf numFmtId="38" fontId="11" fillId="0" borderId="0" xfId="1" applyFont="1" applyFill="1" applyBorder="1"/>
    <xf numFmtId="38" fontId="11" fillId="0" borderId="10" xfId="1" applyFont="1" applyFill="1" applyBorder="1" applyAlignment="1">
      <alignment horizontal="left"/>
    </xf>
    <xf numFmtId="0" fontId="11" fillId="0" borderId="0" xfId="2" applyFont="1" applyAlignment="1">
      <alignment horizontal="right"/>
    </xf>
    <xf numFmtId="0" fontId="11" fillId="0" borderId="0" xfId="8" applyFont="1" applyAlignment="1">
      <alignment horizontal="right"/>
    </xf>
    <xf numFmtId="38" fontId="11" fillId="0" borderId="6" xfId="1" applyFont="1" applyFill="1" applyBorder="1"/>
    <xf numFmtId="188" fontId="7" fillId="0" borderId="0" xfId="2" applyNumberFormat="1" applyFont="1" applyAlignment="1">
      <alignment horizontal="right"/>
    </xf>
    <xf numFmtId="184" fontId="7" fillId="0" borderId="0" xfId="2" applyNumberFormat="1" applyFont="1" applyAlignment="1">
      <alignment horizontal="right"/>
    </xf>
    <xf numFmtId="184" fontId="7" fillId="0" borderId="0" xfId="2" applyNumberFormat="1" applyFont="1"/>
    <xf numFmtId="0" fontId="7" fillId="2" borderId="0" xfId="3" applyFont="1" applyFill="1" applyAlignment="1">
      <alignment vertical="center"/>
    </xf>
    <xf numFmtId="184" fontId="7" fillId="0" borderId="0" xfId="8" applyNumberFormat="1" applyFont="1"/>
    <xf numFmtId="176" fontId="7" fillId="0" borderId="0" xfId="8" applyNumberFormat="1" applyFont="1"/>
    <xf numFmtId="38" fontId="7" fillId="0" borderId="9" xfId="1" applyFont="1" applyFill="1" applyBorder="1" applyAlignment="1">
      <alignment horizontal="center"/>
    </xf>
    <xf numFmtId="0" fontId="11" fillId="0" borderId="0" xfId="2" applyFont="1" applyAlignment="1">
      <alignment horizontal="center"/>
    </xf>
    <xf numFmtId="179" fontId="7" fillId="0" borderId="0" xfId="2" applyNumberFormat="1" applyFont="1" applyAlignment="1">
      <alignment horizontal="right"/>
    </xf>
    <xf numFmtId="38" fontId="7" fillId="0" borderId="9" xfId="1" applyFont="1" applyFill="1" applyBorder="1" applyAlignment="1">
      <alignment horizontal="left"/>
    </xf>
    <xf numFmtId="176" fontId="7" fillId="0" borderId="0" xfId="3" applyNumberFormat="1" applyFont="1" applyAlignment="1">
      <alignment horizontal="right" vertical="center"/>
    </xf>
    <xf numFmtId="0" fontId="7" fillId="0" borderId="0" xfId="8" applyFont="1"/>
    <xf numFmtId="189" fontId="7" fillId="0" borderId="0" xfId="2" applyNumberFormat="1" applyFont="1" applyAlignment="1">
      <alignment horizontal="right"/>
    </xf>
    <xf numFmtId="1" fontId="7" fillId="0" borderId="0" xfId="2" applyNumberFormat="1" applyFont="1"/>
    <xf numFmtId="1" fontId="7" fillId="0" borderId="0" xfId="8" applyNumberFormat="1" applyFont="1"/>
    <xf numFmtId="176" fontId="7" fillId="0" borderId="0" xfId="3" applyNumberFormat="1" applyFont="1" applyProtection="1">
      <protection locked="0"/>
    </xf>
    <xf numFmtId="38" fontId="7" fillId="0" borderId="9" xfId="1" applyFont="1" applyFill="1" applyBorder="1"/>
    <xf numFmtId="189" fontId="7" fillId="0" borderId="0" xfId="2" applyNumberFormat="1" applyFont="1"/>
    <xf numFmtId="0" fontId="27" fillId="0" borderId="0" xfId="3" applyFont="1"/>
    <xf numFmtId="179" fontId="14" fillId="0" borderId="0" xfId="2" applyNumberFormat="1" applyFont="1" applyAlignment="1">
      <alignment horizontal="right"/>
    </xf>
    <xf numFmtId="188" fontId="14" fillId="0" borderId="0" xfId="2" applyNumberFormat="1" applyFont="1" applyAlignment="1">
      <alignment horizontal="right"/>
    </xf>
    <xf numFmtId="184" fontId="14" fillId="0" borderId="0" xfId="2" applyNumberFormat="1" applyFont="1"/>
    <xf numFmtId="0" fontId="14" fillId="0" borderId="0" xfId="8" applyFont="1"/>
    <xf numFmtId="184" fontId="14" fillId="0" borderId="0" xfId="2" applyNumberFormat="1" applyFont="1" applyAlignment="1">
      <alignment horizontal="right"/>
    </xf>
    <xf numFmtId="189" fontId="14" fillId="0" borderId="0" xfId="2" applyNumberFormat="1" applyFont="1" applyAlignment="1">
      <alignment horizontal="right"/>
    </xf>
    <xf numFmtId="1" fontId="14" fillId="0" borderId="0" xfId="2" applyNumberFormat="1" applyFont="1"/>
    <xf numFmtId="184" fontId="14" fillId="0" borderId="0" xfId="8" applyNumberFormat="1" applyFont="1"/>
    <xf numFmtId="1" fontId="14" fillId="0" borderId="0" xfId="8" applyNumberFormat="1" applyFont="1"/>
    <xf numFmtId="176" fontId="14" fillId="0" borderId="0" xfId="3" applyNumberFormat="1" applyFont="1" applyProtection="1">
      <protection locked="0"/>
    </xf>
    <xf numFmtId="38" fontId="14" fillId="0" borderId="9" xfId="1" applyFont="1" applyFill="1" applyBorder="1"/>
    <xf numFmtId="179" fontId="7" fillId="0" borderId="19" xfId="2" applyNumberFormat="1" applyFont="1" applyBorder="1" applyAlignment="1">
      <alignment horizontal="right"/>
    </xf>
    <xf numFmtId="188" fontId="7" fillId="0" borderId="17" xfId="2" applyNumberFormat="1" applyFont="1" applyBorder="1" applyAlignment="1">
      <alignment horizontal="right"/>
    </xf>
    <xf numFmtId="179" fontId="7" fillId="0" borderId="17" xfId="2" applyNumberFormat="1" applyFont="1" applyBorder="1" applyAlignment="1">
      <alignment horizontal="right"/>
    </xf>
    <xf numFmtId="176" fontId="7" fillId="0" borderId="17" xfId="2" applyNumberFormat="1" applyFont="1" applyBorder="1"/>
    <xf numFmtId="184" fontId="7" fillId="0" borderId="17" xfId="2" applyNumberFormat="1" applyFont="1" applyBorder="1"/>
    <xf numFmtId="0" fontId="7" fillId="0" borderId="17" xfId="8" applyFont="1" applyBorder="1"/>
    <xf numFmtId="184" fontId="7" fillId="0" borderId="17" xfId="2" applyNumberFormat="1" applyFont="1" applyBorder="1" applyAlignment="1">
      <alignment horizontal="right"/>
    </xf>
    <xf numFmtId="189" fontId="7" fillId="0" borderId="17" xfId="2" applyNumberFormat="1" applyFont="1" applyBorder="1" applyAlignment="1">
      <alignment horizontal="right"/>
    </xf>
    <xf numFmtId="1" fontId="7" fillId="0" borderId="17" xfId="2" applyNumberFormat="1" applyFont="1" applyBorder="1"/>
    <xf numFmtId="184" fontId="7" fillId="0" borderId="17" xfId="8" applyNumberFormat="1" applyFont="1" applyBorder="1"/>
    <xf numFmtId="1" fontId="7" fillId="0" borderId="17" xfId="8" applyNumberFormat="1" applyFont="1" applyBorder="1"/>
    <xf numFmtId="176" fontId="7" fillId="0" borderId="17" xfId="3" applyNumberFormat="1" applyFont="1" applyBorder="1" applyProtection="1">
      <protection locked="0"/>
    </xf>
    <xf numFmtId="1" fontId="7" fillId="0" borderId="18" xfId="2" applyNumberFormat="1" applyFont="1" applyBorder="1"/>
    <xf numFmtId="38" fontId="7" fillId="0" borderId="19" xfId="1" applyFont="1" applyFill="1" applyBorder="1"/>
    <xf numFmtId="0" fontId="11" fillId="0" borderId="0" xfId="2" quotePrefix="1" applyFont="1" applyAlignment="1">
      <alignment horizontal="left"/>
    </xf>
    <xf numFmtId="0" fontId="11" fillId="0" borderId="0" xfId="2" quotePrefix="1" applyFont="1"/>
    <xf numFmtId="176" fontId="7" fillId="2" borderId="0" xfId="2" applyNumberFormat="1" applyFont="1" applyFill="1"/>
    <xf numFmtId="0" fontId="12" fillId="0" borderId="0" xfId="2" applyFont="1" applyAlignment="1">
      <alignment vertical="center"/>
    </xf>
    <xf numFmtId="179" fontId="7" fillId="0" borderId="0" xfId="2" applyNumberFormat="1" applyFont="1" applyAlignment="1">
      <alignment vertical="center"/>
    </xf>
    <xf numFmtId="184" fontId="7" fillId="0" borderId="0" xfId="2" applyNumberFormat="1" applyFont="1" applyAlignment="1">
      <alignment vertical="center"/>
    </xf>
    <xf numFmtId="0" fontId="4" fillId="0" borderId="0" xfId="2" applyFont="1" applyAlignment="1">
      <alignment horizontal="centerContinuous"/>
    </xf>
    <xf numFmtId="0" fontId="7" fillId="0" borderId="0" xfId="2" applyFont="1" applyAlignment="1">
      <alignment horizontal="centerContinuous"/>
    </xf>
    <xf numFmtId="0" fontId="7" fillId="2" borderId="0" xfId="2" applyFont="1" applyFill="1" applyAlignment="1">
      <alignment horizontal="centerContinuous"/>
    </xf>
    <xf numFmtId="38" fontId="7" fillId="2" borderId="1" xfId="1" applyFont="1" applyFill="1" applyBorder="1"/>
    <xf numFmtId="0" fontId="7" fillId="0" borderId="10" xfId="2" applyFont="1" applyBorder="1" applyAlignment="1">
      <alignment vertical="center"/>
    </xf>
    <xf numFmtId="0" fontId="7" fillId="0" borderId="9" xfId="2" applyFont="1" applyBorder="1" applyAlignment="1">
      <alignment vertical="center"/>
    </xf>
    <xf numFmtId="0" fontId="16" fillId="2" borderId="10" xfId="2" applyFont="1" applyFill="1" applyBorder="1"/>
    <xf numFmtId="38" fontId="11" fillId="2" borderId="12" xfId="1" applyFont="1" applyFill="1" applyBorder="1" applyAlignment="1">
      <alignment vertical="center"/>
    </xf>
    <xf numFmtId="38" fontId="11" fillId="2" borderId="13" xfId="1" applyFont="1" applyFill="1" applyBorder="1" applyAlignment="1">
      <alignment horizontal="left" vertical="center"/>
    </xf>
    <xf numFmtId="0" fontId="7" fillId="2" borderId="16" xfId="2" applyFont="1" applyFill="1" applyBorder="1" applyAlignment="1">
      <alignment horizontal="center" vertical="center" shrinkToFit="1"/>
    </xf>
    <xf numFmtId="0" fontId="7" fillId="0" borderId="16" xfId="9" quotePrefix="1" applyFont="1" applyBorder="1" applyAlignment="1">
      <alignment horizontal="center" vertical="center" shrinkToFit="1"/>
    </xf>
    <xf numFmtId="0" fontId="7" fillId="0" borderId="16" xfId="9" applyFont="1" applyBorder="1" applyAlignment="1">
      <alignment horizontal="center" vertical="center" shrinkToFit="1"/>
    </xf>
    <xf numFmtId="0" fontId="11" fillId="2" borderId="0" xfId="2" applyFont="1" applyFill="1" applyAlignment="1">
      <alignment vertical="center"/>
    </xf>
    <xf numFmtId="0" fontId="11" fillId="2" borderId="0" xfId="2" applyFont="1" applyFill="1" applyAlignment="1">
      <alignment horizontal="right"/>
    </xf>
    <xf numFmtId="0" fontId="11" fillId="0" borderId="0" xfId="9" applyFont="1" applyAlignment="1">
      <alignment horizontal="right"/>
    </xf>
    <xf numFmtId="176" fontId="11" fillId="2" borderId="0" xfId="2" applyNumberFormat="1" applyFont="1" applyFill="1"/>
    <xf numFmtId="0" fontId="11" fillId="2" borderId="0" xfId="2" applyFont="1" applyFill="1"/>
    <xf numFmtId="190" fontId="7" fillId="0" borderId="0" xfId="10" applyNumberFormat="1" applyFont="1" applyAlignment="1"/>
    <xf numFmtId="190" fontId="7" fillId="0" borderId="0" xfId="3" applyNumberFormat="1" applyFont="1"/>
    <xf numFmtId="184" fontId="7" fillId="2" borderId="0" xfId="2" applyNumberFormat="1" applyFont="1" applyFill="1"/>
    <xf numFmtId="176" fontId="7" fillId="0" borderId="0" xfId="9" applyNumberFormat="1" applyFont="1"/>
    <xf numFmtId="191" fontId="7" fillId="0" borderId="0" xfId="2" applyNumberFormat="1" applyFont="1"/>
    <xf numFmtId="191" fontId="7" fillId="2" borderId="0" xfId="2" applyNumberFormat="1" applyFont="1" applyFill="1"/>
    <xf numFmtId="0" fontId="7" fillId="0" borderId="0" xfId="9" applyFont="1"/>
    <xf numFmtId="192" fontId="7" fillId="0" borderId="0" xfId="10" applyNumberFormat="1" applyFont="1" applyAlignment="1"/>
    <xf numFmtId="190" fontId="14" fillId="0" borderId="0" xfId="10" applyNumberFormat="1" applyFont="1" applyAlignment="1"/>
    <xf numFmtId="191" fontId="14" fillId="0" borderId="0" xfId="2" applyNumberFormat="1" applyFont="1"/>
    <xf numFmtId="190" fontId="14" fillId="0" borderId="0" xfId="3" applyNumberFormat="1" applyFont="1"/>
    <xf numFmtId="191" fontId="14" fillId="2" borderId="0" xfId="2" applyNumberFormat="1" applyFont="1" applyFill="1"/>
    <xf numFmtId="0" fontId="14" fillId="0" borderId="0" xfId="9" applyFont="1"/>
    <xf numFmtId="176" fontId="14" fillId="0" borderId="0" xfId="2" applyNumberFormat="1" applyFont="1" applyAlignment="1">
      <alignment horizontal="right"/>
    </xf>
    <xf numFmtId="0" fontId="14" fillId="2" borderId="0" xfId="2" applyFont="1" applyFill="1"/>
    <xf numFmtId="190" fontId="7" fillId="0" borderId="19" xfId="10" applyNumberFormat="1" applyFont="1" applyBorder="1" applyAlignment="1"/>
    <xf numFmtId="191" fontId="7" fillId="0" borderId="17" xfId="2" applyNumberFormat="1" applyFont="1" applyBorder="1"/>
    <xf numFmtId="190" fontId="7" fillId="0" borderId="17" xfId="10" applyNumberFormat="1" applyFont="1" applyBorder="1" applyAlignment="1"/>
    <xf numFmtId="190" fontId="7" fillId="0" borderId="17" xfId="3" applyNumberFormat="1" applyFont="1" applyBorder="1"/>
    <xf numFmtId="191" fontId="7" fillId="2" borderId="17" xfId="2" applyNumberFormat="1" applyFont="1" applyFill="1" applyBorder="1"/>
    <xf numFmtId="0" fontId="7" fillId="0" borderId="17" xfId="9" applyFont="1" applyBorder="1"/>
    <xf numFmtId="176" fontId="7" fillId="0" borderId="17" xfId="2" applyNumberFormat="1" applyFont="1" applyBorder="1" applyAlignment="1">
      <alignment horizontal="right"/>
    </xf>
    <xf numFmtId="0" fontId="11" fillId="2" borderId="0" xfId="2" applyFont="1" applyFill="1" applyAlignment="1">
      <alignment horizontal="left"/>
    </xf>
    <xf numFmtId="0" fontId="11" fillId="2" borderId="0" xfId="2" quotePrefix="1" applyFont="1" applyFill="1" applyAlignment="1">
      <alignment horizontal="left" vertical="center"/>
    </xf>
    <xf numFmtId="176" fontId="7" fillId="2" borderId="0" xfId="2" applyNumberFormat="1" applyFont="1" applyFill="1" applyAlignment="1">
      <alignment vertical="center"/>
    </xf>
    <xf numFmtId="176" fontId="11" fillId="2" borderId="0" xfId="2" applyNumberFormat="1" applyFont="1" applyFill="1" applyAlignment="1">
      <alignment vertical="center"/>
    </xf>
    <xf numFmtId="190" fontId="7" fillId="0" borderId="0" xfId="2" applyNumberFormat="1" applyFont="1" applyAlignment="1">
      <alignment vertical="center"/>
    </xf>
    <xf numFmtId="38" fontId="7" fillId="0" borderId="0" xfId="1" applyFont="1" applyFill="1" applyBorder="1" applyAlignment="1">
      <alignment horizontal="distributed" vertical="center" indent="1"/>
    </xf>
    <xf numFmtId="38" fontId="7" fillId="0" borderId="10" xfId="1" applyFont="1" applyFill="1" applyBorder="1" applyAlignment="1">
      <alignment horizontal="distributed" vertical="center" indent="1"/>
    </xf>
    <xf numFmtId="49" fontId="7" fillId="0" borderId="14" xfId="1" quotePrefix="1" applyNumberFormat="1" applyFont="1" applyFill="1" applyBorder="1" applyAlignment="1">
      <alignment horizontal="center" vertical="center"/>
    </xf>
    <xf numFmtId="49" fontId="7" fillId="0" borderId="15" xfId="1" quotePrefix="1" applyNumberFormat="1" applyFont="1" applyFill="1" applyBorder="1" applyAlignment="1">
      <alignment horizontal="center" vertical="center"/>
    </xf>
    <xf numFmtId="38" fontId="7" fillId="0" borderId="0" xfId="1" applyFont="1" applyFill="1" applyBorder="1" applyAlignment="1">
      <alignment horizontal="distributed" vertical="center" justifyLastLine="1"/>
    </xf>
    <xf numFmtId="38" fontId="7" fillId="0" borderId="10" xfId="1" applyFont="1" applyFill="1" applyBorder="1" applyAlignment="1">
      <alignment horizontal="distributed" vertical="center" justifyLastLine="1"/>
    </xf>
    <xf numFmtId="0" fontId="7" fillId="0" borderId="9" xfId="1" applyNumberFormat="1" applyFont="1" applyFill="1" applyBorder="1" applyAlignment="1">
      <alignment horizontal="distributed" vertical="center" justifyLastLine="1"/>
    </xf>
    <xf numFmtId="0" fontId="7" fillId="0" borderId="0" xfId="1" applyNumberFormat="1" applyFont="1" applyFill="1" applyBorder="1" applyAlignment="1">
      <alignment horizontal="distributed" vertical="center" justifyLastLine="1"/>
    </xf>
    <xf numFmtId="0" fontId="7" fillId="0" borderId="10" xfId="1" applyNumberFormat="1" applyFont="1" applyFill="1" applyBorder="1" applyAlignment="1">
      <alignment horizontal="distributed" vertical="center" justifyLastLine="1"/>
    </xf>
    <xf numFmtId="38" fontId="7" fillId="0" borderId="9" xfId="1" applyFont="1" applyFill="1" applyBorder="1" applyAlignment="1">
      <alignment horizontal="distributed" justifyLastLine="1"/>
    </xf>
    <xf numFmtId="38" fontId="7" fillId="0" borderId="0" xfId="1" applyFont="1" applyFill="1" applyBorder="1" applyAlignment="1">
      <alignment horizontal="distributed" justifyLastLine="1"/>
    </xf>
    <xf numFmtId="38" fontId="7" fillId="0" borderId="10" xfId="1" applyFont="1" applyFill="1" applyBorder="1" applyAlignment="1">
      <alignment horizontal="distributed" justifyLastLine="1"/>
    </xf>
    <xf numFmtId="0" fontId="1" fillId="0" borderId="10" xfId="3" applyBorder="1" applyAlignment="1">
      <alignment horizontal="distributed" justifyLastLine="1"/>
    </xf>
    <xf numFmtId="0" fontId="7" fillId="0" borderId="2" xfId="1" applyNumberFormat="1" applyFont="1" applyFill="1" applyBorder="1" applyAlignment="1">
      <alignment horizontal="center" vertical="center"/>
    </xf>
    <xf numFmtId="0" fontId="7" fillId="0" borderId="3" xfId="1" applyNumberFormat="1" applyFont="1" applyFill="1" applyBorder="1" applyAlignment="1">
      <alignment horizontal="center" vertical="center"/>
    </xf>
    <xf numFmtId="0" fontId="7" fillId="0" borderId="4" xfId="1" applyNumberFormat="1" applyFont="1" applyFill="1" applyBorder="1" applyAlignment="1">
      <alignment horizontal="center" vertical="center"/>
    </xf>
    <xf numFmtId="38" fontId="7" fillId="2" borderId="2"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4" xfId="1" applyFont="1" applyFill="1" applyBorder="1" applyAlignment="1">
      <alignment horizontal="center" vertical="center"/>
    </xf>
    <xf numFmtId="38" fontId="7" fillId="0" borderId="5" xfId="1" applyFont="1" applyFill="1" applyBorder="1" applyAlignment="1">
      <alignment horizontal="center" vertical="distributed"/>
    </xf>
    <xf numFmtId="38" fontId="7" fillId="0" borderId="9" xfId="1" applyFont="1" applyFill="1" applyBorder="1" applyAlignment="1">
      <alignment horizontal="center" vertical="distributed"/>
    </xf>
    <xf numFmtId="38" fontId="7" fillId="0" borderId="11" xfId="1" applyFont="1" applyFill="1" applyBorder="1" applyAlignment="1">
      <alignment horizontal="center" vertical="distributed"/>
    </xf>
    <xf numFmtId="38" fontId="7" fillId="0" borderId="7" xfId="1" applyFont="1" applyFill="1" applyBorder="1" applyAlignment="1">
      <alignment horizontal="distributed" vertical="center" wrapText="1" justifyLastLine="1"/>
    </xf>
    <xf numFmtId="38" fontId="7" fillId="0" borderId="8" xfId="1" applyFont="1" applyFill="1" applyBorder="1" applyAlignment="1">
      <alignment horizontal="distributed" vertical="center" wrapText="1" justifyLastLine="1"/>
    </xf>
    <xf numFmtId="38" fontId="7" fillId="0" borderId="0" xfId="1" applyFont="1" applyFill="1" applyBorder="1" applyAlignment="1">
      <alignment horizontal="distributed" vertical="center" wrapText="1" justifyLastLine="1"/>
    </xf>
    <xf numFmtId="38" fontId="7" fillId="0" borderId="10" xfId="1" applyFont="1" applyFill="1" applyBorder="1" applyAlignment="1">
      <alignment horizontal="distributed" vertical="center" wrapText="1" justifyLastLine="1"/>
    </xf>
    <xf numFmtId="38" fontId="7" fillId="0" borderId="12" xfId="1" applyFont="1" applyFill="1" applyBorder="1" applyAlignment="1">
      <alignment horizontal="distributed" vertical="center" wrapText="1" justifyLastLine="1"/>
    </xf>
    <xf numFmtId="38" fontId="7" fillId="0" borderId="13" xfId="1" applyFont="1" applyFill="1" applyBorder="1" applyAlignment="1">
      <alignment horizontal="distributed" vertical="center" wrapText="1" justifyLastLine="1"/>
    </xf>
    <xf numFmtId="38" fontId="7" fillId="0" borderId="6" xfId="1" applyFont="1" applyFill="1" applyBorder="1" applyAlignment="1">
      <alignment horizontal="distributed" vertical="center" wrapText="1" justifyLastLine="1"/>
    </xf>
    <xf numFmtId="38" fontId="7" fillId="0" borderId="9" xfId="1" applyFont="1" applyFill="1" applyBorder="1" applyAlignment="1">
      <alignment horizontal="distributed" vertical="center" wrapText="1" justifyLastLine="1"/>
    </xf>
    <xf numFmtId="38" fontId="7" fillId="0" borderId="11" xfId="1" applyFont="1" applyFill="1" applyBorder="1" applyAlignment="1">
      <alignment horizontal="distributed" vertical="center" wrapText="1" justifyLastLine="1"/>
    </xf>
    <xf numFmtId="38" fontId="7" fillId="0" borderId="6" xfId="1" applyFont="1" applyFill="1" applyBorder="1" applyAlignment="1">
      <alignment horizontal="center" vertical="center" wrapText="1"/>
    </xf>
    <xf numFmtId="38" fontId="7" fillId="0" borderId="8" xfId="1" applyFont="1" applyFill="1" applyBorder="1" applyAlignment="1">
      <alignment horizontal="center" vertical="center" wrapText="1"/>
    </xf>
    <xf numFmtId="38" fontId="7" fillId="0" borderId="9" xfId="1" applyFont="1" applyFill="1" applyBorder="1" applyAlignment="1">
      <alignment horizontal="center" vertical="center" wrapText="1"/>
    </xf>
    <xf numFmtId="38" fontId="7" fillId="0" borderId="10" xfId="1" applyFont="1" applyFill="1" applyBorder="1" applyAlignment="1">
      <alignment horizontal="center" vertical="center" wrapText="1"/>
    </xf>
    <xf numFmtId="38" fontId="7" fillId="0" borderId="11" xfId="1" applyFont="1" applyFill="1" applyBorder="1" applyAlignment="1">
      <alignment horizontal="center" vertical="center" wrapText="1"/>
    </xf>
    <xf numFmtId="38" fontId="7" fillId="0" borderId="13" xfId="1" applyFont="1" applyFill="1" applyBorder="1" applyAlignment="1">
      <alignment horizontal="center" vertical="center" wrapText="1"/>
    </xf>
    <xf numFmtId="38" fontId="7" fillId="0" borderId="6" xfId="1" applyFont="1" applyFill="1" applyBorder="1" applyAlignment="1">
      <alignment horizontal="distributed" vertical="center" indent="1"/>
    </xf>
    <xf numFmtId="38" fontId="7" fillId="0" borderId="8" xfId="1" applyFont="1" applyFill="1" applyBorder="1" applyAlignment="1">
      <alignment horizontal="distributed" vertical="center" indent="1"/>
    </xf>
    <xf numFmtId="38" fontId="7" fillId="0" borderId="9" xfId="1" applyFont="1" applyFill="1" applyBorder="1" applyAlignment="1">
      <alignment horizontal="distributed" vertical="center" indent="1"/>
    </xf>
    <xf numFmtId="38" fontId="7" fillId="0" borderId="11" xfId="1" applyFont="1" applyFill="1" applyBorder="1" applyAlignment="1">
      <alignment horizontal="distributed" vertical="center" indent="1"/>
    </xf>
    <xf numFmtId="38" fontId="7" fillId="0" borderId="13" xfId="1" applyFont="1" applyFill="1" applyBorder="1" applyAlignment="1">
      <alignment horizontal="distributed" vertical="center" indent="1"/>
    </xf>
    <xf numFmtId="0" fontId="7" fillId="0" borderId="9" xfId="2" applyFont="1" applyBorder="1" applyAlignment="1">
      <alignment horizontal="distributed" vertical="center" indent="1"/>
    </xf>
    <xf numFmtId="0" fontId="7" fillId="0" borderId="0" xfId="2" applyFont="1" applyAlignment="1">
      <alignment horizontal="distributed" vertical="center" indent="1"/>
    </xf>
    <xf numFmtId="49" fontId="7" fillId="0" borderId="14" xfId="1" applyNumberFormat="1" applyFont="1" applyFill="1" applyBorder="1" applyAlignment="1">
      <alignment horizontal="distributed" vertical="center" wrapText="1" justifyLastLine="1"/>
    </xf>
    <xf numFmtId="49" fontId="7" fillId="0" borderId="15" xfId="1" applyNumberFormat="1" applyFont="1" applyFill="1" applyBorder="1" applyAlignment="1">
      <alignment horizontal="distributed" vertical="center" wrapText="1" justifyLastLine="1"/>
    </xf>
    <xf numFmtId="38" fontId="7" fillId="0" borderId="14" xfId="1" applyFont="1" applyFill="1" applyBorder="1" applyAlignment="1">
      <alignment horizontal="distributed" vertical="center" wrapText="1" justifyLastLine="1"/>
    </xf>
    <xf numFmtId="38" fontId="7" fillId="0" borderId="15" xfId="1" applyFont="1" applyFill="1" applyBorder="1" applyAlignment="1">
      <alignment horizontal="distributed" vertical="center" wrapText="1" justifyLastLine="1"/>
    </xf>
    <xf numFmtId="38" fontId="7" fillId="0" borderId="14" xfId="1" applyFont="1" applyFill="1" applyBorder="1" applyAlignment="1">
      <alignment horizontal="distributed" vertical="center" justifyLastLine="1"/>
    </xf>
    <xf numFmtId="0" fontId="1" fillId="0" borderId="15" xfId="3" applyBorder="1" applyAlignment="1">
      <alignment horizontal="distributed" vertical="center" justifyLastLine="1"/>
    </xf>
    <xf numFmtId="49" fontId="7" fillId="0" borderId="14" xfId="1" applyNumberFormat="1" applyFont="1" applyFill="1" applyBorder="1" applyAlignment="1">
      <alignment horizontal="distributed" vertical="center" justifyLastLine="1"/>
    </xf>
    <xf numFmtId="0" fontId="7" fillId="0" borderId="6" xfId="2" applyFont="1" applyBorder="1" applyAlignment="1">
      <alignment horizontal="distributed" vertical="center" justifyLastLine="1"/>
    </xf>
    <xf numFmtId="0" fontId="7" fillId="0" borderId="8" xfId="2" applyFont="1" applyBorder="1" applyAlignment="1">
      <alignment horizontal="distributed" vertical="center" justifyLastLine="1"/>
    </xf>
    <xf numFmtId="0" fontId="7" fillId="0" borderId="11" xfId="2" applyFont="1" applyBorder="1" applyAlignment="1">
      <alignment horizontal="distributed" vertical="center" justifyLastLine="1"/>
    </xf>
    <xf numFmtId="0" fontId="7" fillId="0" borderId="13" xfId="2" applyFont="1" applyBorder="1" applyAlignment="1">
      <alignment horizontal="distributed" vertical="center" justifyLastLine="1"/>
    </xf>
    <xf numFmtId="38" fontId="7" fillId="0" borderId="21" xfId="1" applyFont="1" applyFill="1" applyBorder="1" applyAlignment="1">
      <alignment horizontal="distributed" vertical="center" justifyLastLine="1"/>
    </xf>
    <xf numFmtId="38" fontId="7" fillId="0" borderId="15" xfId="1" applyFont="1" applyFill="1" applyBorder="1" applyAlignment="1">
      <alignment horizontal="distributed" vertical="center" justifyLastLine="1"/>
    </xf>
    <xf numFmtId="38" fontId="7" fillId="0" borderId="6" xfId="1" applyFont="1" applyFill="1" applyBorder="1" applyAlignment="1">
      <alignment horizontal="distributed" vertical="center" justifyLastLine="1"/>
    </xf>
    <xf numFmtId="38" fontId="7" fillId="0" borderId="8" xfId="1" applyFont="1" applyFill="1" applyBorder="1" applyAlignment="1">
      <alignment horizontal="distributed" vertical="center" justifyLastLine="1"/>
    </xf>
    <xf numFmtId="38" fontId="7" fillId="0" borderId="11" xfId="1" applyFont="1" applyFill="1" applyBorder="1" applyAlignment="1">
      <alignment horizontal="distributed" vertical="center" justifyLastLine="1"/>
    </xf>
    <xf numFmtId="38" fontId="7" fillId="0" borderId="13" xfId="1" applyFont="1" applyFill="1" applyBorder="1" applyAlignment="1">
      <alignment horizontal="distributed" vertical="center" justifyLastLine="1"/>
    </xf>
    <xf numFmtId="38" fontId="7" fillId="2" borderId="5" xfId="1" applyFont="1" applyFill="1" applyBorder="1" applyAlignment="1">
      <alignment horizontal="center" vertical="distributed"/>
    </xf>
    <xf numFmtId="38" fontId="7" fillId="2" borderId="9" xfId="1" applyFont="1" applyFill="1" applyBorder="1" applyAlignment="1">
      <alignment horizontal="center" vertical="distributed"/>
    </xf>
    <xf numFmtId="38" fontId="7" fillId="2" borderId="11" xfId="1" applyFont="1" applyFill="1" applyBorder="1" applyAlignment="1">
      <alignment horizontal="center" vertical="distributed"/>
    </xf>
    <xf numFmtId="38" fontId="7" fillId="2" borderId="0" xfId="1" applyFont="1" applyFill="1" applyBorder="1" applyAlignment="1">
      <alignment horizontal="distributed" vertical="center" justifyLastLine="1"/>
    </xf>
    <xf numFmtId="38" fontId="7" fillId="2" borderId="10" xfId="1" applyFont="1" applyFill="1" applyBorder="1" applyAlignment="1">
      <alignment horizontal="distributed" vertical="center" justifyLastLine="1"/>
    </xf>
    <xf numFmtId="0" fontId="7" fillId="0" borderId="14" xfId="2" applyFont="1" applyBorder="1" applyAlignment="1">
      <alignment horizontal="distributed" vertical="center" wrapText="1" justifyLastLine="1"/>
    </xf>
    <xf numFmtId="0" fontId="7" fillId="0" borderId="15" xfId="2" applyFont="1" applyBorder="1" applyAlignment="1">
      <alignment horizontal="distributed" vertical="center" wrapText="1" justifyLastLine="1"/>
    </xf>
    <xf numFmtId="0" fontId="7" fillId="0" borderId="14" xfId="2" applyFont="1" applyBorder="1" applyAlignment="1">
      <alignment horizontal="distributed" vertical="center" justifyLastLine="1"/>
    </xf>
    <xf numFmtId="0" fontId="7" fillId="0" borderId="15" xfId="2" applyFont="1" applyBorder="1" applyAlignment="1">
      <alignment horizontal="distributed" vertical="center" justifyLastLine="1"/>
    </xf>
    <xf numFmtId="49" fontId="7" fillId="0" borderId="15" xfId="1" applyNumberFormat="1" applyFont="1" applyFill="1" applyBorder="1" applyAlignment="1">
      <alignment horizontal="distributed" vertical="center" justifyLastLine="1"/>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5" xfId="1" applyFont="1" applyFill="1" applyBorder="1" applyAlignment="1">
      <alignment horizontal="distributed" vertical="center" wrapText="1" justifyLastLine="1"/>
    </xf>
    <xf numFmtId="38" fontId="7" fillId="0" borderId="20" xfId="1" applyFont="1" applyFill="1" applyBorder="1" applyAlignment="1">
      <alignment horizontal="distributed" vertical="center" wrapText="1" justifyLastLine="1"/>
    </xf>
    <xf numFmtId="0" fontId="2" fillId="0" borderId="5" xfId="2" applyFont="1" applyBorder="1" applyAlignment="1">
      <alignment horizontal="distributed" vertical="center" justifyLastLine="1"/>
    </xf>
    <xf numFmtId="0" fontId="1" fillId="0" borderId="20" xfId="3" applyBorder="1" applyAlignment="1">
      <alignment horizontal="distributed" vertical="center" justifyLastLine="1"/>
    </xf>
    <xf numFmtId="0" fontId="1" fillId="0" borderId="11" xfId="3" applyBorder="1" applyAlignment="1">
      <alignment horizontal="distributed" vertical="center" justifyLastLine="1"/>
    </xf>
    <xf numFmtId="0" fontId="1" fillId="0" borderId="13" xfId="3" applyBorder="1" applyAlignment="1">
      <alignment horizontal="distributed" vertical="center" justifyLastLine="1"/>
    </xf>
    <xf numFmtId="38" fontId="7" fillId="0" borderId="22" xfId="1" applyFont="1" applyFill="1" applyBorder="1" applyAlignment="1">
      <alignment horizontal="distributed" vertical="center" justifyLastLine="1"/>
    </xf>
    <xf numFmtId="38" fontId="7" fillId="0" borderId="23" xfId="1" applyFont="1" applyFill="1" applyBorder="1" applyAlignment="1">
      <alignment horizontal="distributed" vertical="center" justifyLastLine="1"/>
    </xf>
    <xf numFmtId="38" fontId="7" fillId="0" borderId="2" xfId="1" quotePrefix="1" applyFont="1" applyFill="1" applyBorder="1" applyAlignment="1">
      <alignment horizontal="center" vertical="center"/>
    </xf>
    <xf numFmtId="38" fontId="7" fillId="0" borderId="3" xfId="1" quotePrefix="1" applyFont="1" applyFill="1" applyBorder="1" applyAlignment="1">
      <alignment horizontal="center" vertical="center"/>
    </xf>
    <xf numFmtId="38" fontId="7" fillId="0" borderId="4" xfId="1" quotePrefix="1" applyFont="1" applyFill="1" applyBorder="1" applyAlignment="1">
      <alignment horizontal="center" vertical="center"/>
    </xf>
    <xf numFmtId="38" fontId="7" fillId="0" borderId="1" xfId="1" applyFont="1" applyFill="1" applyBorder="1" applyAlignment="1">
      <alignment horizontal="distributed" vertical="center" wrapText="1" justifyLastLine="1"/>
    </xf>
    <xf numFmtId="0" fontId="7" fillId="0" borderId="5" xfId="2" applyFont="1" applyBorder="1" applyAlignment="1">
      <alignment horizontal="center" vertical="center"/>
    </xf>
    <xf numFmtId="0" fontId="7" fillId="0" borderId="1"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5" xfId="2" applyFont="1" applyBorder="1" applyAlignment="1">
      <alignment horizontal="distributed" vertical="center" wrapText="1" justifyLastLine="1"/>
    </xf>
    <xf numFmtId="0" fontId="7" fillId="0" borderId="20" xfId="2" applyFont="1" applyBorder="1" applyAlignment="1">
      <alignment horizontal="distributed" vertical="center" wrapText="1" justifyLastLine="1"/>
    </xf>
    <xf numFmtId="0" fontId="7" fillId="0" borderId="9" xfId="2" applyFont="1" applyBorder="1" applyAlignment="1">
      <alignment horizontal="distributed" vertical="center" wrapText="1" justifyLastLine="1"/>
    </xf>
    <xf numFmtId="0" fontId="7" fillId="0" borderId="10" xfId="2" applyFont="1" applyBorder="1" applyAlignment="1">
      <alignment horizontal="distributed" vertical="center" wrapText="1" justifyLastLine="1"/>
    </xf>
    <xf numFmtId="0" fontId="7" fillId="0" borderId="11" xfId="2" applyFont="1" applyBorder="1" applyAlignment="1">
      <alignment horizontal="distributed" vertical="center" wrapText="1" justifyLastLine="1"/>
    </xf>
    <xf numFmtId="0" fontId="7" fillId="0" borderId="13" xfId="2" applyFont="1" applyBorder="1" applyAlignment="1">
      <alignment horizontal="distributed" vertical="center" wrapText="1" justifyLastLine="1"/>
    </xf>
    <xf numFmtId="176" fontId="7" fillId="0" borderId="14" xfId="1" applyNumberFormat="1" applyFont="1" applyFill="1" applyBorder="1" applyAlignment="1">
      <alignment horizontal="distributed" vertical="center" justifyLastLine="1"/>
    </xf>
    <xf numFmtId="0" fontId="1" fillId="0" borderId="15" xfId="3" applyBorder="1" applyAlignment="1">
      <alignment horizontal="distributed" justifyLastLine="1"/>
    </xf>
    <xf numFmtId="0" fontId="7" fillId="0" borderId="2" xfId="2" applyFont="1" applyBorder="1" applyAlignment="1">
      <alignment horizontal="distributed" vertical="center" justifyLastLine="1"/>
    </xf>
    <xf numFmtId="0" fontId="1" fillId="0" borderId="3" xfId="3" applyBorder="1" applyAlignment="1">
      <alignment horizontal="distributed" vertical="center" justifyLastLine="1"/>
    </xf>
    <xf numFmtId="0" fontId="1" fillId="0" borderId="4" xfId="3" applyBorder="1" applyAlignment="1">
      <alignment horizontal="distributed" vertical="center" justifyLastLine="1"/>
    </xf>
    <xf numFmtId="0" fontId="1" fillId="0" borderId="3" xfId="3" applyBorder="1" applyAlignment="1">
      <alignment horizontal="distributed" justifyLastLine="1"/>
    </xf>
    <xf numFmtId="0" fontId="1" fillId="0" borderId="4" xfId="3" applyBorder="1" applyAlignment="1">
      <alignment horizontal="distributed" justifyLastLine="1"/>
    </xf>
    <xf numFmtId="0" fontId="7" fillId="0" borderId="2" xfId="2" applyFont="1" applyBorder="1" applyAlignment="1">
      <alignment horizontal="center" vertical="center"/>
    </xf>
    <xf numFmtId="0" fontId="1" fillId="0" borderId="3" xfId="3" applyBorder="1"/>
    <xf numFmtId="0" fontId="1" fillId="0" borderId="4" xfId="3" applyBorder="1"/>
    <xf numFmtId="176" fontId="7" fillId="0" borderId="2" xfId="1" applyNumberFormat="1" applyFont="1" applyFill="1" applyBorder="1" applyAlignment="1">
      <alignment horizontal="center" vertical="center"/>
    </xf>
    <xf numFmtId="0" fontId="7" fillId="0" borderId="9" xfId="2" applyFont="1" applyBorder="1" applyAlignment="1">
      <alignment horizontal="distributed" vertical="center" justifyLastLine="1"/>
    </xf>
    <xf numFmtId="0" fontId="7" fillId="0" borderId="0" xfId="2" applyFont="1" applyAlignment="1">
      <alignment horizontal="distributed" vertical="center" justifyLastLine="1"/>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3" xfId="2" applyFont="1" applyBorder="1" applyAlignment="1">
      <alignment horizontal="distributed" vertical="center" justifyLastLine="1"/>
    </xf>
    <xf numFmtId="0" fontId="7" fillId="0" borderId="14" xfId="2" applyFont="1" applyBorder="1" applyAlignment="1">
      <alignment horizontal="center" vertical="center"/>
    </xf>
    <xf numFmtId="0" fontId="7" fillId="0" borderId="21" xfId="2" applyFont="1" applyBorder="1" applyAlignment="1">
      <alignment horizontal="center" vertical="center"/>
    </xf>
    <xf numFmtId="0" fontId="7" fillId="0" borderId="15" xfId="2" applyFont="1" applyBorder="1" applyAlignment="1">
      <alignment horizontal="center" vertical="center"/>
    </xf>
    <xf numFmtId="0" fontId="7" fillId="0" borderId="21" xfId="2" applyFont="1" applyBorder="1" applyAlignment="1">
      <alignment horizontal="distributed" vertical="center" justifyLastLine="1"/>
    </xf>
    <xf numFmtId="0" fontId="7" fillId="0" borderId="10" xfId="2" applyFont="1" applyBorder="1" applyAlignment="1">
      <alignment horizontal="distributed" vertical="center" justifyLastLine="1"/>
    </xf>
  </cellXfs>
  <cellStyles count="11">
    <cellStyle name="パーセント 2" xfId="5" xr:uid="{0E38F95F-3A60-4344-92AF-1B121A807F69}"/>
    <cellStyle name="桁区切り 2" xfId="1" xr:uid="{87389D3D-304F-4217-926C-A8D29E72DDD4}"/>
    <cellStyle name="標準" xfId="0" builtinId="0"/>
    <cellStyle name="標準 2" xfId="3" xr:uid="{6286A59F-2E5C-4172-AF0C-B580CD4057D6}"/>
    <cellStyle name="標準 2 2 2" xfId="10" xr:uid="{84264551-C096-4566-B29B-BE5C1456C6F9}"/>
    <cellStyle name="標準_1034 全国からみた佐賀県" xfId="2" xr:uid="{8544077C-7882-4759-BEAF-267F289E38F3}"/>
    <cellStyle name="標準_②１３年速報統計表" xfId="4" xr:uid="{A597575E-BB8B-40D5-AD57-FE20234F779B}"/>
    <cellStyle name="標準_318" xfId="8" xr:uid="{D768C98C-3465-4BCD-98AA-CFBA6A95FB6E}"/>
    <cellStyle name="標準_319" xfId="9" xr:uid="{444ED464-8E6D-481F-8991-016754EF3F45}"/>
    <cellStyle name="標準_全国3" xfId="7" xr:uid="{2567CE5E-4C63-47DF-8F30-F845936832EE}"/>
    <cellStyle name="標準_全国312" xfId="6" xr:uid="{FE3FE02C-2EA0-489C-8EA9-B101FF7D14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6</xdr:row>
      <xdr:rowOff>9525</xdr:rowOff>
    </xdr:from>
    <xdr:to>
      <xdr:col>15</xdr:col>
      <xdr:colOff>136525</xdr:colOff>
      <xdr:row>7</xdr:row>
      <xdr:rowOff>76200</xdr:rowOff>
    </xdr:to>
    <xdr:sp macro="" textlink="">
      <xdr:nvSpPr>
        <xdr:cNvPr id="2" name="Text Box 1">
          <a:extLst>
            <a:ext uri="{FF2B5EF4-FFF2-40B4-BE49-F238E27FC236}">
              <a16:creationId xmlns:a16="http://schemas.microsoft.com/office/drawing/2014/main" id="{65348106-AB75-44F4-BDC5-0830116B8F0C}"/>
            </a:ext>
          </a:extLst>
        </xdr:cNvPr>
        <xdr:cNvSpPr txBox="1">
          <a:spLocks noChangeArrowheads="1"/>
        </xdr:cNvSpPr>
      </xdr:nvSpPr>
      <xdr:spPr bwMode="auto">
        <a:xfrm>
          <a:off x="8371205" y="1452245"/>
          <a:ext cx="73660" cy="2012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3" name="Text Box 2">
          <a:extLst>
            <a:ext uri="{FF2B5EF4-FFF2-40B4-BE49-F238E27FC236}">
              <a16:creationId xmlns:a16="http://schemas.microsoft.com/office/drawing/2014/main" id="{C99A8F63-4314-4804-9E92-198042F7AFFE}"/>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4" name="Text Box 2">
          <a:extLst>
            <a:ext uri="{FF2B5EF4-FFF2-40B4-BE49-F238E27FC236}">
              <a16:creationId xmlns:a16="http://schemas.microsoft.com/office/drawing/2014/main" id="{D17475C1-E8A8-4E4F-90D4-261E4334AAE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5" name="Text Box 1">
          <a:extLst>
            <a:ext uri="{FF2B5EF4-FFF2-40B4-BE49-F238E27FC236}">
              <a16:creationId xmlns:a16="http://schemas.microsoft.com/office/drawing/2014/main" id="{88170C2A-0BC2-4E9A-AF8A-CA98E8FAE1B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6" name="Text Box 1">
          <a:extLst>
            <a:ext uri="{FF2B5EF4-FFF2-40B4-BE49-F238E27FC236}">
              <a16:creationId xmlns:a16="http://schemas.microsoft.com/office/drawing/2014/main" id="{A0D2E371-E301-45A9-857D-BD5CA3DCE23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7" name="Text Box 1">
          <a:extLst>
            <a:ext uri="{FF2B5EF4-FFF2-40B4-BE49-F238E27FC236}">
              <a16:creationId xmlns:a16="http://schemas.microsoft.com/office/drawing/2014/main" id="{F853BE85-F530-48E4-B3FD-F4E417689D5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904875</xdr:colOff>
      <xdr:row>3</xdr:row>
      <xdr:rowOff>38100</xdr:rowOff>
    </xdr:from>
    <xdr:to>
      <xdr:col>14</xdr:col>
      <xdr:colOff>975995</xdr:colOff>
      <xdr:row>4</xdr:row>
      <xdr:rowOff>60325</xdr:rowOff>
    </xdr:to>
    <xdr:sp macro="" textlink="">
      <xdr:nvSpPr>
        <xdr:cNvPr id="8" name="Text Box 2">
          <a:extLst>
            <a:ext uri="{FF2B5EF4-FFF2-40B4-BE49-F238E27FC236}">
              <a16:creationId xmlns:a16="http://schemas.microsoft.com/office/drawing/2014/main" id="{EB97D7EE-D9F3-432C-8E4B-D0373C5F4D4F}"/>
            </a:ext>
          </a:extLst>
        </xdr:cNvPr>
        <xdr:cNvSpPr txBox="1">
          <a:spLocks noChangeArrowheads="1"/>
        </xdr:cNvSpPr>
      </xdr:nvSpPr>
      <xdr:spPr bwMode="auto">
        <a:xfrm>
          <a:off x="8226425" y="800100"/>
          <a:ext cx="6858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 name="Text Box 2">
          <a:extLst>
            <a:ext uri="{FF2B5EF4-FFF2-40B4-BE49-F238E27FC236}">
              <a16:creationId xmlns:a16="http://schemas.microsoft.com/office/drawing/2014/main" id="{50245854-091B-4430-82A0-5E8FA99D9656}"/>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10" name="Text Box 2">
          <a:extLst>
            <a:ext uri="{FF2B5EF4-FFF2-40B4-BE49-F238E27FC236}">
              <a16:creationId xmlns:a16="http://schemas.microsoft.com/office/drawing/2014/main" id="{EC556E4A-0DA2-4A6C-81EF-CBACA800811B}"/>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11" name="Text Box 2">
          <a:extLst>
            <a:ext uri="{FF2B5EF4-FFF2-40B4-BE49-F238E27FC236}">
              <a16:creationId xmlns:a16="http://schemas.microsoft.com/office/drawing/2014/main" id="{79823ED8-C545-4FE2-956D-643A401F2A85}"/>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2" name="Text Box 1">
          <a:extLst>
            <a:ext uri="{FF2B5EF4-FFF2-40B4-BE49-F238E27FC236}">
              <a16:creationId xmlns:a16="http://schemas.microsoft.com/office/drawing/2014/main" id="{F8447F01-67D7-44AA-AF1F-4E033FF1CD9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 name="Text Box 1">
          <a:extLst>
            <a:ext uri="{FF2B5EF4-FFF2-40B4-BE49-F238E27FC236}">
              <a16:creationId xmlns:a16="http://schemas.microsoft.com/office/drawing/2014/main" id="{F884A627-158C-4169-B851-574BF70CB7C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 name="Text Box 1">
          <a:extLst>
            <a:ext uri="{FF2B5EF4-FFF2-40B4-BE49-F238E27FC236}">
              <a16:creationId xmlns:a16="http://schemas.microsoft.com/office/drawing/2014/main" id="{B30BBB53-09C3-4FCB-951C-7F56BD56E2B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15" name="Text Box 2">
          <a:extLst>
            <a:ext uri="{FF2B5EF4-FFF2-40B4-BE49-F238E27FC236}">
              <a16:creationId xmlns:a16="http://schemas.microsoft.com/office/drawing/2014/main" id="{8A96205B-72F4-4F9E-ACCE-3C55372AE887}"/>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16" name="Text Box 2">
          <a:extLst>
            <a:ext uri="{FF2B5EF4-FFF2-40B4-BE49-F238E27FC236}">
              <a16:creationId xmlns:a16="http://schemas.microsoft.com/office/drawing/2014/main" id="{2B1BC5DA-FEA1-4449-B28C-92253CBEA7D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7" name="Text Box 1">
          <a:extLst>
            <a:ext uri="{FF2B5EF4-FFF2-40B4-BE49-F238E27FC236}">
              <a16:creationId xmlns:a16="http://schemas.microsoft.com/office/drawing/2014/main" id="{D5490BC2-A02F-40CC-B6E2-C821433E994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 name="Text Box 1">
          <a:extLst>
            <a:ext uri="{FF2B5EF4-FFF2-40B4-BE49-F238E27FC236}">
              <a16:creationId xmlns:a16="http://schemas.microsoft.com/office/drawing/2014/main" id="{5C65C802-2AAA-42FA-8F77-16A913A0C18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 name="Text Box 1">
          <a:extLst>
            <a:ext uri="{FF2B5EF4-FFF2-40B4-BE49-F238E27FC236}">
              <a16:creationId xmlns:a16="http://schemas.microsoft.com/office/drawing/2014/main" id="{3574F370-F5DE-4F45-875D-048153D3BF0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0" name="Text Box 2">
          <a:extLst>
            <a:ext uri="{FF2B5EF4-FFF2-40B4-BE49-F238E27FC236}">
              <a16:creationId xmlns:a16="http://schemas.microsoft.com/office/drawing/2014/main" id="{D94014E9-EE3C-4C86-A00B-876BC203365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21" name="Text Box 2">
          <a:extLst>
            <a:ext uri="{FF2B5EF4-FFF2-40B4-BE49-F238E27FC236}">
              <a16:creationId xmlns:a16="http://schemas.microsoft.com/office/drawing/2014/main" id="{C7145DFB-B25D-4657-923A-CD3AF100722C}"/>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2" name="Text Box 2">
          <a:extLst>
            <a:ext uri="{FF2B5EF4-FFF2-40B4-BE49-F238E27FC236}">
              <a16:creationId xmlns:a16="http://schemas.microsoft.com/office/drawing/2014/main" id="{79EEA39E-8FCE-4539-A4B5-B4268749A18E}"/>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 name="Text Box 1">
          <a:extLst>
            <a:ext uri="{FF2B5EF4-FFF2-40B4-BE49-F238E27FC236}">
              <a16:creationId xmlns:a16="http://schemas.microsoft.com/office/drawing/2014/main" id="{0E85ACD8-E334-460A-8B94-48C7B2290C7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 name="Text Box 1">
          <a:extLst>
            <a:ext uri="{FF2B5EF4-FFF2-40B4-BE49-F238E27FC236}">
              <a16:creationId xmlns:a16="http://schemas.microsoft.com/office/drawing/2014/main" id="{F34DBDA5-B6ED-47B9-8A75-0779A3470F5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 name="Text Box 1">
          <a:extLst>
            <a:ext uri="{FF2B5EF4-FFF2-40B4-BE49-F238E27FC236}">
              <a16:creationId xmlns:a16="http://schemas.microsoft.com/office/drawing/2014/main" id="{16F5931A-1954-414E-8B96-885C385EC3A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136525</xdr:colOff>
      <xdr:row>7</xdr:row>
      <xdr:rowOff>76200</xdr:rowOff>
    </xdr:to>
    <xdr:sp macro="" textlink="">
      <xdr:nvSpPr>
        <xdr:cNvPr id="26" name="Text Box 1">
          <a:extLst>
            <a:ext uri="{FF2B5EF4-FFF2-40B4-BE49-F238E27FC236}">
              <a16:creationId xmlns:a16="http://schemas.microsoft.com/office/drawing/2014/main" id="{D195B0B2-36F6-457E-BEB5-974069F07C54}"/>
            </a:ext>
          </a:extLst>
        </xdr:cNvPr>
        <xdr:cNvSpPr txBox="1">
          <a:spLocks noChangeArrowheads="1"/>
        </xdr:cNvSpPr>
      </xdr:nvSpPr>
      <xdr:spPr bwMode="auto">
        <a:xfrm>
          <a:off x="8371205" y="1452245"/>
          <a:ext cx="73660" cy="2012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209550</xdr:colOff>
      <xdr:row>4</xdr:row>
      <xdr:rowOff>180975</xdr:rowOff>
    </xdr:from>
    <xdr:to>
      <xdr:col>17</xdr:col>
      <xdr:colOff>290830</xdr:colOff>
      <xdr:row>5</xdr:row>
      <xdr:rowOff>137795</xdr:rowOff>
    </xdr:to>
    <xdr:sp macro="" textlink="">
      <xdr:nvSpPr>
        <xdr:cNvPr id="27" name="Text Box 2">
          <a:extLst>
            <a:ext uri="{FF2B5EF4-FFF2-40B4-BE49-F238E27FC236}">
              <a16:creationId xmlns:a16="http://schemas.microsoft.com/office/drawing/2014/main" id="{C91BC3D5-739F-421B-95C2-5AF50775FFA3}"/>
            </a:ext>
          </a:extLst>
        </xdr:cNvPr>
        <xdr:cNvSpPr txBox="1">
          <a:spLocks noChangeArrowheads="1"/>
        </xdr:cNvSpPr>
      </xdr:nvSpPr>
      <xdr:spPr bwMode="auto">
        <a:xfrm>
          <a:off x="98069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8" name="Text Box 2">
          <a:extLst>
            <a:ext uri="{FF2B5EF4-FFF2-40B4-BE49-F238E27FC236}">
              <a16:creationId xmlns:a16="http://schemas.microsoft.com/office/drawing/2014/main" id="{23C70757-7CB8-4A13-B359-D447A2B56292}"/>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9" name="Text Box 1">
          <a:extLst>
            <a:ext uri="{FF2B5EF4-FFF2-40B4-BE49-F238E27FC236}">
              <a16:creationId xmlns:a16="http://schemas.microsoft.com/office/drawing/2014/main" id="{1A7AB117-6A3E-4777-B578-119F787C0C1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0" name="Text Box 1">
          <a:extLst>
            <a:ext uri="{FF2B5EF4-FFF2-40B4-BE49-F238E27FC236}">
              <a16:creationId xmlns:a16="http://schemas.microsoft.com/office/drawing/2014/main" id="{9CCF5A43-C316-4B3A-B9F6-22CC8A4CEDB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1" name="Text Box 1">
          <a:extLst>
            <a:ext uri="{FF2B5EF4-FFF2-40B4-BE49-F238E27FC236}">
              <a16:creationId xmlns:a16="http://schemas.microsoft.com/office/drawing/2014/main" id="{DB47E3C2-66F8-4FD3-BF4C-90C4472002F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2" name="Text Box 2">
          <a:extLst>
            <a:ext uri="{FF2B5EF4-FFF2-40B4-BE49-F238E27FC236}">
              <a16:creationId xmlns:a16="http://schemas.microsoft.com/office/drawing/2014/main" id="{97A80821-D94E-4C1F-BF26-C9A19EBFE76D}"/>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33" name="Text Box 2">
          <a:extLst>
            <a:ext uri="{FF2B5EF4-FFF2-40B4-BE49-F238E27FC236}">
              <a16:creationId xmlns:a16="http://schemas.microsoft.com/office/drawing/2014/main" id="{190ABCE2-AAD8-46A3-90D0-64A4ECF5E0F2}"/>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4" name="Text Box 2">
          <a:extLst>
            <a:ext uri="{FF2B5EF4-FFF2-40B4-BE49-F238E27FC236}">
              <a16:creationId xmlns:a16="http://schemas.microsoft.com/office/drawing/2014/main" id="{23CBC219-6B67-47FF-A265-9E0AD00A030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 name="Text Box 1">
          <a:extLst>
            <a:ext uri="{FF2B5EF4-FFF2-40B4-BE49-F238E27FC236}">
              <a16:creationId xmlns:a16="http://schemas.microsoft.com/office/drawing/2014/main" id="{EF65EA4D-F8AB-4386-BD53-EE54A3534FAC}"/>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 name="Text Box 1">
          <a:extLst>
            <a:ext uri="{FF2B5EF4-FFF2-40B4-BE49-F238E27FC236}">
              <a16:creationId xmlns:a16="http://schemas.microsoft.com/office/drawing/2014/main" id="{010A16C0-D110-416A-8BAB-4A579300B19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7" name="Text Box 1">
          <a:extLst>
            <a:ext uri="{FF2B5EF4-FFF2-40B4-BE49-F238E27FC236}">
              <a16:creationId xmlns:a16="http://schemas.microsoft.com/office/drawing/2014/main" id="{08F23FC6-0E62-4D85-A71B-DD4D5D21905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8" name="Text Box 2">
          <a:extLst>
            <a:ext uri="{FF2B5EF4-FFF2-40B4-BE49-F238E27FC236}">
              <a16:creationId xmlns:a16="http://schemas.microsoft.com/office/drawing/2014/main" id="{3B094A8F-CE2B-4362-8F31-1DC0E4F4868E}"/>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 name="Text Box 1">
          <a:extLst>
            <a:ext uri="{FF2B5EF4-FFF2-40B4-BE49-F238E27FC236}">
              <a16:creationId xmlns:a16="http://schemas.microsoft.com/office/drawing/2014/main" id="{A8CF3FB3-0D12-49ED-8C88-17F5CC75968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 name="Text Box 1">
          <a:extLst>
            <a:ext uri="{FF2B5EF4-FFF2-40B4-BE49-F238E27FC236}">
              <a16:creationId xmlns:a16="http://schemas.microsoft.com/office/drawing/2014/main" id="{8766C81B-89A5-4784-BBB2-4AABED07591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 name="Text Box 1">
          <a:extLst>
            <a:ext uri="{FF2B5EF4-FFF2-40B4-BE49-F238E27FC236}">
              <a16:creationId xmlns:a16="http://schemas.microsoft.com/office/drawing/2014/main" id="{2F9CFB2A-5080-43BD-9ECA-C0F60274C97C}"/>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42" name="Text Box 2">
          <a:extLst>
            <a:ext uri="{FF2B5EF4-FFF2-40B4-BE49-F238E27FC236}">
              <a16:creationId xmlns:a16="http://schemas.microsoft.com/office/drawing/2014/main" id="{7A2785D2-4A30-4201-A1CE-A995414EDE6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43" name="Text Box 2">
          <a:extLst>
            <a:ext uri="{FF2B5EF4-FFF2-40B4-BE49-F238E27FC236}">
              <a16:creationId xmlns:a16="http://schemas.microsoft.com/office/drawing/2014/main" id="{5C2FEBF7-50E7-42D3-A6C2-5414C2E7E84A}"/>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4" name="Text Box 1">
          <a:extLst>
            <a:ext uri="{FF2B5EF4-FFF2-40B4-BE49-F238E27FC236}">
              <a16:creationId xmlns:a16="http://schemas.microsoft.com/office/drawing/2014/main" id="{492F5DE2-368B-43E0-846B-1184A231E9D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5" name="Text Box 1">
          <a:extLst>
            <a:ext uri="{FF2B5EF4-FFF2-40B4-BE49-F238E27FC236}">
              <a16:creationId xmlns:a16="http://schemas.microsoft.com/office/drawing/2014/main" id="{A6EA5EAE-3992-471D-8581-FD2A6E1E022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6" name="Text Box 1">
          <a:extLst>
            <a:ext uri="{FF2B5EF4-FFF2-40B4-BE49-F238E27FC236}">
              <a16:creationId xmlns:a16="http://schemas.microsoft.com/office/drawing/2014/main" id="{70820B2F-F7B5-4D0F-A36D-7A8D04588DB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136525</xdr:colOff>
      <xdr:row>7</xdr:row>
      <xdr:rowOff>0</xdr:rowOff>
    </xdr:to>
    <xdr:sp macro="" textlink="">
      <xdr:nvSpPr>
        <xdr:cNvPr id="47" name="Text Box 1">
          <a:extLst>
            <a:ext uri="{FF2B5EF4-FFF2-40B4-BE49-F238E27FC236}">
              <a16:creationId xmlns:a16="http://schemas.microsoft.com/office/drawing/2014/main" id="{C2163015-EBD3-4EBD-A85D-9F25D0C9C694}"/>
            </a:ext>
          </a:extLst>
        </xdr:cNvPr>
        <xdr:cNvSpPr txBox="1">
          <a:spLocks noChangeArrowheads="1"/>
        </xdr:cNvSpPr>
      </xdr:nvSpPr>
      <xdr:spPr bwMode="auto">
        <a:xfrm>
          <a:off x="8371205" y="1452245"/>
          <a:ext cx="73660" cy="125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48" name="Text Box 2">
          <a:extLst>
            <a:ext uri="{FF2B5EF4-FFF2-40B4-BE49-F238E27FC236}">
              <a16:creationId xmlns:a16="http://schemas.microsoft.com/office/drawing/2014/main" id="{A1AA332D-6D4E-4ACC-84F4-ADE463BBD295}"/>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9" name="Text Box 1">
          <a:extLst>
            <a:ext uri="{FF2B5EF4-FFF2-40B4-BE49-F238E27FC236}">
              <a16:creationId xmlns:a16="http://schemas.microsoft.com/office/drawing/2014/main" id="{7E4B0265-F2FD-4984-A318-432BEE1BDA3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0" name="Text Box 1">
          <a:extLst>
            <a:ext uri="{FF2B5EF4-FFF2-40B4-BE49-F238E27FC236}">
              <a16:creationId xmlns:a16="http://schemas.microsoft.com/office/drawing/2014/main" id="{B9EE2E41-A4A1-4597-8D2C-378DBF7B38E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1" name="Text Box 1">
          <a:extLst>
            <a:ext uri="{FF2B5EF4-FFF2-40B4-BE49-F238E27FC236}">
              <a16:creationId xmlns:a16="http://schemas.microsoft.com/office/drawing/2014/main" id="{504588AB-20D0-4FB9-96B4-F3C33ED325C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52" name="Text Box 2">
          <a:extLst>
            <a:ext uri="{FF2B5EF4-FFF2-40B4-BE49-F238E27FC236}">
              <a16:creationId xmlns:a16="http://schemas.microsoft.com/office/drawing/2014/main" id="{03B775D2-B900-45FC-929A-C738C4FEE3C4}"/>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53" name="Text Box 2">
          <a:extLst>
            <a:ext uri="{FF2B5EF4-FFF2-40B4-BE49-F238E27FC236}">
              <a16:creationId xmlns:a16="http://schemas.microsoft.com/office/drawing/2014/main" id="{E85BCD9A-768E-40FC-869B-491DFC32CC4D}"/>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4" name="Text Box 1">
          <a:extLst>
            <a:ext uri="{FF2B5EF4-FFF2-40B4-BE49-F238E27FC236}">
              <a16:creationId xmlns:a16="http://schemas.microsoft.com/office/drawing/2014/main" id="{6D8B4B7F-02D8-4A7C-866E-66A61CDE859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5" name="Text Box 1">
          <a:extLst>
            <a:ext uri="{FF2B5EF4-FFF2-40B4-BE49-F238E27FC236}">
              <a16:creationId xmlns:a16="http://schemas.microsoft.com/office/drawing/2014/main" id="{AA3CCB72-E5AC-4F29-B428-1F973C0AEFC5}"/>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6" name="Text Box 1">
          <a:extLst>
            <a:ext uri="{FF2B5EF4-FFF2-40B4-BE49-F238E27FC236}">
              <a16:creationId xmlns:a16="http://schemas.microsoft.com/office/drawing/2014/main" id="{2141946F-B398-4143-97ED-55297BA1FB7E}"/>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57" name="Text Box 2">
          <a:extLst>
            <a:ext uri="{FF2B5EF4-FFF2-40B4-BE49-F238E27FC236}">
              <a16:creationId xmlns:a16="http://schemas.microsoft.com/office/drawing/2014/main" id="{2711690E-2265-4F19-808A-97E7DFF52195}"/>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8" name="Text Box 1">
          <a:extLst>
            <a:ext uri="{FF2B5EF4-FFF2-40B4-BE49-F238E27FC236}">
              <a16:creationId xmlns:a16="http://schemas.microsoft.com/office/drawing/2014/main" id="{A0E1E118-05DC-4C1F-BA02-F4F146A1282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59" name="Text Box 1">
          <a:extLst>
            <a:ext uri="{FF2B5EF4-FFF2-40B4-BE49-F238E27FC236}">
              <a16:creationId xmlns:a16="http://schemas.microsoft.com/office/drawing/2014/main" id="{7C5866C6-20C7-413A-AC40-8E32892DDCD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60" name="Text Box 1">
          <a:extLst>
            <a:ext uri="{FF2B5EF4-FFF2-40B4-BE49-F238E27FC236}">
              <a16:creationId xmlns:a16="http://schemas.microsoft.com/office/drawing/2014/main" id="{122B2A91-6E9C-46E6-A2BE-2A2C57E69FC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61" name="Text Box 2">
          <a:extLst>
            <a:ext uri="{FF2B5EF4-FFF2-40B4-BE49-F238E27FC236}">
              <a16:creationId xmlns:a16="http://schemas.microsoft.com/office/drawing/2014/main" id="{C0A2C3A7-0003-42C6-AE1C-157404DA1C7F}"/>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62" name="Text Box 2">
          <a:extLst>
            <a:ext uri="{FF2B5EF4-FFF2-40B4-BE49-F238E27FC236}">
              <a16:creationId xmlns:a16="http://schemas.microsoft.com/office/drawing/2014/main" id="{0E95ECAC-9D16-432A-BA76-C0D69489DC4F}"/>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63" name="Text Box 1">
          <a:extLst>
            <a:ext uri="{FF2B5EF4-FFF2-40B4-BE49-F238E27FC236}">
              <a16:creationId xmlns:a16="http://schemas.microsoft.com/office/drawing/2014/main" id="{0B7876BF-5E06-4F2C-AB4E-34D51CBF1A8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64" name="Text Box 1">
          <a:extLst>
            <a:ext uri="{FF2B5EF4-FFF2-40B4-BE49-F238E27FC236}">
              <a16:creationId xmlns:a16="http://schemas.microsoft.com/office/drawing/2014/main" id="{45B5D5C8-18F4-41A6-9828-63300E82E4A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65" name="Text Box 1">
          <a:extLst>
            <a:ext uri="{FF2B5EF4-FFF2-40B4-BE49-F238E27FC236}">
              <a16:creationId xmlns:a16="http://schemas.microsoft.com/office/drawing/2014/main" id="{C7956B1A-FAF2-473D-A05E-39172C44F92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66675</xdr:colOff>
      <xdr:row>6</xdr:row>
      <xdr:rowOff>9525</xdr:rowOff>
    </xdr:from>
    <xdr:to>
      <xdr:col>15</xdr:col>
      <xdr:colOff>136525</xdr:colOff>
      <xdr:row>7</xdr:row>
      <xdr:rowOff>0</xdr:rowOff>
    </xdr:to>
    <xdr:sp macro="" textlink="">
      <xdr:nvSpPr>
        <xdr:cNvPr id="66" name="Text Box 1">
          <a:extLst>
            <a:ext uri="{FF2B5EF4-FFF2-40B4-BE49-F238E27FC236}">
              <a16:creationId xmlns:a16="http://schemas.microsoft.com/office/drawing/2014/main" id="{5B3A6C13-EB2C-4EC0-8F88-55DE826C61CC}"/>
            </a:ext>
          </a:extLst>
        </xdr:cNvPr>
        <xdr:cNvSpPr txBox="1">
          <a:spLocks noChangeArrowheads="1"/>
        </xdr:cNvSpPr>
      </xdr:nvSpPr>
      <xdr:spPr bwMode="auto">
        <a:xfrm>
          <a:off x="8371205" y="1452245"/>
          <a:ext cx="73660" cy="1250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67" name="Text Box 2">
          <a:extLst>
            <a:ext uri="{FF2B5EF4-FFF2-40B4-BE49-F238E27FC236}">
              <a16:creationId xmlns:a16="http://schemas.microsoft.com/office/drawing/2014/main" id="{3F1DD544-AF9A-4BA6-8F41-AC2E36854789}"/>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68" name="Text Box 1">
          <a:extLst>
            <a:ext uri="{FF2B5EF4-FFF2-40B4-BE49-F238E27FC236}">
              <a16:creationId xmlns:a16="http://schemas.microsoft.com/office/drawing/2014/main" id="{6594CB6F-2518-42BD-9E83-E9AD22EE590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69" name="Text Box 1">
          <a:extLst>
            <a:ext uri="{FF2B5EF4-FFF2-40B4-BE49-F238E27FC236}">
              <a16:creationId xmlns:a16="http://schemas.microsoft.com/office/drawing/2014/main" id="{DD6503A4-534E-4C10-B422-AEC88AE0BB3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0" name="Text Box 1">
          <a:extLst>
            <a:ext uri="{FF2B5EF4-FFF2-40B4-BE49-F238E27FC236}">
              <a16:creationId xmlns:a16="http://schemas.microsoft.com/office/drawing/2014/main" id="{BABB42C5-87D9-40AC-ACCD-E0255E83565F}"/>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71" name="Text Box 2">
          <a:extLst>
            <a:ext uri="{FF2B5EF4-FFF2-40B4-BE49-F238E27FC236}">
              <a16:creationId xmlns:a16="http://schemas.microsoft.com/office/drawing/2014/main" id="{E35A59E0-6CC1-4964-B86D-3B85674B4C9B}"/>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72" name="Text Box 2">
          <a:extLst>
            <a:ext uri="{FF2B5EF4-FFF2-40B4-BE49-F238E27FC236}">
              <a16:creationId xmlns:a16="http://schemas.microsoft.com/office/drawing/2014/main" id="{0F40A734-E4C1-4AD6-A172-5481F47D9C43}"/>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3" name="Text Box 1">
          <a:extLst>
            <a:ext uri="{FF2B5EF4-FFF2-40B4-BE49-F238E27FC236}">
              <a16:creationId xmlns:a16="http://schemas.microsoft.com/office/drawing/2014/main" id="{00216397-BD96-48AE-914A-03998246224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4" name="Text Box 1">
          <a:extLst>
            <a:ext uri="{FF2B5EF4-FFF2-40B4-BE49-F238E27FC236}">
              <a16:creationId xmlns:a16="http://schemas.microsoft.com/office/drawing/2014/main" id="{EF9B3029-5245-471B-9B00-7E2F1554689E}"/>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5" name="Text Box 1">
          <a:extLst>
            <a:ext uri="{FF2B5EF4-FFF2-40B4-BE49-F238E27FC236}">
              <a16:creationId xmlns:a16="http://schemas.microsoft.com/office/drawing/2014/main" id="{97BF8627-A047-43F0-B8B1-41A1AFEE4CE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76" name="Text Box 2">
          <a:extLst>
            <a:ext uri="{FF2B5EF4-FFF2-40B4-BE49-F238E27FC236}">
              <a16:creationId xmlns:a16="http://schemas.microsoft.com/office/drawing/2014/main" id="{A8DDC919-9006-425D-B773-3ED01541AC75}"/>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7" name="Text Box 1">
          <a:extLst>
            <a:ext uri="{FF2B5EF4-FFF2-40B4-BE49-F238E27FC236}">
              <a16:creationId xmlns:a16="http://schemas.microsoft.com/office/drawing/2014/main" id="{490EF8F0-F680-4EC3-9684-AB52B0CC001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8" name="Text Box 1">
          <a:extLst>
            <a:ext uri="{FF2B5EF4-FFF2-40B4-BE49-F238E27FC236}">
              <a16:creationId xmlns:a16="http://schemas.microsoft.com/office/drawing/2014/main" id="{274AA00A-5237-4989-9595-FE03648E5F9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79" name="Text Box 1">
          <a:extLst>
            <a:ext uri="{FF2B5EF4-FFF2-40B4-BE49-F238E27FC236}">
              <a16:creationId xmlns:a16="http://schemas.microsoft.com/office/drawing/2014/main" id="{506E393E-0321-429D-A0B7-665356FCB826}"/>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80" name="Text Box 2">
          <a:extLst>
            <a:ext uri="{FF2B5EF4-FFF2-40B4-BE49-F238E27FC236}">
              <a16:creationId xmlns:a16="http://schemas.microsoft.com/office/drawing/2014/main" id="{06FD9009-EDB2-441B-9F9D-0F32903E2428}"/>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81" name="Text Box 2">
          <a:extLst>
            <a:ext uri="{FF2B5EF4-FFF2-40B4-BE49-F238E27FC236}">
              <a16:creationId xmlns:a16="http://schemas.microsoft.com/office/drawing/2014/main" id="{E7B6C6BB-C8AA-452A-ADA0-2C86EE7C3BED}"/>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82" name="Text Box 1">
          <a:extLst>
            <a:ext uri="{FF2B5EF4-FFF2-40B4-BE49-F238E27FC236}">
              <a16:creationId xmlns:a16="http://schemas.microsoft.com/office/drawing/2014/main" id="{34822E18-DD0B-4885-81BE-4FA63CB2F7C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83" name="Text Box 1">
          <a:extLst>
            <a:ext uri="{FF2B5EF4-FFF2-40B4-BE49-F238E27FC236}">
              <a16:creationId xmlns:a16="http://schemas.microsoft.com/office/drawing/2014/main" id="{901EDDDF-45BA-4319-BF5E-CDA2A541A028}"/>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4" name="Text Box 2">
          <a:extLst>
            <a:ext uri="{FF2B5EF4-FFF2-40B4-BE49-F238E27FC236}">
              <a16:creationId xmlns:a16="http://schemas.microsoft.com/office/drawing/2014/main" id="{0FF0AD92-5618-415E-8FD7-516297BF63E4}"/>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5" name="Text Box 2">
          <a:extLst>
            <a:ext uri="{FF2B5EF4-FFF2-40B4-BE49-F238E27FC236}">
              <a16:creationId xmlns:a16="http://schemas.microsoft.com/office/drawing/2014/main" id="{24298E16-882F-46C5-8C15-177C2375CB66}"/>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6" name="Text Box 2">
          <a:extLst>
            <a:ext uri="{FF2B5EF4-FFF2-40B4-BE49-F238E27FC236}">
              <a16:creationId xmlns:a16="http://schemas.microsoft.com/office/drawing/2014/main" id="{C552F426-3E4B-4330-AA87-0FCC52D3234B}"/>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7" name="Text Box 2">
          <a:extLst>
            <a:ext uri="{FF2B5EF4-FFF2-40B4-BE49-F238E27FC236}">
              <a16:creationId xmlns:a16="http://schemas.microsoft.com/office/drawing/2014/main" id="{1D38F336-7A12-4809-BFB6-45D81AB2B87E}"/>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8" name="Text Box 2">
          <a:extLst>
            <a:ext uri="{FF2B5EF4-FFF2-40B4-BE49-F238E27FC236}">
              <a16:creationId xmlns:a16="http://schemas.microsoft.com/office/drawing/2014/main" id="{02355B9D-42B4-4044-AE97-7BD6B789DA2C}"/>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89" name="Text Box 2">
          <a:extLst>
            <a:ext uri="{FF2B5EF4-FFF2-40B4-BE49-F238E27FC236}">
              <a16:creationId xmlns:a16="http://schemas.microsoft.com/office/drawing/2014/main" id="{750B4F2B-11A2-48AC-B77B-7042EA05C6CD}"/>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0" name="Text Box 2">
          <a:extLst>
            <a:ext uri="{FF2B5EF4-FFF2-40B4-BE49-F238E27FC236}">
              <a16:creationId xmlns:a16="http://schemas.microsoft.com/office/drawing/2014/main" id="{E641570E-2AF8-47F2-8A6D-2EEF476C501C}"/>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1" name="Text Box 2">
          <a:extLst>
            <a:ext uri="{FF2B5EF4-FFF2-40B4-BE49-F238E27FC236}">
              <a16:creationId xmlns:a16="http://schemas.microsoft.com/office/drawing/2014/main" id="{B84E4AD0-3018-4453-A210-3621CC595AD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2" name="Text Box 2">
          <a:extLst>
            <a:ext uri="{FF2B5EF4-FFF2-40B4-BE49-F238E27FC236}">
              <a16:creationId xmlns:a16="http://schemas.microsoft.com/office/drawing/2014/main" id="{AAA27690-7C82-4A67-A9D8-81F99BBE707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3" name="Text Box 2">
          <a:extLst>
            <a:ext uri="{FF2B5EF4-FFF2-40B4-BE49-F238E27FC236}">
              <a16:creationId xmlns:a16="http://schemas.microsoft.com/office/drawing/2014/main" id="{B912D938-B455-4DAE-A329-5F315A7D5E47}"/>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4" name="Text Box 2">
          <a:extLst>
            <a:ext uri="{FF2B5EF4-FFF2-40B4-BE49-F238E27FC236}">
              <a16:creationId xmlns:a16="http://schemas.microsoft.com/office/drawing/2014/main" id="{D9F8E42A-04E2-40D3-9DFD-2F7F48B2AA51}"/>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95" name="Text Box 2">
          <a:extLst>
            <a:ext uri="{FF2B5EF4-FFF2-40B4-BE49-F238E27FC236}">
              <a16:creationId xmlns:a16="http://schemas.microsoft.com/office/drawing/2014/main" id="{4346A6D9-285B-4F00-90AD-0517308090B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6" name="Text Box 2">
          <a:extLst>
            <a:ext uri="{FF2B5EF4-FFF2-40B4-BE49-F238E27FC236}">
              <a16:creationId xmlns:a16="http://schemas.microsoft.com/office/drawing/2014/main" id="{B263509F-1A8E-49A7-AC51-12388A4E475C}"/>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7" name="Text Box 2">
          <a:extLst>
            <a:ext uri="{FF2B5EF4-FFF2-40B4-BE49-F238E27FC236}">
              <a16:creationId xmlns:a16="http://schemas.microsoft.com/office/drawing/2014/main" id="{7EE6A76F-49D1-4611-A532-5506F798657E}"/>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8" name="Text Box 2">
          <a:extLst>
            <a:ext uri="{FF2B5EF4-FFF2-40B4-BE49-F238E27FC236}">
              <a16:creationId xmlns:a16="http://schemas.microsoft.com/office/drawing/2014/main" id="{A7F63546-92F0-4AEA-A41B-DDF02AC0575C}"/>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99" name="Text Box 2">
          <a:extLst>
            <a:ext uri="{FF2B5EF4-FFF2-40B4-BE49-F238E27FC236}">
              <a16:creationId xmlns:a16="http://schemas.microsoft.com/office/drawing/2014/main" id="{320DF1F2-C4CB-4332-AE85-CF96F8925B72}"/>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0" name="Text Box 2">
          <a:extLst>
            <a:ext uri="{FF2B5EF4-FFF2-40B4-BE49-F238E27FC236}">
              <a16:creationId xmlns:a16="http://schemas.microsoft.com/office/drawing/2014/main" id="{3698C85E-D190-45B0-8508-65943830556E}"/>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1" name="Text Box 2">
          <a:extLst>
            <a:ext uri="{FF2B5EF4-FFF2-40B4-BE49-F238E27FC236}">
              <a16:creationId xmlns:a16="http://schemas.microsoft.com/office/drawing/2014/main" id="{C8F5E124-3B1E-43C9-88CC-9F2430830A67}"/>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2" name="Text Box 2">
          <a:extLst>
            <a:ext uri="{FF2B5EF4-FFF2-40B4-BE49-F238E27FC236}">
              <a16:creationId xmlns:a16="http://schemas.microsoft.com/office/drawing/2014/main" id="{7B6E5052-1675-4D23-86E8-6BEAE88F79BB}"/>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3" name="Text Box 2">
          <a:extLst>
            <a:ext uri="{FF2B5EF4-FFF2-40B4-BE49-F238E27FC236}">
              <a16:creationId xmlns:a16="http://schemas.microsoft.com/office/drawing/2014/main" id="{EDFD3D22-58A5-431B-BA7B-B6A731F4EEAF}"/>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4" name="Text Box 2">
          <a:extLst>
            <a:ext uri="{FF2B5EF4-FFF2-40B4-BE49-F238E27FC236}">
              <a16:creationId xmlns:a16="http://schemas.microsoft.com/office/drawing/2014/main" id="{DCE26C44-F3C3-49CA-880E-9E734BAF265D}"/>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5" name="Text Box 2">
          <a:extLst>
            <a:ext uri="{FF2B5EF4-FFF2-40B4-BE49-F238E27FC236}">
              <a16:creationId xmlns:a16="http://schemas.microsoft.com/office/drawing/2014/main" id="{26FDA399-E1D0-4935-A7B3-4FB3298D0A8D}"/>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6" name="Text Box 2">
          <a:extLst>
            <a:ext uri="{FF2B5EF4-FFF2-40B4-BE49-F238E27FC236}">
              <a16:creationId xmlns:a16="http://schemas.microsoft.com/office/drawing/2014/main" id="{D8D771C5-2ACA-4255-AF6E-9223C50F6B6D}"/>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107" name="Text Box 2">
          <a:extLst>
            <a:ext uri="{FF2B5EF4-FFF2-40B4-BE49-F238E27FC236}">
              <a16:creationId xmlns:a16="http://schemas.microsoft.com/office/drawing/2014/main" id="{6E9502BE-7854-4CF3-A11A-C49C27570EC0}"/>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08" name="Text Box 2">
          <a:extLst>
            <a:ext uri="{FF2B5EF4-FFF2-40B4-BE49-F238E27FC236}">
              <a16:creationId xmlns:a16="http://schemas.microsoft.com/office/drawing/2014/main" id="{25625EA9-9C10-4E54-A15F-48ED539758BA}"/>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09" name="Text Box 2">
          <a:extLst>
            <a:ext uri="{FF2B5EF4-FFF2-40B4-BE49-F238E27FC236}">
              <a16:creationId xmlns:a16="http://schemas.microsoft.com/office/drawing/2014/main" id="{780E9C15-89CF-48C9-941B-7E03F6CD9925}"/>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0" name="Text Box 2">
          <a:extLst>
            <a:ext uri="{FF2B5EF4-FFF2-40B4-BE49-F238E27FC236}">
              <a16:creationId xmlns:a16="http://schemas.microsoft.com/office/drawing/2014/main" id="{C2726FFB-7207-407F-A76D-A160A951EA9C}"/>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1" name="Text Box 2">
          <a:extLst>
            <a:ext uri="{FF2B5EF4-FFF2-40B4-BE49-F238E27FC236}">
              <a16:creationId xmlns:a16="http://schemas.microsoft.com/office/drawing/2014/main" id="{E10E59F2-F8AF-49A8-B112-8B1EC31C80DE}"/>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2" name="Text Box 2">
          <a:extLst>
            <a:ext uri="{FF2B5EF4-FFF2-40B4-BE49-F238E27FC236}">
              <a16:creationId xmlns:a16="http://schemas.microsoft.com/office/drawing/2014/main" id="{9EB18CC7-B800-437F-B5D9-0833C6902675}"/>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3" name="Text Box 2">
          <a:extLst>
            <a:ext uri="{FF2B5EF4-FFF2-40B4-BE49-F238E27FC236}">
              <a16:creationId xmlns:a16="http://schemas.microsoft.com/office/drawing/2014/main" id="{737E4D01-3D8C-4BB9-BEA9-0C21D2FFB658}"/>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4" name="Text Box 2">
          <a:extLst>
            <a:ext uri="{FF2B5EF4-FFF2-40B4-BE49-F238E27FC236}">
              <a16:creationId xmlns:a16="http://schemas.microsoft.com/office/drawing/2014/main" id="{D0C16934-A50D-4ADD-A4B4-619B7611772F}"/>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5" name="Text Box 2">
          <a:extLst>
            <a:ext uri="{FF2B5EF4-FFF2-40B4-BE49-F238E27FC236}">
              <a16:creationId xmlns:a16="http://schemas.microsoft.com/office/drawing/2014/main" id="{E2D593AA-4568-433C-A66C-275FC3DD1E8E}"/>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6" name="Text Box 2">
          <a:extLst>
            <a:ext uri="{FF2B5EF4-FFF2-40B4-BE49-F238E27FC236}">
              <a16:creationId xmlns:a16="http://schemas.microsoft.com/office/drawing/2014/main" id="{2BC02670-0BAE-43EF-999C-A1D44C288247}"/>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7" name="Text Box 2">
          <a:extLst>
            <a:ext uri="{FF2B5EF4-FFF2-40B4-BE49-F238E27FC236}">
              <a16:creationId xmlns:a16="http://schemas.microsoft.com/office/drawing/2014/main" id="{4D4E9A91-6E7F-4301-991B-523952416FA2}"/>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8" name="Text Box 2">
          <a:extLst>
            <a:ext uri="{FF2B5EF4-FFF2-40B4-BE49-F238E27FC236}">
              <a16:creationId xmlns:a16="http://schemas.microsoft.com/office/drawing/2014/main" id="{7EF35C35-90FC-4EB0-9CC0-102D94B8499F}"/>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119" name="Text Box 2">
          <a:extLst>
            <a:ext uri="{FF2B5EF4-FFF2-40B4-BE49-F238E27FC236}">
              <a16:creationId xmlns:a16="http://schemas.microsoft.com/office/drawing/2014/main" id="{4037ADF6-8DDC-4766-BFD9-4D4C3DABF2FA}"/>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0" name="Text Box 2">
          <a:extLst>
            <a:ext uri="{FF2B5EF4-FFF2-40B4-BE49-F238E27FC236}">
              <a16:creationId xmlns:a16="http://schemas.microsoft.com/office/drawing/2014/main" id="{20F51480-A85B-49B8-AE31-F5D378579DAD}"/>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1" name="Text Box 2">
          <a:extLst>
            <a:ext uri="{FF2B5EF4-FFF2-40B4-BE49-F238E27FC236}">
              <a16:creationId xmlns:a16="http://schemas.microsoft.com/office/drawing/2014/main" id="{C03E65A9-8D7A-4A72-B221-4776B751818B}"/>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2" name="Text Box 2">
          <a:extLst>
            <a:ext uri="{FF2B5EF4-FFF2-40B4-BE49-F238E27FC236}">
              <a16:creationId xmlns:a16="http://schemas.microsoft.com/office/drawing/2014/main" id="{92DE7CC3-25A8-47F0-83A7-D1CD62A8CFEB}"/>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3" name="Text Box 2">
          <a:extLst>
            <a:ext uri="{FF2B5EF4-FFF2-40B4-BE49-F238E27FC236}">
              <a16:creationId xmlns:a16="http://schemas.microsoft.com/office/drawing/2014/main" id="{64C774CE-FAF7-499C-B02A-73D57D06ED09}"/>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4" name="Text Box 2">
          <a:extLst>
            <a:ext uri="{FF2B5EF4-FFF2-40B4-BE49-F238E27FC236}">
              <a16:creationId xmlns:a16="http://schemas.microsoft.com/office/drawing/2014/main" id="{5E49215C-A40A-49B3-8AEB-F5530B78C4F7}"/>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5" name="Text Box 2">
          <a:extLst>
            <a:ext uri="{FF2B5EF4-FFF2-40B4-BE49-F238E27FC236}">
              <a16:creationId xmlns:a16="http://schemas.microsoft.com/office/drawing/2014/main" id="{3DE8B8B8-D68E-4318-86B3-D27464D03AF8}"/>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6" name="Text Box 2">
          <a:extLst>
            <a:ext uri="{FF2B5EF4-FFF2-40B4-BE49-F238E27FC236}">
              <a16:creationId xmlns:a16="http://schemas.microsoft.com/office/drawing/2014/main" id="{F4DE83BC-3C63-4682-B073-1FEFFE1DBDE7}"/>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7" name="Text Box 2">
          <a:extLst>
            <a:ext uri="{FF2B5EF4-FFF2-40B4-BE49-F238E27FC236}">
              <a16:creationId xmlns:a16="http://schemas.microsoft.com/office/drawing/2014/main" id="{4494FCF9-0A27-47F4-93A1-AA0E0F22CFDB}"/>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8" name="Text Box 2">
          <a:extLst>
            <a:ext uri="{FF2B5EF4-FFF2-40B4-BE49-F238E27FC236}">
              <a16:creationId xmlns:a16="http://schemas.microsoft.com/office/drawing/2014/main" id="{524E9C20-FFEA-4399-AE60-2C710D120983}"/>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29" name="Text Box 2">
          <a:extLst>
            <a:ext uri="{FF2B5EF4-FFF2-40B4-BE49-F238E27FC236}">
              <a16:creationId xmlns:a16="http://schemas.microsoft.com/office/drawing/2014/main" id="{D3F0436F-4D51-4DE8-B3B0-A28B520BD0B4}"/>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30" name="Text Box 2">
          <a:extLst>
            <a:ext uri="{FF2B5EF4-FFF2-40B4-BE49-F238E27FC236}">
              <a16:creationId xmlns:a16="http://schemas.microsoft.com/office/drawing/2014/main" id="{4F287E95-1388-4E14-9E6D-D63D8336F14B}"/>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131" name="Text Box 2">
          <a:extLst>
            <a:ext uri="{FF2B5EF4-FFF2-40B4-BE49-F238E27FC236}">
              <a16:creationId xmlns:a16="http://schemas.microsoft.com/office/drawing/2014/main" id="{B2F7E8D0-0BD6-427E-9241-E47CAAA1A01D}"/>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2" name="Text Box 1">
          <a:extLst>
            <a:ext uri="{FF2B5EF4-FFF2-40B4-BE49-F238E27FC236}">
              <a16:creationId xmlns:a16="http://schemas.microsoft.com/office/drawing/2014/main" id="{8FAC01F1-D32F-46EF-A8F2-DF459BD860C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3" name="Text Box 1">
          <a:extLst>
            <a:ext uri="{FF2B5EF4-FFF2-40B4-BE49-F238E27FC236}">
              <a16:creationId xmlns:a16="http://schemas.microsoft.com/office/drawing/2014/main" id="{3D321B5F-8B16-4E1E-85E4-84136B42082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4" name="Text Box 1">
          <a:extLst>
            <a:ext uri="{FF2B5EF4-FFF2-40B4-BE49-F238E27FC236}">
              <a16:creationId xmlns:a16="http://schemas.microsoft.com/office/drawing/2014/main" id="{6A69AA44-FD2C-4E15-BA7C-7E7A36BD689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5" name="Text Box 1">
          <a:extLst>
            <a:ext uri="{FF2B5EF4-FFF2-40B4-BE49-F238E27FC236}">
              <a16:creationId xmlns:a16="http://schemas.microsoft.com/office/drawing/2014/main" id="{1F6A4E23-3443-4DD7-A4D7-564BBA3073F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6" name="Text Box 1">
          <a:extLst>
            <a:ext uri="{FF2B5EF4-FFF2-40B4-BE49-F238E27FC236}">
              <a16:creationId xmlns:a16="http://schemas.microsoft.com/office/drawing/2014/main" id="{EE0AA6B8-0C13-4BA6-9AC5-FCF9F711ABF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7" name="Text Box 1">
          <a:extLst>
            <a:ext uri="{FF2B5EF4-FFF2-40B4-BE49-F238E27FC236}">
              <a16:creationId xmlns:a16="http://schemas.microsoft.com/office/drawing/2014/main" id="{769ECC3B-AE10-4FD8-8DAB-6A359389EC2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8" name="Text Box 1">
          <a:extLst>
            <a:ext uri="{FF2B5EF4-FFF2-40B4-BE49-F238E27FC236}">
              <a16:creationId xmlns:a16="http://schemas.microsoft.com/office/drawing/2014/main" id="{67A6DB76-3C5C-4B6D-95A2-739641F7786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39" name="Text Box 1">
          <a:extLst>
            <a:ext uri="{FF2B5EF4-FFF2-40B4-BE49-F238E27FC236}">
              <a16:creationId xmlns:a16="http://schemas.microsoft.com/office/drawing/2014/main" id="{074A59D1-FD04-443B-999A-00C9E16B1D9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0" name="Text Box 1">
          <a:extLst>
            <a:ext uri="{FF2B5EF4-FFF2-40B4-BE49-F238E27FC236}">
              <a16:creationId xmlns:a16="http://schemas.microsoft.com/office/drawing/2014/main" id="{8BD2CE72-0EA0-48F8-BCF2-8310397F448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1" name="Text Box 1">
          <a:extLst>
            <a:ext uri="{FF2B5EF4-FFF2-40B4-BE49-F238E27FC236}">
              <a16:creationId xmlns:a16="http://schemas.microsoft.com/office/drawing/2014/main" id="{7C17B49B-4BFB-4DB7-AB84-AC4B7AAE93A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2" name="Text Box 1">
          <a:extLst>
            <a:ext uri="{FF2B5EF4-FFF2-40B4-BE49-F238E27FC236}">
              <a16:creationId xmlns:a16="http://schemas.microsoft.com/office/drawing/2014/main" id="{E8F2E605-30BA-458B-9E39-536DAF9A4EE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3" name="Text Box 1">
          <a:extLst>
            <a:ext uri="{FF2B5EF4-FFF2-40B4-BE49-F238E27FC236}">
              <a16:creationId xmlns:a16="http://schemas.microsoft.com/office/drawing/2014/main" id="{BBCB12EE-FB9A-464A-98B0-1DE9118FBB9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4" name="Text Box 1">
          <a:extLst>
            <a:ext uri="{FF2B5EF4-FFF2-40B4-BE49-F238E27FC236}">
              <a16:creationId xmlns:a16="http://schemas.microsoft.com/office/drawing/2014/main" id="{CE491BEE-87B5-48EB-A489-804DD006C0B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5" name="Text Box 1">
          <a:extLst>
            <a:ext uri="{FF2B5EF4-FFF2-40B4-BE49-F238E27FC236}">
              <a16:creationId xmlns:a16="http://schemas.microsoft.com/office/drawing/2014/main" id="{E8728863-FC17-4A47-8381-0BBFACA2081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6" name="Text Box 1">
          <a:extLst>
            <a:ext uri="{FF2B5EF4-FFF2-40B4-BE49-F238E27FC236}">
              <a16:creationId xmlns:a16="http://schemas.microsoft.com/office/drawing/2014/main" id="{25E62E8C-5E1B-40BC-A930-AB4E49B974E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7" name="Text Box 1">
          <a:extLst>
            <a:ext uri="{FF2B5EF4-FFF2-40B4-BE49-F238E27FC236}">
              <a16:creationId xmlns:a16="http://schemas.microsoft.com/office/drawing/2014/main" id="{456DD0C8-61EC-475E-9B5E-B75CCDA8B5A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8" name="Text Box 1">
          <a:extLst>
            <a:ext uri="{FF2B5EF4-FFF2-40B4-BE49-F238E27FC236}">
              <a16:creationId xmlns:a16="http://schemas.microsoft.com/office/drawing/2014/main" id="{166703B7-91A4-4A67-9C7C-D70989866DE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49" name="Text Box 1">
          <a:extLst>
            <a:ext uri="{FF2B5EF4-FFF2-40B4-BE49-F238E27FC236}">
              <a16:creationId xmlns:a16="http://schemas.microsoft.com/office/drawing/2014/main" id="{87411C97-F960-497B-8A09-3DB3BD11A8C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50" name="Text Box 1">
          <a:extLst>
            <a:ext uri="{FF2B5EF4-FFF2-40B4-BE49-F238E27FC236}">
              <a16:creationId xmlns:a16="http://schemas.microsoft.com/office/drawing/2014/main" id="{81F7B00B-DF14-4EC6-B7B3-CC0A20844C1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51" name="Text Box 1">
          <a:extLst>
            <a:ext uri="{FF2B5EF4-FFF2-40B4-BE49-F238E27FC236}">
              <a16:creationId xmlns:a16="http://schemas.microsoft.com/office/drawing/2014/main" id="{760EDC46-EC49-4356-B8CF-810ED842CD9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52" name="Text Box 1">
          <a:extLst>
            <a:ext uri="{FF2B5EF4-FFF2-40B4-BE49-F238E27FC236}">
              <a16:creationId xmlns:a16="http://schemas.microsoft.com/office/drawing/2014/main" id="{F77B40F0-9F1A-4197-BCE2-BB2E91DCE49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53" name="Text Box 1">
          <a:extLst>
            <a:ext uri="{FF2B5EF4-FFF2-40B4-BE49-F238E27FC236}">
              <a16:creationId xmlns:a16="http://schemas.microsoft.com/office/drawing/2014/main" id="{4A068400-D07F-4080-8B15-58EEDA9FCA2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54" name="Text Box 1">
          <a:extLst>
            <a:ext uri="{FF2B5EF4-FFF2-40B4-BE49-F238E27FC236}">
              <a16:creationId xmlns:a16="http://schemas.microsoft.com/office/drawing/2014/main" id="{9E458DD6-19F6-4499-92D3-31A8020F60D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55" name="Text Box 1">
          <a:extLst>
            <a:ext uri="{FF2B5EF4-FFF2-40B4-BE49-F238E27FC236}">
              <a16:creationId xmlns:a16="http://schemas.microsoft.com/office/drawing/2014/main" id="{0179DCEA-EC77-46B6-9422-AABCED4E760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56" name="Text Box 1">
          <a:extLst>
            <a:ext uri="{FF2B5EF4-FFF2-40B4-BE49-F238E27FC236}">
              <a16:creationId xmlns:a16="http://schemas.microsoft.com/office/drawing/2014/main" id="{76864ECA-2C67-49F4-9B8A-011B3BFB7228}"/>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57" name="Text Box 1">
          <a:extLst>
            <a:ext uri="{FF2B5EF4-FFF2-40B4-BE49-F238E27FC236}">
              <a16:creationId xmlns:a16="http://schemas.microsoft.com/office/drawing/2014/main" id="{DD65D79F-A1D6-44DB-8442-F632EBD4E7D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58" name="Text Box 1">
          <a:extLst>
            <a:ext uri="{FF2B5EF4-FFF2-40B4-BE49-F238E27FC236}">
              <a16:creationId xmlns:a16="http://schemas.microsoft.com/office/drawing/2014/main" id="{370DC8BD-C62C-4CC8-8455-123952F7F1C1}"/>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59" name="Text Box 1">
          <a:extLst>
            <a:ext uri="{FF2B5EF4-FFF2-40B4-BE49-F238E27FC236}">
              <a16:creationId xmlns:a16="http://schemas.microsoft.com/office/drawing/2014/main" id="{A386B841-07E0-48F2-B879-08FF3FC868A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0" name="Text Box 1">
          <a:extLst>
            <a:ext uri="{FF2B5EF4-FFF2-40B4-BE49-F238E27FC236}">
              <a16:creationId xmlns:a16="http://schemas.microsoft.com/office/drawing/2014/main" id="{FBE87A61-2BA2-4727-AFA1-5428B9E6E1F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1" name="Text Box 1">
          <a:extLst>
            <a:ext uri="{FF2B5EF4-FFF2-40B4-BE49-F238E27FC236}">
              <a16:creationId xmlns:a16="http://schemas.microsoft.com/office/drawing/2014/main" id="{13A82EA4-23D9-4944-BF76-C67C35DCEB1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2" name="Text Box 1">
          <a:extLst>
            <a:ext uri="{FF2B5EF4-FFF2-40B4-BE49-F238E27FC236}">
              <a16:creationId xmlns:a16="http://schemas.microsoft.com/office/drawing/2014/main" id="{9A348285-E232-496B-B7AA-6BB687D9A1D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3" name="Text Box 1">
          <a:extLst>
            <a:ext uri="{FF2B5EF4-FFF2-40B4-BE49-F238E27FC236}">
              <a16:creationId xmlns:a16="http://schemas.microsoft.com/office/drawing/2014/main" id="{9A827D48-4B0C-4E32-9CCC-FEB29778536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4" name="Text Box 1">
          <a:extLst>
            <a:ext uri="{FF2B5EF4-FFF2-40B4-BE49-F238E27FC236}">
              <a16:creationId xmlns:a16="http://schemas.microsoft.com/office/drawing/2014/main" id="{3EC8B8EE-AA77-4552-A3F8-DCAF15D5AC81}"/>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5" name="Text Box 1">
          <a:extLst>
            <a:ext uri="{FF2B5EF4-FFF2-40B4-BE49-F238E27FC236}">
              <a16:creationId xmlns:a16="http://schemas.microsoft.com/office/drawing/2014/main" id="{5805A06B-F8CA-4580-BC63-DE0185F504D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6" name="Text Box 1">
          <a:extLst>
            <a:ext uri="{FF2B5EF4-FFF2-40B4-BE49-F238E27FC236}">
              <a16:creationId xmlns:a16="http://schemas.microsoft.com/office/drawing/2014/main" id="{A8247A30-6AD7-4290-A0B6-B91C1BFB02AF}"/>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7" name="Text Box 1">
          <a:extLst>
            <a:ext uri="{FF2B5EF4-FFF2-40B4-BE49-F238E27FC236}">
              <a16:creationId xmlns:a16="http://schemas.microsoft.com/office/drawing/2014/main" id="{D9BAE1EC-4130-41A9-84CE-D52E6F3BB9D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8" name="Text Box 1">
          <a:extLst>
            <a:ext uri="{FF2B5EF4-FFF2-40B4-BE49-F238E27FC236}">
              <a16:creationId xmlns:a16="http://schemas.microsoft.com/office/drawing/2014/main" id="{5885CFAF-B779-465A-8718-A8F603EE2A1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69" name="Text Box 1">
          <a:extLst>
            <a:ext uri="{FF2B5EF4-FFF2-40B4-BE49-F238E27FC236}">
              <a16:creationId xmlns:a16="http://schemas.microsoft.com/office/drawing/2014/main" id="{68AA7803-85BD-4151-8E6A-905011E3B51E}"/>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0" name="Text Box 1">
          <a:extLst>
            <a:ext uri="{FF2B5EF4-FFF2-40B4-BE49-F238E27FC236}">
              <a16:creationId xmlns:a16="http://schemas.microsoft.com/office/drawing/2014/main" id="{F29E4B0B-064A-41A9-AED9-EE6F6A957CC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1" name="Text Box 1">
          <a:extLst>
            <a:ext uri="{FF2B5EF4-FFF2-40B4-BE49-F238E27FC236}">
              <a16:creationId xmlns:a16="http://schemas.microsoft.com/office/drawing/2014/main" id="{09CE7F0B-FA10-41B8-AE0B-B7A68AA3C131}"/>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2" name="Text Box 1">
          <a:extLst>
            <a:ext uri="{FF2B5EF4-FFF2-40B4-BE49-F238E27FC236}">
              <a16:creationId xmlns:a16="http://schemas.microsoft.com/office/drawing/2014/main" id="{F5CE29FC-8BFE-4178-9D15-5F718ECA76F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3" name="Text Box 1">
          <a:extLst>
            <a:ext uri="{FF2B5EF4-FFF2-40B4-BE49-F238E27FC236}">
              <a16:creationId xmlns:a16="http://schemas.microsoft.com/office/drawing/2014/main" id="{FBEFD20A-A29D-4683-BD7F-DF9BFA929EDF}"/>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4" name="Text Box 1">
          <a:extLst>
            <a:ext uri="{FF2B5EF4-FFF2-40B4-BE49-F238E27FC236}">
              <a16:creationId xmlns:a16="http://schemas.microsoft.com/office/drawing/2014/main" id="{3ED89F25-13B9-45AB-A944-863F84339E0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5" name="Text Box 1">
          <a:extLst>
            <a:ext uri="{FF2B5EF4-FFF2-40B4-BE49-F238E27FC236}">
              <a16:creationId xmlns:a16="http://schemas.microsoft.com/office/drawing/2014/main" id="{AA93BFAB-3B26-4C3C-8C91-86B43652743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6" name="Text Box 1">
          <a:extLst>
            <a:ext uri="{FF2B5EF4-FFF2-40B4-BE49-F238E27FC236}">
              <a16:creationId xmlns:a16="http://schemas.microsoft.com/office/drawing/2014/main" id="{171B65C0-2D33-4F35-A2C8-1987FC31D18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7" name="Text Box 1">
          <a:extLst>
            <a:ext uri="{FF2B5EF4-FFF2-40B4-BE49-F238E27FC236}">
              <a16:creationId xmlns:a16="http://schemas.microsoft.com/office/drawing/2014/main" id="{F1908A9F-19F1-4306-A53F-807D19E4B3AF}"/>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178" name="Text Box 1">
          <a:extLst>
            <a:ext uri="{FF2B5EF4-FFF2-40B4-BE49-F238E27FC236}">
              <a16:creationId xmlns:a16="http://schemas.microsoft.com/office/drawing/2014/main" id="{8D1D3BC8-8606-44E5-9EA9-C61F8B0FEB2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79" name="Text Box 1">
          <a:extLst>
            <a:ext uri="{FF2B5EF4-FFF2-40B4-BE49-F238E27FC236}">
              <a16:creationId xmlns:a16="http://schemas.microsoft.com/office/drawing/2014/main" id="{552C711E-5CF1-48C9-A4DC-1A81FF57188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0" name="Text Box 1">
          <a:extLst>
            <a:ext uri="{FF2B5EF4-FFF2-40B4-BE49-F238E27FC236}">
              <a16:creationId xmlns:a16="http://schemas.microsoft.com/office/drawing/2014/main" id="{A2D03498-C364-463C-B33D-92BF7FBEE2A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1" name="Text Box 1">
          <a:extLst>
            <a:ext uri="{FF2B5EF4-FFF2-40B4-BE49-F238E27FC236}">
              <a16:creationId xmlns:a16="http://schemas.microsoft.com/office/drawing/2014/main" id="{0C3B36B5-9330-4A29-BFE2-B025493EEA5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2" name="Text Box 1">
          <a:extLst>
            <a:ext uri="{FF2B5EF4-FFF2-40B4-BE49-F238E27FC236}">
              <a16:creationId xmlns:a16="http://schemas.microsoft.com/office/drawing/2014/main" id="{296AB5B4-6EC8-4CF1-93B2-5EF4D62D7A9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3" name="Text Box 1">
          <a:extLst>
            <a:ext uri="{FF2B5EF4-FFF2-40B4-BE49-F238E27FC236}">
              <a16:creationId xmlns:a16="http://schemas.microsoft.com/office/drawing/2014/main" id="{11D18873-693C-4D4D-B5D0-659998151DF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4" name="Text Box 1">
          <a:extLst>
            <a:ext uri="{FF2B5EF4-FFF2-40B4-BE49-F238E27FC236}">
              <a16:creationId xmlns:a16="http://schemas.microsoft.com/office/drawing/2014/main" id="{F3F586B3-459A-4475-878D-13294570A62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5" name="Text Box 1">
          <a:extLst>
            <a:ext uri="{FF2B5EF4-FFF2-40B4-BE49-F238E27FC236}">
              <a16:creationId xmlns:a16="http://schemas.microsoft.com/office/drawing/2014/main" id="{3324202F-CE4C-465C-8538-1AD17089EB3B}"/>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6" name="Text Box 1">
          <a:extLst>
            <a:ext uri="{FF2B5EF4-FFF2-40B4-BE49-F238E27FC236}">
              <a16:creationId xmlns:a16="http://schemas.microsoft.com/office/drawing/2014/main" id="{E1D1838F-6E1F-4C2A-A1E8-C88ECBF861B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7" name="Text Box 1">
          <a:extLst>
            <a:ext uri="{FF2B5EF4-FFF2-40B4-BE49-F238E27FC236}">
              <a16:creationId xmlns:a16="http://schemas.microsoft.com/office/drawing/2014/main" id="{28F9D11F-B9EC-4779-8541-5EF9DF6D67A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8" name="Text Box 1">
          <a:extLst>
            <a:ext uri="{FF2B5EF4-FFF2-40B4-BE49-F238E27FC236}">
              <a16:creationId xmlns:a16="http://schemas.microsoft.com/office/drawing/2014/main" id="{C3753726-36CA-4D0A-8392-1754EE84A93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89" name="Text Box 1">
          <a:extLst>
            <a:ext uri="{FF2B5EF4-FFF2-40B4-BE49-F238E27FC236}">
              <a16:creationId xmlns:a16="http://schemas.microsoft.com/office/drawing/2014/main" id="{D5ED1F8E-5A47-4294-9760-9C36CF52B35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0" name="Text Box 1">
          <a:extLst>
            <a:ext uri="{FF2B5EF4-FFF2-40B4-BE49-F238E27FC236}">
              <a16:creationId xmlns:a16="http://schemas.microsoft.com/office/drawing/2014/main" id="{51B398CD-038D-4F27-937E-8F91F5F78EB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1" name="Text Box 1">
          <a:extLst>
            <a:ext uri="{FF2B5EF4-FFF2-40B4-BE49-F238E27FC236}">
              <a16:creationId xmlns:a16="http://schemas.microsoft.com/office/drawing/2014/main" id="{E86E4B34-9558-4D90-BFAE-4C649ACD2F9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2" name="Text Box 1">
          <a:extLst>
            <a:ext uri="{FF2B5EF4-FFF2-40B4-BE49-F238E27FC236}">
              <a16:creationId xmlns:a16="http://schemas.microsoft.com/office/drawing/2014/main" id="{F2E29377-F671-4352-B527-7589E3A8EBAB}"/>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3" name="Text Box 1">
          <a:extLst>
            <a:ext uri="{FF2B5EF4-FFF2-40B4-BE49-F238E27FC236}">
              <a16:creationId xmlns:a16="http://schemas.microsoft.com/office/drawing/2014/main" id="{8C3D331E-FAD3-4FEE-8B59-B44103F3246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4" name="Text Box 1">
          <a:extLst>
            <a:ext uri="{FF2B5EF4-FFF2-40B4-BE49-F238E27FC236}">
              <a16:creationId xmlns:a16="http://schemas.microsoft.com/office/drawing/2014/main" id="{D53B847D-0086-4459-B29D-8A9D7514478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5" name="Text Box 1">
          <a:extLst>
            <a:ext uri="{FF2B5EF4-FFF2-40B4-BE49-F238E27FC236}">
              <a16:creationId xmlns:a16="http://schemas.microsoft.com/office/drawing/2014/main" id="{570D8B0E-155E-4AD4-AC22-EE09346B0FA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6" name="Text Box 1">
          <a:extLst>
            <a:ext uri="{FF2B5EF4-FFF2-40B4-BE49-F238E27FC236}">
              <a16:creationId xmlns:a16="http://schemas.microsoft.com/office/drawing/2014/main" id="{17C9D302-1E41-496F-9039-3D6232FBB02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7" name="Text Box 1">
          <a:extLst>
            <a:ext uri="{FF2B5EF4-FFF2-40B4-BE49-F238E27FC236}">
              <a16:creationId xmlns:a16="http://schemas.microsoft.com/office/drawing/2014/main" id="{AE9E6626-5B22-47C3-AE60-C37BF4C6D69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8" name="Text Box 1">
          <a:extLst>
            <a:ext uri="{FF2B5EF4-FFF2-40B4-BE49-F238E27FC236}">
              <a16:creationId xmlns:a16="http://schemas.microsoft.com/office/drawing/2014/main" id="{4F3A3877-F673-4D0F-B960-53E2FB6848D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199" name="Text Box 1">
          <a:extLst>
            <a:ext uri="{FF2B5EF4-FFF2-40B4-BE49-F238E27FC236}">
              <a16:creationId xmlns:a16="http://schemas.microsoft.com/office/drawing/2014/main" id="{F4F08146-060F-4D36-A9F8-78816334C94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00" name="Text Box 1">
          <a:extLst>
            <a:ext uri="{FF2B5EF4-FFF2-40B4-BE49-F238E27FC236}">
              <a16:creationId xmlns:a16="http://schemas.microsoft.com/office/drawing/2014/main" id="{CEEA5502-DD9C-4B7B-A2D3-C0B6988D46E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01" name="Text Box 1">
          <a:extLst>
            <a:ext uri="{FF2B5EF4-FFF2-40B4-BE49-F238E27FC236}">
              <a16:creationId xmlns:a16="http://schemas.microsoft.com/office/drawing/2014/main" id="{97216001-37C9-4A58-9CA8-A4AE2F01766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02" name="Text Box 1">
          <a:extLst>
            <a:ext uri="{FF2B5EF4-FFF2-40B4-BE49-F238E27FC236}">
              <a16:creationId xmlns:a16="http://schemas.microsoft.com/office/drawing/2014/main" id="{7052BECA-CFD9-48C9-B693-86C31048F49C}"/>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3" name="Text Box 1">
          <a:extLst>
            <a:ext uri="{FF2B5EF4-FFF2-40B4-BE49-F238E27FC236}">
              <a16:creationId xmlns:a16="http://schemas.microsoft.com/office/drawing/2014/main" id="{801C9F51-5569-450F-876E-57116BFA461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4" name="Text Box 1">
          <a:extLst>
            <a:ext uri="{FF2B5EF4-FFF2-40B4-BE49-F238E27FC236}">
              <a16:creationId xmlns:a16="http://schemas.microsoft.com/office/drawing/2014/main" id="{1CF0E2E2-58D7-4CE0-BCC6-C7B87B1FB17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5" name="Text Box 1">
          <a:extLst>
            <a:ext uri="{FF2B5EF4-FFF2-40B4-BE49-F238E27FC236}">
              <a16:creationId xmlns:a16="http://schemas.microsoft.com/office/drawing/2014/main" id="{54E0F304-FD25-4162-B11C-E571CA5FB12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6" name="Text Box 1">
          <a:extLst>
            <a:ext uri="{FF2B5EF4-FFF2-40B4-BE49-F238E27FC236}">
              <a16:creationId xmlns:a16="http://schemas.microsoft.com/office/drawing/2014/main" id="{1FD74ECC-E14A-4A99-9F5D-12A7C35186B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7" name="Text Box 1">
          <a:extLst>
            <a:ext uri="{FF2B5EF4-FFF2-40B4-BE49-F238E27FC236}">
              <a16:creationId xmlns:a16="http://schemas.microsoft.com/office/drawing/2014/main" id="{B55C5D4B-3212-4A21-9530-E3174BFA6C6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8" name="Text Box 1">
          <a:extLst>
            <a:ext uri="{FF2B5EF4-FFF2-40B4-BE49-F238E27FC236}">
              <a16:creationId xmlns:a16="http://schemas.microsoft.com/office/drawing/2014/main" id="{575AB236-22A7-4EBC-8AAA-90BBCDED100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09" name="Text Box 1">
          <a:extLst>
            <a:ext uri="{FF2B5EF4-FFF2-40B4-BE49-F238E27FC236}">
              <a16:creationId xmlns:a16="http://schemas.microsoft.com/office/drawing/2014/main" id="{78B61978-63A6-4DFD-9217-03EEB92BEB3E}"/>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0" name="Text Box 1">
          <a:extLst>
            <a:ext uri="{FF2B5EF4-FFF2-40B4-BE49-F238E27FC236}">
              <a16:creationId xmlns:a16="http://schemas.microsoft.com/office/drawing/2014/main" id="{EF2961C9-8FF9-40D1-BBE0-444D51C56A6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1" name="Text Box 1">
          <a:extLst>
            <a:ext uri="{FF2B5EF4-FFF2-40B4-BE49-F238E27FC236}">
              <a16:creationId xmlns:a16="http://schemas.microsoft.com/office/drawing/2014/main" id="{04191B27-2A84-4F34-83E7-AE7BDE0C397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2" name="Text Box 1">
          <a:extLst>
            <a:ext uri="{FF2B5EF4-FFF2-40B4-BE49-F238E27FC236}">
              <a16:creationId xmlns:a16="http://schemas.microsoft.com/office/drawing/2014/main" id="{66ED5679-ABDA-4234-A431-29CE3DF7556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3" name="Text Box 1">
          <a:extLst>
            <a:ext uri="{FF2B5EF4-FFF2-40B4-BE49-F238E27FC236}">
              <a16:creationId xmlns:a16="http://schemas.microsoft.com/office/drawing/2014/main" id="{DD10866B-4A58-4050-AD81-C0EF84B7CF35}"/>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4" name="Text Box 1">
          <a:extLst>
            <a:ext uri="{FF2B5EF4-FFF2-40B4-BE49-F238E27FC236}">
              <a16:creationId xmlns:a16="http://schemas.microsoft.com/office/drawing/2014/main" id="{A390F8A3-F22E-4D48-8CCC-8ABA160FB7D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5" name="Text Box 1">
          <a:extLst>
            <a:ext uri="{FF2B5EF4-FFF2-40B4-BE49-F238E27FC236}">
              <a16:creationId xmlns:a16="http://schemas.microsoft.com/office/drawing/2014/main" id="{720F10DB-69CD-47CD-AA9A-B3055CE1D25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6" name="Text Box 1">
          <a:extLst>
            <a:ext uri="{FF2B5EF4-FFF2-40B4-BE49-F238E27FC236}">
              <a16:creationId xmlns:a16="http://schemas.microsoft.com/office/drawing/2014/main" id="{34F21AC6-3469-413E-8C54-434AA334456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7" name="Text Box 1">
          <a:extLst>
            <a:ext uri="{FF2B5EF4-FFF2-40B4-BE49-F238E27FC236}">
              <a16:creationId xmlns:a16="http://schemas.microsoft.com/office/drawing/2014/main" id="{A8781BCC-A90C-40DA-8E7C-138B928B52A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8" name="Text Box 1">
          <a:extLst>
            <a:ext uri="{FF2B5EF4-FFF2-40B4-BE49-F238E27FC236}">
              <a16:creationId xmlns:a16="http://schemas.microsoft.com/office/drawing/2014/main" id="{825617E7-F746-4904-8028-EAAC2D842F4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19" name="Text Box 1">
          <a:extLst>
            <a:ext uri="{FF2B5EF4-FFF2-40B4-BE49-F238E27FC236}">
              <a16:creationId xmlns:a16="http://schemas.microsoft.com/office/drawing/2014/main" id="{E42B9880-F4F0-491E-87FD-C8D96071DAE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20" name="Text Box 1">
          <a:extLst>
            <a:ext uri="{FF2B5EF4-FFF2-40B4-BE49-F238E27FC236}">
              <a16:creationId xmlns:a16="http://schemas.microsoft.com/office/drawing/2014/main" id="{2CDB48FE-E5DD-4A38-AD69-4B2E23DD1236}"/>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221" name="Text Box 2">
          <a:extLst>
            <a:ext uri="{FF2B5EF4-FFF2-40B4-BE49-F238E27FC236}">
              <a16:creationId xmlns:a16="http://schemas.microsoft.com/office/drawing/2014/main" id="{CE036FBD-1FA5-477B-8E61-9566D3488EAA}"/>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22" name="Text Box 2">
          <a:extLst>
            <a:ext uri="{FF2B5EF4-FFF2-40B4-BE49-F238E27FC236}">
              <a16:creationId xmlns:a16="http://schemas.microsoft.com/office/drawing/2014/main" id="{8C5CFBE9-233F-4F49-9604-A4EE82CB922A}"/>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23" name="Text Box 1">
          <a:extLst>
            <a:ext uri="{FF2B5EF4-FFF2-40B4-BE49-F238E27FC236}">
              <a16:creationId xmlns:a16="http://schemas.microsoft.com/office/drawing/2014/main" id="{34102F46-7660-4CB1-835B-F149A2DAAF1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24" name="Text Box 1">
          <a:extLst>
            <a:ext uri="{FF2B5EF4-FFF2-40B4-BE49-F238E27FC236}">
              <a16:creationId xmlns:a16="http://schemas.microsoft.com/office/drawing/2014/main" id="{EA7B087F-510E-4307-8427-DD154DD7F7D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25" name="Text Box 1">
          <a:extLst>
            <a:ext uri="{FF2B5EF4-FFF2-40B4-BE49-F238E27FC236}">
              <a16:creationId xmlns:a16="http://schemas.microsoft.com/office/drawing/2014/main" id="{6A14FFAB-497A-41B5-A514-19CD916718FC}"/>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904875</xdr:colOff>
      <xdr:row>3</xdr:row>
      <xdr:rowOff>38100</xdr:rowOff>
    </xdr:from>
    <xdr:to>
      <xdr:col>14</xdr:col>
      <xdr:colOff>975995</xdr:colOff>
      <xdr:row>4</xdr:row>
      <xdr:rowOff>60325</xdr:rowOff>
    </xdr:to>
    <xdr:sp macro="" textlink="">
      <xdr:nvSpPr>
        <xdr:cNvPr id="226" name="Text Box 2">
          <a:extLst>
            <a:ext uri="{FF2B5EF4-FFF2-40B4-BE49-F238E27FC236}">
              <a16:creationId xmlns:a16="http://schemas.microsoft.com/office/drawing/2014/main" id="{5869A552-1699-4F90-A635-E8E1F9E56C47}"/>
            </a:ext>
          </a:extLst>
        </xdr:cNvPr>
        <xdr:cNvSpPr txBox="1">
          <a:spLocks noChangeArrowheads="1"/>
        </xdr:cNvSpPr>
      </xdr:nvSpPr>
      <xdr:spPr bwMode="auto">
        <a:xfrm>
          <a:off x="8226425" y="800100"/>
          <a:ext cx="6858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27" name="Text Box 2">
          <a:extLst>
            <a:ext uri="{FF2B5EF4-FFF2-40B4-BE49-F238E27FC236}">
              <a16:creationId xmlns:a16="http://schemas.microsoft.com/office/drawing/2014/main" id="{7ADDCCEA-0CE8-4CCF-B8A2-5BD0C018DAFE}"/>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228" name="Text Box 2">
          <a:extLst>
            <a:ext uri="{FF2B5EF4-FFF2-40B4-BE49-F238E27FC236}">
              <a16:creationId xmlns:a16="http://schemas.microsoft.com/office/drawing/2014/main" id="{6C51E19D-27A7-4611-9084-45036AFE3B9B}"/>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29" name="Text Box 2">
          <a:extLst>
            <a:ext uri="{FF2B5EF4-FFF2-40B4-BE49-F238E27FC236}">
              <a16:creationId xmlns:a16="http://schemas.microsoft.com/office/drawing/2014/main" id="{A31A60BF-71AC-43DA-88D8-630BBA375055}"/>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0" name="Text Box 1">
          <a:extLst>
            <a:ext uri="{FF2B5EF4-FFF2-40B4-BE49-F238E27FC236}">
              <a16:creationId xmlns:a16="http://schemas.microsoft.com/office/drawing/2014/main" id="{B00CDC1C-063A-4312-AE55-DA9E15191E5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1" name="Text Box 1">
          <a:extLst>
            <a:ext uri="{FF2B5EF4-FFF2-40B4-BE49-F238E27FC236}">
              <a16:creationId xmlns:a16="http://schemas.microsoft.com/office/drawing/2014/main" id="{A89C4474-EF9E-477B-8C4D-A2332D368FA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2" name="Text Box 1">
          <a:extLst>
            <a:ext uri="{FF2B5EF4-FFF2-40B4-BE49-F238E27FC236}">
              <a16:creationId xmlns:a16="http://schemas.microsoft.com/office/drawing/2014/main" id="{E11D9E12-E301-419A-A330-96C4D410211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233" name="Text Box 2">
          <a:extLst>
            <a:ext uri="{FF2B5EF4-FFF2-40B4-BE49-F238E27FC236}">
              <a16:creationId xmlns:a16="http://schemas.microsoft.com/office/drawing/2014/main" id="{ABB8802A-B5E8-4DFE-BF06-41F94716EDF8}"/>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34" name="Text Box 2">
          <a:extLst>
            <a:ext uri="{FF2B5EF4-FFF2-40B4-BE49-F238E27FC236}">
              <a16:creationId xmlns:a16="http://schemas.microsoft.com/office/drawing/2014/main" id="{FD2FA8F4-EE5E-4DBC-BDF9-B09F1A65DE32}"/>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5" name="Text Box 1">
          <a:extLst>
            <a:ext uri="{FF2B5EF4-FFF2-40B4-BE49-F238E27FC236}">
              <a16:creationId xmlns:a16="http://schemas.microsoft.com/office/drawing/2014/main" id="{1CF7C194-62D4-4C19-B28F-D3D66FE769B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6" name="Text Box 1">
          <a:extLst>
            <a:ext uri="{FF2B5EF4-FFF2-40B4-BE49-F238E27FC236}">
              <a16:creationId xmlns:a16="http://schemas.microsoft.com/office/drawing/2014/main" id="{43CBEAF8-E772-4EFB-B62C-04D5587F9BC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37" name="Text Box 1">
          <a:extLst>
            <a:ext uri="{FF2B5EF4-FFF2-40B4-BE49-F238E27FC236}">
              <a16:creationId xmlns:a16="http://schemas.microsoft.com/office/drawing/2014/main" id="{F30E3EA2-4AB1-402C-94F8-BDD56B7683F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38" name="Text Box 2">
          <a:extLst>
            <a:ext uri="{FF2B5EF4-FFF2-40B4-BE49-F238E27FC236}">
              <a16:creationId xmlns:a16="http://schemas.microsoft.com/office/drawing/2014/main" id="{F81FCD29-DCA8-4668-B52F-E0C038FB6829}"/>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123825</xdr:colOff>
      <xdr:row>2</xdr:row>
      <xdr:rowOff>123825</xdr:rowOff>
    </xdr:from>
    <xdr:to>
      <xdr:col>14</xdr:col>
      <xdr:colOff>213995</xdr:colOff>
      <xdr:row>2</xdr:row>
      <xdr:rowOff>327025</xdr:rowOff>
    </xdr:to>
    <xdr:sp macro="" textlink="">
      <xdr:nvSpPr>
        <xdr:cNvPr id="239" name="Text Box 2">
          <a:extLst>
            <a:ext uri="{FF2B5EF4-FFF2-40B4-BE49-F238E27FC236}">
              <a16:creationId xmlns:a16="http://schemas.microsoft.com/office/drawing/2014/main" id="{978686A7-8405-4D2F-9FCF-7269E83E11A2}"/>
            </a:ext>
          </a:extLst>
        </xdr:cNvPr>
        <xdr:cNvSpPr txBox="1">
          <a:spLocks noChangeArrowheads="1"/>
        </xdr:cNvSpPr>
      </xdr:nvSpPr>
      <xdr:spPr bwMode="auto">
        <a:xfrm>
          <a:off x="7449185" y="522605"/>
          <a:ext cx="838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40" name="Text Box 2">
          <a:extLst>
            <a:ext uri="{FF2B5EF4-FFF2-40B4-BE49-F238E27FC236}">
              <a16:creationId xmlns:a16="http://schemas.microsoft.com/office/drawing/2014/main" id="{07160DBB-2CCC-4D64-BA2E-3A998D78B16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1" name="Text Box 1">
          <a:extLst>
            <a:ext uri="{FF2B5EF4-FFF2-40B4-BE49-F238E27FC236}">
              <a16:creationId xmlns:a16="http://schemas.microsoft.com/office/drawing/2014/main" id="{44BEE477-2A7E-42FD-BAF5-70E9DCA99BD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2" name="Text Box 1">
          <a:extLst>
            <a:ext uri="{FF2B5EF4-FFF2-40B4-BE49-F238E27FC236}">
              <a16:creationId xmlns:a16="http://schemas.microsoft.com/office/drawing/2014/main" id="{C8C8C510-1B83-453D-B195-327284D3348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3" name="Text Box 1">
          <a:extLst>
            <a:ext uri="{FF2B5EF4-FFF2-40B4-BE49-F238E27FC236}">
              <a16:creationId xmlns:a16="http://schemas.microsoft.com/office/drawing/2014/main" id="{D8225742-96F3-41F0-9C0C-62FEA82BFA9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209550</xdr:colOff>
      <xdr:row>4</xdr:row>
      <xdr:rowOff>180975</xdr:rowOff>
    </xdr:from>
    <xdr:to>
      <xdr:col>17</xdr:col>
      <xdr:colOff>290830</xdr:colOff>
      <xdr:row>5</xdr:row>
      <xdr:rowOff>137795</xdr:rowOff>
    </xdr:to>
    <xdr:sp macro="" textlink="">
      <xdr:nvSpPr>
        <xdr:cNvPr id="244" name="Text Box 2">
          <a:extLst>
            <a:ext uri="{FF2B5EF4-FFF2-40B4-BE49-F238E27FC236}">
              <a16:creationId xmlns:a16="http://schemas.microsoft.com/office/drawing/2014/main" id="{EBBAD3CE-5C67-43E9-AF5F-BBECC08A1D3F}"/>
            </a:ext>
          </a:extLst>
        </xdr:cNvPr>
        <xdr:cNvSpPr txBox="1">
          <a:spLocks noChangeArrowheads="1"/>
        </xdr:cNvSpPr>
      </xdr:nvSpPr>
      <xdr:spPr bwMode="auto">
        <a:xfrm>
          <a:off x="98069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45" name="Text Box 2">
          <a:extLst>
            <a:ext uri="{FF2B5EF4-FFF2-40B4-BE49-F238E27FC236}">
              <a16:creationId xmlns:a16="http://schemas.microsoft.com/office/drawing/2014/main" id="{F81CBD53-2436-4FB4-88D3-0E1F67BCAD12}"/>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6" name="Text Box 1">
          <a:extLst>
            <a:ext uri="{FF2B5EF4-FFF2-40B4-BE49-F238E27FC236}">
              <a16:creationId xmlns:a16="http://schemas.microsoft.com/office/drawing/2014/main" id="{207293A2-B4A0-49C4-800E-0752E5EF7B3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7" name="Text Box 1">
          <a:extLst>
            <a:ext uri="{FF2B5EF4-FFF2-40B4-BE49-F238E27FC236}">
              <a16:creationId xmlns:a16="http://schemas.microsoft.com/office/drawing/2014/main" id="{4E7CBB14-5C0A-4C5F-81A1-F86E5737A5F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48" name="Text Box 1">
          <a:extLst>
            <a:ext uri="{FF2B5EF4-FFF2-40B4-BE49-F238E27FC236}">
              <a16:creationId xmlns:a16="http://schemas.microsoft.com/office/drawing/2014/main" id="{E38788EB-17D2-49A2-A025-D26CB81737B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49" name="Text Box 2">
          <a:extLst>
            <a:ext uri="{FF2B5EF4-FFF2-40B4-BE49-F238E27FC236}">
              <a16:creationId xmlns:a16="http://schemas.microsoft.com/office/drawing/2014/main" id="{025E64CB-D513-4822-B247-21E973647FC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46355</xdr:colOff>
      <xdr:row>2</xdr:row>
      <xdr:rowOff>189865</xdr:rowOff>
    </xdr:from>
    <xdr:to>
      <xdr:col>14</xdr:col>
      <xdr:colOff>133985</xdr:colOff>
      <xdr:row>3</xdr:row>
      <xdr:rowOff>20955</xdr:rowOff>
    </xdr:to>
    <xdr:sp macro="" textlink="">
      <xdr:nvSpPr>
        <xdr:cNvPr id="250" name="Text Box 2">
          <a:extLst>
            <a:ext uri="{FF2B5EF4-FFF2-40B4-BE49-F238E27FC236}">
              <a16:creationId xmlns:a16="http://schemas.microsoft.com/office/drawing/2014/main" id="{CBA7A928-D6E7-4D8B-B168-90AB13BFC897}"/>
            </a:ext>
          </a:extLst>
        </xdr:cNvPr>
        <xdr:cNvSpPr txBox="1">
          <a:spLocks noChangeArrowheads="1"/>
        </xdr:cNvSpPr>
      </xdr:nvSpPr>
      <xdr:spPr bwMode="auto">
        <a:xfrm>
          <a:off x="7370445" y="586105"/>
          <a:ext cx="88900" cy="1993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51" name="Text Box 2">
          <a:extLst>
            <a:ext uri="{FF2B5EF4-FFF2-40B4-BE49-F238E27FC236}">
              <a16:creationId xmlns:a16="http://schemas.microsoft.com/office/drawing/2014/main" id="{D2F1EB82-020A-49B6-BCA1-1A1323A4593F}"/>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2" name="Text Box 1">
          <a:extLst>
            <a:ext uri="{FF2B5EF4-FFF2-40B4-BE49-F238E27FC236}">
              <a16:creationId xmlns:a16="http://schemas.microsoft.com/office/drawing/2014/main" id="{AFBF0EC9-ADB1-4914-A1C1-1E5894DB7D9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3" name="Text Box 1">
          <a:extLst>
            <a:ext uri="{FF2B5EF4-FFF2-40B4-BE49-F238E27FC236}">
              <a16:creationId xmlns:a16="http://schemas.microsoft.com/office/drawing/2014/main" id="{725CAA5A-C252-4C0B-B2DC-23DCB157C786}"/>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4" name="Text Box 1">
          <a:extLst>
            <a:ext uri="{FF2B5EF4-FFF2-40B4-BE49-F238E27FC236}">
              <a16:creationId xmlns:a16="http://schemas.microsoft.com/office/drawing/2014/main" id="{02D11C6B-D9D2-41BC-8108-5E84AB0E208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55" name="Text Box 2">
          <a:extLst>
            <a:ext uri="{FF2B5EF4-FFF2-40B4-BE49-F238E27FC236}">
              <a16:creationId xmlns:a16="http://schemas.microsoft.com/office/drawing/2014/main" id="{E2802AFE-816D-4277-8B00-B516C950745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6" name="Text Box 1">
          <a:extLst>
            <a:ext uri="{FF2B5EF4-FFF2-40B4-BE49-F238E27FC236}">
              <a16:creationId xmlns:a16="http://schemas.microsoft.com/office/drawing/2014/main" id="{487C8A4A-AA93-46C8-94F5-55AA213380F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7" name="Text Box 1">
          <a:extLst>
            <a:ext uri="{FF2B5EF4-FFF2-40B4-BE49-F238E27FC236}">
              <a16:creationId xmlns:a16="http://schemas.microsoft.com/office/drawing/2014/main" id="{3CFD17CD-B562-4E3E-8FD6-B842C4151FD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58" name="Text Box 1">
          <a:extLst>
            <a:ext uri="{FF2B5EF4-FFF2-40B4-BE49-F238E27FC236}">
              <a16:creationId xmlns:a16="http://schemas.microsoft.com/office/drawing/2014/main" id="{9905BA22-6DDC-4A9C-A1CA-25A9F23EF22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59" name="Text Box 2">
          <a:extLst>
            <a:ext uri="{FF2B5EF4-FFF2-40B4-BE49-F238E27FC236}">
              <a16:creationId xmlns:a16="http://schemas.microsoft.com/office/drawing/2014/main" id="{13D65F40-F857-4534-82F4-E2C256895A9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60" name="Text Box 2">
          <a:extLst>
            <a:ext uri="{FF2B5EF4-FFF2-40B4-BE49-F238E27FC236}">
              <a16:creationId xmlns:a16="http://schemas.microsoft.com/office/drawing/2014/main" id="{4A4C48E2-14F6-4AD1-90C5-DC65D9EFFCF5}"/>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61" name="Text Box 1">
          <a:extLst>
            <a:ext uri="{FF2B5EF4-FFF2-40B4-BE49-F238E27FC236}">
              <a16:creationId xmlns:a16="http://schemas.microsoft.com/office/drawing/2014/main" id="{3B56C0A9-8E3E-4035-98FA-45E5C1350E6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62" name="Text Box 1">
          <a:extLst>
            <a:ext uri="{FF2B5EF4-FFF2-40B4-BE49-F238E27FC236}">
              <a16:creationId xmlns:a16="http://schemas.microsoft.com/office/drawing/2014/main" id="{273079AD-4951-4872-96AC-1AA6789271D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263" name="Text Box 1">
          <a:extLst>
            <a:ext uri="{FF2B5EF4-FFF2-40B4-BE49-F238E27FC236}">
              <a16:creationId xmlns:a16="http://schemas.microsoft.com/office/drawing/2014/main" id="{F1C950A7-4AEF-49A6-957E-6E6D99F6F11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64" name="Text Box 2">
          <a:extLst>
            <a:ext uri="{FF2B5EF4-FFF2-40B4-BE49-F238E27FC236}">
              <a16:creationId xmlns:a16="http://schemas.microsoft.com/office/drawing/2014/main" id="{76D14612-CC2E-4D32-BF20-BF524D38400F}"/>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65" name="Text Box 1">
          <a:extLst>
            <a:ext uri="{FF2B5EF4-FFF2-40B4-BE49-F238E27FC236}">
              <a16:creationId xmlns:a16="http://schemas.microsoft.com/office/drawing/2014/main" id="{FCC23423-A2B5-4D14-AD8D-3B78B0A1D348}"/>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66" name="Text Box 1">
          <a:extLst>
            <a:ext uri="{FF2B5EF4-FFF2-40B4-BE49-F238E27FC236}">
              <a16:creationId xmlns:a16="http://schemas.microsoft.com/office/drawing/2014/main" id="{4BF627E6-F86F-4746-A091-8974BBA3639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67" name="Text Box 1">
          <a:extLst>
            <a:ext uri="{FF2B5EF4-FFF2-40B4-BE49-F238E27FC236}">
              <a16:creationId xmlns:a16="http://schemas.microsoft.com/office/drawing/2014/main" id="{1F94CF49-7E3E-4CBF-9A76-7C1BC586A15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68" name="Text Box 2">
          <a:extLst>
            <a:ext uri="{FF2B5EF4-FFF2-40B4-BE49-F238E27FC236}">
              <a16:creationId xmlns:a16="http://schemas.microsoft.com/office/drawing/2014/main" id="{9FB9A3D8-8BBB-46F4-ABBC-698C27D23CF1}"/>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69" name="Text Box 2">
          <a:extLst>
            <a:ext uri="{FF2B5EF4-FFF2-40B4-BE49-F238E27FC236}">
              <a16:creationId xmlns:a16="http://schemas.microsoft.com/office/drawing/2014/main" id="{8C9AF9F7-97FC-43E3-A276-68F8B4DC9628}"/>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0" name="Text Box 1">
          <a:extLst>
            <a:ext uri="{FF2B5EF4-FFF2-40B4-BE49-F238E27FC236}">
              <a16:creationId xmlns:a16="http://schemas.microsoft.com/office/drawing/2014/main" id="{356CF95F-41D6-407D-8937-0FF0BBA6712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1" name="Text Box 1">
          <a:extLst>
            <a:ext uri="{FF2B5EF4-FFF2-40B4-BE49-F238E27FC236}">
              <a16:creationId xmlns:a16="http://schemas.microsoft.com/office/drawing/2014/main" id="{23DF6DE2-0C30-47D7-8C2F-E0857701A2E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2" name="Text Box 1">
          <a:extLst>
            <a:ext uri="{FF2B5EF4-FFF2-40B4-BE49-F238E27FC236}">
              <a16:creationId xmlns:a16="http://schemas.microsoft.com/office/drawing/2014/main" id="{A63C3B49-6836-4986-99D8-A33A0D010F9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73" name="Text Box 2">
          <a:extLst>
            <a:ext uri="{FF2B5EF4-FFF2-40B4-BE49-F238E27FC236}">
              <a16:creationId xmlns:a16="http://schemas.microsoft.com/office/drawing/2014/main" id="{B4A25971-74DD-4229-9229-ABC9B8EFF447}"/>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4" name="Text Box 1">
          <a:extLst>
            <a:ext uri="{FF2B5EF4-FFF2-40B4-BE49-F238E27FC236}">
              <a16:creationId xmlns:a16="http://schemas.microsoft.com/office/drawing/2014/main" id="{67D89A06-62E9-4A2E-90A5-B16E55165EE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5" name="Text Box 1">
          <a:extLst>
            <a:ext uri="{FF2B5EF4-FFF2-40B4-BE49-F238E27FC236}">
              <a16:creationId xmlns:a16="http://schemas.microsoft.com/office/drawing/2014/main" id="{C20937A5-5F0C-40A0-B93E-588FCA6C09F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6" name="Text Box 1">
          <a:extLst>
            <a:ext uri="{FF2B5EF4-FFF2-40B4-BE49-F238E27FC236}">
              <a16:creationId xmlns:a16="http://schemas.microsoft.com/office/drawing/2014/main" id="{4EE311C1-6707-40B5-9A2B-CB633E4D50E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77" name="Text Box 2">
          <a:extLst>
            <a:ext uri="{FF2B5EF4-FFF2-40B4-BE49-F238E27FC236}">
              <a16:creationId xmlns:a16="http://schemas.microsoft.com/office/drawing/2014/main" id="{A5C2CD6C-1913-4340-8B2A-1C5BBB51CE27}"/>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78" name="Text Box 2">
          <a:extLst>
            <a:ext uri="{FF2B5EF4-FFF2-40B4-BE49-F238E27FC236}">
              <a16:creationId xmlns:a16="http://schemas.microsoft.com/office/drawing/2014/main" id="{E787296A-7671-41FB-80FD-D8AA1452A343}"/>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79" name="Text Box 1">
          <a:extLst>
            <a:ext uri="{FF2B5EF4-FFF2-40B4-BE49-F238E27FC236}">
              <a16:creationId xmlns:a16="http://schemas.microsoft.com/office/drawing/2014/main" id="{8A2D10AC-3659-4A64-9E85-C1C616B3146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0" name="Text Box 1">
          <a:extLst>
            <a:ext uri="{FF2B5EF4-FFF2-40B4-BE49-F238E27FC236}">
              <a16:creationId xmlns:a16="http://schemas.microsoft.com/office/drawing/2014/main" id="{AAE247C7-9592-4915-A55C-89B60376E07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1" name="Text Box 1">
          <a:extLst>
            <a:ext uri="{FF2B5EF4-FFF2-40B4-BE49-F238E27FC236}">
              <a16:creationId xmlns:a16="http://schemas.microsoft.com/office/drawing/2014/main" id="{5DA6CDF0-A1C1-4480-BADA-841738695AC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82" name="Text Box 2">
          <a:extLst>
            <a:ext uri="{FF2B5EF4-FFF2-40B4-BE49-F238E27FC236}">
              <a16:creationId xmlns:a16="http://schemas.microsoft.com/office/drawing/2014/main" id="{D5E4A342-A2DD-42AC-90DA-2566460FF623}"/>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3" name="Text Box 1">
          <a:extLst>
            <a:ext uri="{FF2B5EF4-FFF2-40B4-BE49-F238E27FC236}">
              <a16:creationId xmlns:a16="http://schemas.microsoft.com/office/drawing/2014/main" id="{C350CFAD-44EE-4E83-AE17-F9687169E94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4" name="Text Box 1">
          <a:extLst>
            <a:ext uri="{FF2B5EF4-FFF2-40B4-BE49-F238E27FC236}">
              <a16:creationId xmlns:a16="http://schemas.microsoft.com/office/drawing/2014/main" id="{BEF5EF99-7590-4DC1-B680-1A92631E1BF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5" name="Text Box 1">
          <a:extLst>
            <a:ext uri="{FF2B5EF4-FFF2-40B4-BE49-F238E27FC236}">
              <a16:creationId xmlns:a16="http://schemas.microsoft.com/office/drawing/2014/main" id="{8D7B8737-F07F-43A4-8675-A06E9A55D2E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86" name="Text Box 2">
          <a:extLst>
            <a:ext uri="{FF2B5EF4-FFF2-40B4-BE49-F238E27FC236}">
              <a16:creationId xmlns:a16="http://schemas.microsoft.com/office/drawing/2014/main" id="{A8959B86-8DBB-441A-9799-6CF7FBB2E70E}"/>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87" name="Text Box 2">
          <a:extLst>
            <a:ext uri="{FF2B5EF4-FFF2-40B4-BE49-F238E27FC236}">
              <a16:creationId xmlns:a16="http://schemas.microsoft.com/office/drawing/2014/main" id="{D44065E4-ADD8-4C70-BA1B-D93C73C75E31}"/>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8" name="Text Box 1">
          <a:extLst>
            <a:ext uri="{FF2B5EF4-FFF2-40B4-BE49-F238E27FC236}">
              <a16:creationId xmlns:a16="http://schemas.microsoft.com/office/drawing/2014/main" id="{A941D273-977B-45EF-B6A5-DF6142A9259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89" name="Text Box 1">
          <a:extLst>
            <a:ext uri="{FF2B5EF4-FFF2-40B4-BE49-F238E27FC236}">
              <a16:creationId xmlns:a16="http://schemas.microsoft.com/office/drawing/2014/main" id="{22C15E58-1BA9-4068-A2CD-32A48C129668}"/>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90" name="Text Box 1">
          <a:extLst>
            <a:ext uri="{FF2B5EF4-FFF2-40B4-BE49-F238E27FC236}">
              <a16:creationId xmlns:a16="http://schemas.microsoft.com/office/drawing/2014/main" id="{62C8AF8D-D871-4527-BC10-1FDF141DD434}"/>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91" name="Text Box 2">
          <a:extLst>
            <a:ext uri="{FF2B5EF4-FFF2-40B4-BE49-F238E27FC236}">
              <a16:creationId xmlns:a16="http://schemas.microsoft.com/office/drawing/2014/main" id="{39B3E3F8-594C-4E72-89D5-B1B4FB9CAE4C}"/>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92" name="Text Box 1">
          <a:extLst>
            <a:ext uri="{FF2B5EF4-FFF2-40B4-BE49-F238E27FC236}">
              <a16:creationId xmlns:a16="http://schemas.microsoft.com/office/drawing/2014/main" id="{A57DD908-70CA-45F2-9BA4-5735A7326B8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93" name="Text Box 1">
          <a:extLst>
            <a:ext uri="{FF2B5EF4-FFF2-40B4-BE49-F238E27FC236}">
              <a16:creationId xmlns:a16="http://schemas.microsoft.com/office/drawing/2014/main" id="{80E7FBBA-6719-4302-93F5-7C3A297C4A9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94" name="Text Box 1">
          <a:extLst>
            <a:ext uri="{FF2B5EF4-FFF2-40B4-BE49-F238E27FC236}">
              <a16:creationId xmlns:a16="http://schemas.microsoft.com/office/drawing/2014/main" id="{31810FAA-6E14-48B1-BBFA-EBDBA1D723B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95" name="Text Box 2">
          <a:extLst>
            <a:ext uri="{FF2B5EF4-FFF2-40B4-BE49-F238E27FC236}">
              <a16:creationId xmlns:a16="http://schemas.microsoft.com/office/drawing/2014/main" id="{B0785FDF-2A58-4E62-8E5D-1E7450078735}"/>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296" name="Text Box 2">
          <a:extLst>
            <a:ext uri="{FF2B5EF4-FFF2-40B4-BE49-F238E27FC236}">
              <a16:creationId xmlns:a16="http://schemas.microsoft.com/office/drawing/2014/main" id="{DD7AD948-B7B0-4934-A3AB-2FD7563325D0}"/>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97" name="Text Box 1">
          <a:extLst>
            <a:ext uri="{FF2B5EF4-FFF2-40B4-BE49-F238E27FC236}">
              <a16:creationId xmlns:a16="http://schemas.microsoft.com/office/drawing/2014/main" id="{2DC5E76A-3B23-4B22-966C-E8436094AAC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298" name="Text Box 1">
          <a:extLst>
            <a:ext uri="{FF2B5EF4-FFF2-40B4-BE49-F238E27FC236}">
              <a16:creationId xmlns:a16="http://schemas.microsoft.com/office/drawing/2014/main" id="{8C97ACD5-887F-466E-A794-3A1B51D61A1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299" name="Text Box 2">
          <a:extLst>
            <a:ext uri="{FF2B5EF4-FFF2-40B4-BE49-F238E27FC236}">
              <a16:creationId xmlns:a16="http://schemas.microsoft.com/office/drawing/2014/main" id="{EDACEE94-C1F7-42C4-982F-589948D56EA1}"/>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0" name="Text Box 2">
          <a:extLst>
            <a:ext uri="{FF2B5EF4-FFF2-40B4-BE49-F238E27FC236}">
              <a16:creationId xmlns:a16="http://schemas.microsoft.com/office/drawing/2014/main" id="{31BB53C7-2562-4394-9E7E-888B2E698E87}"/>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1" name="Text Box 2">
          <a:extLst>
            <a:ext uri="{FF2B5EF4-FFF2-40B4-BE49-F238E27FC236}">
              <a16:creationId xmlns:a16="http://schemas.microsoft.com/office/drawing/2014/main" id="{A2205599-F6FB-40B9-A33F-CC02FABA766F}"/>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2" name="Text Box 2">
          <a:extLst>
            <a:ext uri="{FF2B5EF4-FFF2-40B4-BE49-F238E27FC236}">
              <a16:creationId xmlns:a16="http://schemas.microsoft.com/office/drawing/2014/main" id="{2D2DB9B7-0041-421E-8C21-7CA3411545BC}"/>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3" name="Text Box 2">
          <a:extLst>
            <a:ext uri="{FF2B5EF4-FFF2-40B4-BE49-F238E27FC236}">
              <a16:creationId xmlns:a16="http://schemas.microsoft.com/office/drawing/2014/main" id="{095138F1-6FA7-4F59-B084-0C17D1DF825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4" name="Text Box 2">
          <a:extLst>
            <a:ext uri="{FF2B5EF4-FFF2-40B4-BE49-F238E27FC236}">
              <a16:creationId xmlns:a16="http://schemas.microsoft.com/office/drawing/2014/main" id="{FDD12754-D91F-453E-9CB9-9E86F37ED9F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5" name="Text Box 2">
          <a:extLst>
            <a:ext uri="{FF2B5EF4-FFF2-40B4-BE49-F238E27FC236}">
              <a16:creationId xmlns:a16="http://schemas.microsoft.com/office/drawing/2014/main" id="{8A03BA49-F3DC-4EBD-B1F5-8EFA1FFBCB31}"/>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6" name="Text Box 2">
          <a:extLst>
            <a:ext uri="{FF2B5EF4-FFF2-40B4-BE49-F238E27FC236}">
              <a16:creationId xmlns:a16="http://schemas.microsoft.com/office/drawing/2014/main" id="{7A30CF84-4EED-4C7A-BF16-3EC88572B260}"/>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7" name="Text Box 2">
          <a:extLst>
            <a:ext uri="{FF2B5EF4-FFF2-40B4-BE49-F238E27FC236}">
              <a16:creationId xmlns:a16="http://schemas.microsoft.com/office/drawing/2014/main" id="{EBEF4809-06F5-460E-9E26-FF27970E6E19}"/>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8" name="Text Box 2">
          <a:extLst>
            <a:ext uri="{FF2B5EF4-FFF2-40B4-BE49-F238E27FC236}">
              <a16:creationId xmlns:a16="http://schemas.microsoft.com/office/drawing/2014/main" id="{5B13463D-5D44-4A8D-BF39-F61E7E5791B5}"/>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09" name="Text Box 2">
          <a:extLst>
            <a:ext uri="{FF2B5EF4-FFF2-40B4-BE49-F238E27FC236}">
              <a16:creationId xmlns:a16="http://schemas.microsoft.com/office/drawing/2014/main" id="{BFA7C5EA-06A2-414D-8753-765001C903E3}"/>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152400</xdr:rowOff>
    </xdr:to>
    <xdr:sp macro="" textlink="">
      <xdr:nvSpPr>
        <xdr:cNvPr id="310" name="Text Box 2">
          <a:extLst>
            <a:ext uri="{FF2B5EF4-FFF2-40B4-BE49-F238E27FC236}">
              <a16:creationId xmlns:a16="http://schemas.microsoft.com/office/drawing/2014/main" id="{B35D698F-4B29-465D-8B78-A82508418206}"/>
            </a:ext>
          </a:extLst>
        </xdr:cNvPr>
        <xdr:cNvSpPr txBox="1">
          <a:spLocks noChangeArrowheads="1"/>
        </xdr:cNvSpPr>
      </xdr:nvSpPr>
      <xdr:spPr bwMode="auto">
        <a:xfrm>
          <a:off x="747522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1" name="Text Box 2">
          <a:extLst>
            <a:ext uri="{FF2B5EF4-FFF2-40B4-BE49-F238E27FC236}">
              <a16:creationId xmlns:a16="http://schemas.microsoft.com/office/drawing/2014/main" id="{697EE728-153B-4CBA-9ABC-45C2D8A5632A}"/>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2" name="Text Box 2">
          <a:extLst>
            <a:ext uri="{FF2B5EF4-FFF2-40B4-BE49-F238E27FC236}">
              <a16:creationId xmlns:a16="http://schemas.microsoft.com/office/drawing/2014/main" id="{8F7CD42E-4B39-49F5-A87C-F8E1013A787E}"/>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3" name="Text Box 2">
          <a:extLst>
            <a:ext uri="{FF2B5EF4-FFF2-40B4-BE49-F238E27FC236}">
              <a16:creationId xmlns:a16="http://schemas.microsoft.com/office/drawing/2014/main" id="{D7C14512-7AA8-42F4-A0A2-8003B381A407}"/>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4" name="Text Box 2">
          <a:extLst>
            <a:ext uri="{FF2B5EF4-FFF2-40B4-BE49-F238E27FC236}">
              <a16:creationId xmlns:a16="http://schemas.microsoft.com/office/drawing/2014/main" id="{CAFD79CD-3881-4982-B6DF-0EAC3809D097}"/>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5" name="Text Box 2">
          <a:extLst>
            <a:ext uri="{FF2B5EF4-FFF2-40B4-BE49-F238E27FC236}">
              <a16:creationId xmlns:a16="http://schemas.microsoft.com/office/drawing/2014/main" id="{DC18CF39-F73F-40C1-A630-1BE3360285DE}"/>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6" name="Text Box 2">
          <a:extLst>
            <a:ext uri="{FF2B5EF4-FFF2-40B4-BE49-F238E27FC236}">
              <a16:creationId xmlns:a16="http://schemas.microsoft.com/office/drawing/2014/main" id="{F9955AC1-B4B3-4B9E-8975-CD0DE4008A48}"/>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7" name="Text Box 2">
          <a:extLst>
            <a:ext uri="{FF2B5EF4-FFF2-40B4-BE49-F238E27FC236}">
              <a16:creationId xmlns:a16="http://schemas.microsoft.com/office/drawing/2014/main" id="{67229CF5-9D94-400F-A940-F9A2A7F69129}"/>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8" name="Text Box 2">
          <a:extLst>
            <a:ext uri="{FF2B5EF4-FFF2-40B4-BE49-F238E27FC236}">
              <a16:creationId xmlns:a16="http://schemas.microsoft.com/office/drawing/2014/main" id="{5C9D6630-4343-44B2-9CA5-E49B84F7A8CA}"/>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19" name="Text Box 2">
          <a:extLst>
            <a:ext uri="{FF2B5EF4-FFF2-40B4-BE49-F238E27FC236}">
              <a16:creationId xmlns:a16="http://schemas.microsoft.com/office/drawing/2014/main" id="{2095DA6A-6DE7-44C6-A99D-6DBCE6BA27E0}"/>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20" name="Text Box 2">
          <a:extLst>
            <a:ext uri="{FF2B5EF4-FFF2-40B4-BE49-F238E27FC236}">
              <a16:creationId xmlns:a16="http://schemas.microsoft.com/office/drawing/2014/main" id="{9B532259-573C-4F7B-9C76-A1420C73B13C}"/>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21" name="Text Box 2">
          <a:extLst>
            <a:ext uri="{FF2B5EF4-FFF2-40B4-BE49-F238E27FC236}">
              <a16:creationId xmlns:a16="http://schemas.microsoft.com/office/drawing/2014/main" id="{A3CAF8A8-D94C-4D15-A520-B2D9FF6BE6EA}"/>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152400</xdr:colOff>
      <xdr:row>4</xdr:row>
      <xdr:rowOff>209550</xdr:rowOff>
    </xdr:from>
    <xdr:to>
      <xdr:col>14</xdr:col>
      <xdr:colOff>228600</xdr:colOff>
      <xdr:row>5</xdr:row>
      <xdr:rowOff>174625</xdr:rowOff>
    </xdr:to>
    <xdr:sp macro="" textlink="">
      <xdr:nvSpPr>
        <xdr:cNvPr id="322" name="Text Box 2">
          <a:extLst>
            <a:ext uri="{FF2B5EF4-FFF2-40B4-BE49-F238E27FC236}">
              <a16:creationId xmlns:a16="http://schemas.microsoft.com/office/drawing/2014/main" id="{EFD0B829-509E-4126-8E59-C90E1A22F79F}"/>
            </a:ext>
          </a:extLst>
        </xdr:cNvPr>
        <xdr:cNvSpPr txBox="1">
          <a:spLocks noChangeArrowheads="1"/>
        </xdr:cNvSpPr>
      </xdr:nvSpPr>
      <xdr:spPr bwMode="auto">
        <a:xfrm>
          <a:off x="747522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3" name="Text Box 2">
          <a:extLst>
            <a:ext uri="{FF2B5EF4-FFF2-40B4-BE49-F238E27FC236}">
              <a16:creationId xmlns:a16="http://schemas.microsoft.com/office/drawing/2014/main" id="{00128670-CDED-4950-B3C4-472746ABD3CA}"/>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4" name="Text Box 2">
          <a:extLst>
            <a:ext uri="{FF2B5EF4-FFF2-40B4-BE49-F238E27FC236}">
              <a16:creationId xmlns:a16="http://schemas.microsoft.com/office/drawing/2014/main" id="{FC1B27BE-16AC-4DBC-B7B0-488EA4F9138D}"/>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5" name="Text Box 2">
          <a:extLst>
            <a:ext uri="{FF2B5EF4-FFF2-40B4-BE49-F238E27FC236}">
              <a16:creationId xmlns:a16="http://schemas.microsoft.com/office/drawing/2014/main" id="{9BD4FF46-C22F-49DC-8295-265822FE3E98}"/>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6" name="Text Box 2">
          <a:extLst>
            <a:ext uri="{FF2B5EF4-FFF2-40B4-BE49-F238E27FC236}">
              <a16:creationId xmlns:a16="http://schemas.microsoft.com/office/drawing/2014/main" id="{D37AD74F-2B5C-4AB0-A6CC-1618D0753BF3}"/>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7" name="Text Box 2">
          <a:extLst>
            <a:ext uri="{FF2B5EF4-FFF2-40B4-BE49-F238E27FC236}">
              <a16:creationId xmlns:a16="http://schemas.microsoft.com/office/drawing/2014/main" id="{E977E7E6-44B3-4750-9D60-E0F1EA334B04}"/>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8" name="Text Box 2">
          <a:extLst>
            <a:ext uri="{FF2B5EF4-FFF2-40B4-BE49-F238E27FC236}">
              <a16:creationId xmlns:a16="http://schemas.microsoft.com/office/drawing/2014/main" id="{4B019D2D-2C17-4A14-BD55-3E81C6EF823D}"/>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29" name="Text Box 2">
          <a:extLst>
            <a:ext uri="{FF2B5EF4-FFF2-40B4-BE49-F238E27FC236}">
              <a16:creationId xmlns:a16="http://schemas.microsoft.com/office/drawing/2014/main" id="{2FFCC579-3CD1-4947-B3AA-139528DAB6D2}"/>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0" name="Text Box 2">
          <a:extLst>
            <a:ext uri="{FF2B5EF4-FFF2-40B4-BE49-F238E27FC236}">
              <a16:creationId xmlns:a16="http://schemas.microsoft.com/office/drawing/2014/main" id="{A336E593-B890-425F-8117-EF4EAC89E8FF}"/>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1" name="Text Box 2">
          <a:extLst>
            <a:ext uri="{FF2B5EF4-FFF2-40B4-BE49-F238E27FC236}">
              <a16:creationId xmlns:a16="http://schemas.microsoft.com/office/drawing/2014/main" id="{39656011-F781-4A19-88CF-83E1922D20E6}"/>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2" name="Text Box 2">
          <a:extLst>
            <a:ext uri="{FF2B5EF4-FFF2-40B4-BE49-F238E27FC236}">
              <a16:creationId xmlns:a16="http://schemas.microsoft.com/office/drawing/2014/main" id="{38206F31-7D6E-44CE-9141-5C0A5380DE57}"/>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3" name="Text Box 2">
          <a:extLst>
            <a:ext uri="{FF2B5EF4-FFF2-40B4-BE49-F238E27FC236}">
              <a16:creationId xmlns:a16="http://schemas.microsoft.com/office/drawing/2014/main" id="{CF8C2009-5BF7-4F12-9FF6-565BE60B14EB}"/>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152400</xdr:rowOff>
    </xdr:to>
    <xdr:sp macro="" textlink="">
      <xdr:nvSpPr>
        <xdr:cNvPr id="334" name="Text Box 2">
          <a:extLst>
            <a:ext uri="{FF2B5EF4-FFF2-40B4-BE49-F238E27FC236}">
              <a16:creationId xmlns:a16="http://schemas.microsoft.com/office/drawing/2014/main" id="{A756C509-450F-46BC-AC4A-296E945E2BA3}"/>
            </a:ext>
          </a:extLst>
        </xdr:cNvPr>
        <xdr:cNvSpPr txBox="1">
          <a:spLocks noChangeArrowheads="1"/>
        </xdr:cNvSpPr>
      </xdr:nvSpPr>
      <xdr:spPr bwMode="auto">
        <a:xfrm>
          <a:off x="8763000" y="115062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5" name="Text Box 2">
          <a:extLst>
            <a:ext uri="{FF2B5EF4-FFF2-40B4-BE49-F238E27FC236}">
              <a16:creationId xmlns:a16="http://schemas.microsoft.com/office/drawing/2014/main" id="{D0C56195-5FD8-441F-9246-51C863572988}"/>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6" name="Text Box 2">
          <a:extLst>
            <a:ext uri="{FF2B5EF4-FFF2-40B4-BE49-F238E27FC236}">
              <a16:creationId xmlns:a16="http://schemas.microsoft.com/office/drawing/2014/main" id="{496C869C-CD51-4668-8D97-91C1599F29F4}"/>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7" name="Text Box 2">
          <a:extLst>
            <a:ext uri="{FF2B5EF4-FFF2-40B4-BE49-F238E27FC236}">
              <a16:creationId xmlns:a16="http://schemas.microsoft.com/office/drawing/2014/main" id="{EE42A958-FB63-4A65-9D37-3C10C78ABC9F}"/>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8" name="Text Box 2">
          <a:extLst>
            <a:ext uri="{FF2B5EF4-FFF2-40B4-BE49-F238E27FC236}">
              <a16:creationId xmlns:a16="http://schemas.microsoft.com/office/drawing/2014/main" id="{E5B78A32-E96B-4B67-A826-F32904AC593D}"/>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39" name="Text Box 2">
          <a:extLst>
            <a:ext uri="{FF2B5EF4-FFF2-40B4-BE49-F238E27FC236}">
              <a16:creationId xmlns:a16="http://schemas.microsoft.com/office/drawing/2014/main" id="{9563BDB3-AF4E-47E0-8A98-70562120D2AC}"/>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0" name="Text Box 2">
          <a:extLst>
            <a:ext uri="{FF2B5EF4-FFF2-40B4-BE49-F238E27FC236}">
              <a16:creationId xmlns:a16="http://schemas.microsoft.com/office/drawing/2014/main" id="{F0FE173C-696D-4591-AC64-7EB568012D89}"/>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1" name="Text Box 2">
          <a:extLst>
            <a:ext uri="{FF2B5EF4-FFF2-40B4-BE49-F238E27FC236}">
              <a16:creationId xmlns:a16="http://schemas.microsoft.com/office/drawing/2014/main" id="{5CD00079-238A-428D-BE19-F82A9ED3BECA}"/>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2" name="Text Box 2">
          <a:extLst>
            <a:ext uri="{FF2B5EF4-FFF2-40B4-BE49-F238E27FC236}">
              <a16:creationId xmlns:a16="http://schemas.microsoft.com/office/drawing/2014/main" id="{D7835379-80B3-47B5-91E2-8E816171F264}"/>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3" name="Text Box 2">
          <a:extLst>
            <a:ext uri="{FF2B5EF4-FFF2-40B4-BE49-F238E27FC236}">
              <a16:creationId xmlns:a16="http://schemas.microsoft.com/office/drawing/2014/main" id="{A5139E95-ECF8-4268-96AE-3166FE5F8F9D}"/>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4" name="Text Box 2">
          <a:extLst>
            <a:ext uri="{FF2B5EF4-FFF2-40B4-BE49-F238E27FC236}">
              <a16:creationId xmlns:a16="http://schemas.microsoft.com/office/drawing/2014/main" id="{E3095FB6-3F51-40E8-B840-16076C5BC5BA}"/>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5" name="Text Box 2">
          <a:extLst>
            <a:ext uri="{FF2B5EF4-FFF2-40B4-BE49-F238E27FC236}">
              <a16:creationId xmlns:a16="http://schemas.microsoft.com/office/drawing/2014/main" id="{E8237B2E-7EB7-49C8-8AF7-5928F5FE48E9}"/>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152400</xdr:colOff>
      <xdr:row>4</xdr:row>
      <xdr:rowOff>209550</xdr:rowOff>
    </xdr:from>
    <xdr:to>
      <xdr:col>16</xdr:col>
      <xdr:colOff>228600</xdr:colOff>
      <xdr:row>5</xdr:row>
      <xdr:rowOff>174625</xdr:rowOff>
    </xdr:to>
    <xdr:sp macro="" textlink="">
      <xdr:nvSpPr>
        <xdr:cNvPr id="346" name="Text Box 2">
          <a:extLst>
            <a:ext uri="{FF2B5EF4-FFF2-40B4-BE49-F238E27FC236}">
              <a16:creationId xmlns:a16="http://schemas.microsoft.com/office/drawing/2014/main" id="{EABA521C-7ABF-488C-AE25-F9C9484B6260}"/>
            </a:ext>
          </a:extLst>
        </xdr:cNvPr>
        <xdr:cNvSpPr txBox="1">
          <a:spLocks noChangeArrowheads="1"/>
        </xdr:cNvSpPr>
      </xdr:nvSpPr>
      <xdr:spPr bwMode="auto">
        <a:xfrm>
          <a:off x="8763000" y="1150620"/>
          <a:ext cx="7620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47" name="Text Box 1">
          <a:extLst>
            <a:ext uri="{FF2B5EF4-FFF2-40B4-BE49-F238E27FC236}">
              <a16:creationId xmlns:a16="http://schemas.microsoft.com/office/drawing/2014/main" id="{6AF9F61C-1782-44BC-B4DC-6922A8BBC40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48" name="Text Box 1">
          <a:extLst>
            <a:ext uri="{FF2B5EF4-FFF2-40B4-BE49-F238E27FC236}">
              <a16:creationId xmlns:a16="http://schemas.microsoft.com/office/drawing/2014/main" id="{191BDC61-351F-4BD6-B175-ECFD162AC6DB}"/>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49" name="Text Box 1">
          <a:extLst>
            <a:ext uri="{FF2B5EF4-FFF2-40B4-BE49-F238E27FC236}">
              <a16:creationId xmlns:a16="http://schemas.microsoft.com/office/drawing/2014/main" id="{9332732C-7B8D-44AA-99E1-0B24F882235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0" name="Text Box 1">
          <a:extLst>
            <a:ext uri="{FF2B5EF4-FFF2-40B4-BE49-F238E27FC236}">
              <a16:creationId xmlns:a16="http://schemas.microsoft.com/office/drawing/2014/main" id="{9DD910DB-7B1D-4E36-8755-63675DB806C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1" name="Text Box 1">
          <a:extLst>
            <a:ext uri="{FF2B5EF4-FFF2-40B4-BE49-F238E27FC236}">
              <a16:creationId xmlns:a16="http://schemas.microsoft.com/office/drawing/2014/main" id="{50749029-CF8F-4593-8F95-3173E0187E5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2" name="Text Box 1">
          <a:extLst>
            <a:ext uri="{FF2B5EF4-FFF2-40B4-BE49-F238E27FC236}">
              <a16:creationId xmlns:a16="http://schemas.microsoft.com/office/drawing/2014/main" id="{0652BB63-6E34-49E8-9D6E-B359102F9C5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3" name="Text Box 1">
          <a:extLst>
            <a:ext uri="{FF2B5EF4-FFF2-40B4-BE49-F238E27FC236}">
              <a16:creationId xmlns:a16="http://schemas.microsoft.com/office/drawing/2014/main" id="{C56D16DC-F5E3-4E7C-8F78-9E985DF0160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4" name="Text Box 1">
          <a:extLst>
            <a:ext uri="{FF2B5EF4-FFF2-40B4-BE49-F238E27FC236}">
              <a16:creationId xmlns:a16="http://schemas.microsoft.com/office/drawing/2014/main" id="{3FA11570-0523-4906-B3CF-9321524D91F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5" name="Text Box 1">
          <a:extLst>
            <a:ext uri="{FF2B5EF4-FFF2-40B4-BE49-F238E27FC236}">
              <a16:creationId xmlns:a16="http://schemas.microsoft.com/office/drawing/2014/main" id="{052D33B1-72FF-4364-A7DB-BDF855741F9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6" name="Text Box 1">
          <a:extLst>
            <a:ext uri="{FF2B5EF4-FFF2-40B4-BE49-F238E27FC236}">
              <a16:creationId xmlns:a16="http://schemas.microsoft.com/office/drawing/2014/main" id="{9F3137F1-1C59-4382-8816-2427B0E7CD1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7" name="Text Box 1">
          <a:extLst>
            <a:ext uri="{FF2B5EF4-FFF2-40B4-BE49-F238E27FC236}">
              <a16:creationId xmlns:a16="http://schemas.microsoft.com/office/drawing/2014/main" id="{B04CFF6D-7C17-4362-A755-0336334F703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8" name="Text Box 1">
          <a:extLst>
            <a:ext uri="{FF2B5EF4-FFF2-40B4-BE49-F238E27FC236}">
              <a16:creationId xmlns:a16="http://schemas.microsoft.com/office/drawing/2014/main" id="{F572568D-39D3-4F48-8ABF-F6712B0080FA}"/>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59" name="Text Box 1">
          <a:extLst>
            <a:ext uri="{FF2B5EF4-FFF2-40B4-BE49-F238E27FC236}">
              <a16:creationId xmlns:a16="http://schemas.microsoft.com/office/drawing/2014/main" id="{ACE02614-EA6E-4761-BE2F-D1DAF06F403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0" name="Text Box 1">
          <a:extLst>
            <a:ext uri="{FF2B5EF4-FFF2-40B4-BE49-F238E27FC236}">
              <a16:creationId xmlns:a16="http://schemas.microsoft.com/office/drawing/2014/main" id="{2E84B3C5-B0F7-4399-BE2E-DCAD5422EE1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1" name="Text Box 1">
          <a:extLst>
            <a:ext uri="{FF2B5EF4-FFF2-40B4-BE49-F238E27FC236}">
              <a16:creationId xmlns:a16="http://schemas.microsoft.com/office/drawing/2014/main" id="{2F75B106-414C-40A5-AD98-D363B86D47D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2" name="Text Box 1">
          <a:extLst>
            <a:ext uri="{FF2B5EF4-FFF2-40B4-BE49-F238E27FC236}">
              <a16:creationId xmlns:a16="http://schemas.microsoft.com/office/drawing/2014/main" id="{59F3C11E-7776-4016-A6FC-90C6547EF76B}"/>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3" name="Text Box 1">
          <a:extLst>
            <a:ext uri="{FF2B5EF4-FFF2-40B4-BE49-F238E27FC236}">
              <a16:creationId xmlns:a16="http://schemas.microsoft.com/office/drawing/2014/main" id="{B223A97E-E1C0-458F-B0A3-56AA03A3123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4" name="Text Box 1">
          <a:extLst>
            <a:ext uri="{FF2B5EF4-FFF2-40B4-BE49-F238E27FC236}">
              <a16:creationId xmlns:a16="http://schemas.microsoft.com/office/drawing/2014/main" id="{011838E0-66FD-4F0A-9D91-404942CAA05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5" name="Text Box 1">
          <a:extLst>
            <a:ext uri="{FF2B5EF4-FFF2-40B4-BE49-F238E27FC236}">
              <a16:creationId xmlns:a16="http://schemas.microsoft.com/office/drawing/2014/main" id="{7EA3569D-6459-4AF9-8821-5C4EC196CD0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6" name="Text Box 1">
          <a:extLst>
            <a:ext uri="{FF2B5EF4-FFF2-40B4-BE49-F238E27FC236}">
              <a16:creationId xmlns:a16="http://schemas.microsoft.com/office/drawing/2014/main" id="{44BF939F-C619-4291-BA3C-26C2668CD3F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7" name="Text Box 1">
          <a:extLst>
            <a:ext uri="{FF2B5EF4-FFF2-40B4-BE49-F238E27FC236}">
              <a16:creationId xmlns:a16="http://schemas.microsoft.com/office/drawing/2014/main" id="{739462CC-5D5A-4109-89C0-2E9B8028F09C}"/>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8" name="Text Box 1">
          <a:extLst>
            <a:ext uri="{FF2B5EF4-FFF2-40B4-BE49-F238E27FC236}">
              <a16:creationId xmlns:a16="http://schemas.microsoft.com/office/drawing/2014/main" id="{8E779097-0317-4EB3-B584-BB0932EAAC2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69" name="Text Box 1">
          <a:extLst>
            <a:ext uri="{FF2B5EF4-FFF2-40B4-BE49-F238E27FC236}">
              <a16:creationId xmlns:a16="http://schemas.microsoft.com/office/drawing/2014/main" id="{98500D84-0457-48BD-B5FF-B04DAFAEBBC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70" name="Text Box 1">
          <a:extLst>
            <a:ext uri="{FF2B5EF4-FFF2-40B4-BE49-F238E27FC236}">
              <a16:creationId xmlns:a16="http://schemas.microsoft.com/office/drawing/2014/main" id="{A97F9FDF-1FD8-4302-9B2D-CB214CD99EA0}"/>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1" name="Text Box 1">
          <a:extLst>
            <a:ext uri="{FF2B5EF4-FFF2-40B4-BE49-F238E27FC236}">
              <a16:creationId xmlns:a16="http://schemas.microsoft.com/office/drawing/2014/main" id="{A2F2A56A-4DBC-45C3-A21E-D060DC65A68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2" name="Text Box 1">
          <a:extLst>
            <a:ext uri="{FF2B5EF4-FFF2-40B4-BE49-F238E27FC236}">
              <a16:creationId xmlns:a16="http://schemas.microsoft.com/office/drawing/2014/main" id="{EECD3729-EC92-403E-B99B-87A389A17A8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3" name="Text Box 1">
          <a:extLst>
            <a:ext uri="{FF2B5EF4-FFF2-40B4-BE49-F238E27FC236}">
              <a16:creationId xmlns:a16="http://schemas.microsoft.com/office/drawing/2014/main" id="{3EE9A8A9-3C2E-4825-9C39-6850D08F622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4" name="Text Box 1">
          <a:extLst>
            <a:ext uri="{FF2B5EF4-FFF2-40B4-BE49-F238E27FC236}">
              <a16:creationId xmlns:a16="http://schemas.microsoft.com/office/drawing/2014/main" id="{193193EA-3FF9-46F1-828A-EF14782155A1}"/>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5" name="Text Box 1">
          <a:extLst>
            <a:ext uri="{FF2B5EF4-FFF2-40B4-BE49-F238E27FC236}">
              <a16:creationId xmlns:a16="http://schemas.microsoft.com/office/drawing/2014/main" id="{FDC6A74C-28C9-4446-95F7-2FFE6FC06AD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6" name="Text Box 1">
          <a:extLst>
            <a:ext uri="{FF2B5EF4-FFF2-40B4-BE49-F238E27FC236}">
              <a16:creationId xmlns:a16="http://schemas.microsoft.com/office/drawing/2014/main" id="{031FCDF2-8273-4B22-8082-746E500FC205}"/>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7" name="Text Box 1">
          <a:extLst>
            <a:ext uri="{FF2B5EF4-FFF2-40B4-BE49-F238E27FC236}">
              <a16:creationId xmlns:a16="http://schemas.microsoft.com/office/drawing/2014/main" id="{6C1A6DB2-D433-4DF2-A02F-6D04C70B43F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8" name="Text Box 1">
          <a:extLst>
            <a:ext uri="{FF2B5EF4-FFF2-40B4-BE49-F238E27FC236}">
              <a16:creationId xmlns:a16="http://schemas.microsoft.com/office/drawing/2014/main" id="{97DC70B4-E103-4100-9F74-0646FD8E067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79" name="Text Box 1">
          <a:extLst>
            <a:ext uri="{FF2B5EF4-FFF2-40B4-BE49-F238E27FC236}">
              <a16:creationId xmlns:a16="http://schemas.microsoft.com/office/drawing/2014/main" id="{17A5E599-018E-47F9-A4B6-64CE9BD1A58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0" name="Text Box 1">
          <a:extLst>
            <a:ext uri="{FF2B5EF4-FFF2-40B4-BE49-F238E27FC236}">
              <a16:creationId xmlns:a16="http://schemas.microsoft.com/office/drawing/2014/main" id="{20D138CD-2E0A-480E-B75C-319919FAE88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1" name="Text Box 1">
          <a:extLst>
            <a:ext uri="{FF2B5EF4-FFF2-40B4-BE49-F238E27FC236}">
              <a16:creationId xmlns:a16="http://schemas.microsoft.com/office/drawing/2014/main" id="{F0F018B8-B0A5-4F17-8D32-FADC6501AAE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2" name="Text Box 1">
          <a:extLst>
            <a:ext uri="{FF2B5EF4-FFF2-40B4-BE49-F238E27FC236}">
              <a16:creationId xmlns:a16="http://schemas.microsoft.com/office/drawing/2014/main" id="{D61895FE-DB6A-413F-9C19-E96B37F3F07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3" name="Text Box 1">
          <a:extLst>
            <a:ext uri="{FF2B5EF4-FFF2-40B4-BE49-F238E27FC236}">
              <a16:creationId xmlns:a16="http://schemas.microsoft.com/office/drawing/2014/main" id="{4C4AAC34-81F0-4031-9190-74EEBD82E097}"/>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4" name="Text Box 1">
          <a:extLst>
            <a:ext uri="{FF2B5EF4-FFF2-40B4-BE49-F238E27FC236}">
              <a16:creationId xmlns:a16="http://schemas.microsoft.com/office/drawing/2014/main" id="{4F955052-D6A8-49E0-AC7B-2ACF8235225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5" name="Text Box 1">
          <a:extLst>
            <a:ext uri="{FF2B5EF4-FFF2-40B4-BE49-F238E27FC236}">
              <a16:creationId xmlns:a16="http://schemas.microsoft.com/office/drawing/2014/main" id="{047BA905-66E7-4756-A787-EF2219868C68}"/>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6" name="Text Box 1">
          <a:extLst>
            <a:ext uri="{FF2B5EF4-FFF2-40B4-BE49-F238E27FC236}">
              <a16:creationId xmlns:a16="http://schemas.microsoft.com/office/drawing/2014/main" id="{88B8E549-0509-43DD-A468-88247827CCB8}"/>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7" name="Text Box 1">
          <a:extLst>
            <a:ext uri="{FF2B5EF4-FFF2-40B4-BE49-F238E27FC236}">
              <a16:creationId xmlns:a16="http://schemas.microsoft.com/office/drawing/2014/main" id="{486BB9C8-8480-4056-A568-BEC049DC833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8" name="Text Box 1">
          <a:extLst>
            <a:ext uri="{FF2B5EF4-FFF2-40B4-BE49-F238E27FC236}">
              <a16:creationId xmlns:a16="http://schemas.microsoft.com/office/drawing/2014/main" id="{6D434DA1-B7A3-44FB-B465-2936C13784E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89" name="Text Box 1">
          <a:extLst>
            <a:ext uri="{FF2B5EF4-FFF2-40B4-BE49-F238E27FC236}">
              <a16:creationId xmlns:a16="http://schemas.microsoft.com/office/drawing/2014/main" id="{FE55E24C-4BBF-48B6-9A63-FC64F4ABC57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90" name="Text Box 1">
          <a:extLst>
            <a:ext uri="{FF2B5EF4-FFF2-40B4-BE49-F238E27FC236}">
              <a16:creationId xmlns:a16="http://schemas.microsoft.com/office/drawing/2014/main" id="{65390C13-E9D4-4B24-AA92-DA3F5C01754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91" name="Text Box 1">
          <a:extLst>
            <a:ext uri="{FF2B5EF4-FFF2-40B4-BE49-F238E27FC236}">
              <a16:creationId xmlns:a16="http://schemas.microsoft.com/office/drawing/2014/main" id="{FC63F990-3122-45F7-ABF3-DD6232EEA503}"/>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92" name="Text Box 1">
          <a:extLst>
            <a:ext uri="{FF2B5EF4-FFF2-40B4-BE49-F238E27FC236}">
              <a16:creationId xmlns:a16="http://schemas.microsoft.com/office/drawing/2014/main" id="{2A9FB5BE-7C74-4395-9FF6-CA98AA434992}"/>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393" name="Text Box 1">
          <a:extLst>
            <a:ext uri="{FF2B5EF4-FFF2-40B4-BE49-F238E27FC236}">
              <a16:creationId xmlns:a16="http://schemas.microsoft.com/office/drawing/2014/main" id="{7F104473-C484-43DE-8075-850EB3CE60B5}"/>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4" name="Text Box 1">
          <a:extLst>
            <a:ext uri="{FF2B5EF4-FFF2-40B4-BE49-F238E27FC236}">
              <a16:creationId xmlns:a16="http://schemas.microsoft.com/office/drawing/2014/main" id="{44596D7C-1C40-4162-88EE-86A08305EFC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5" name="Text Box 1">
          <a:extLst>
            <a:ext uri="{FF2B5EF4-FFF2-40B4-BE49-F238E27FC236}">
              <a16:creationId xmlns:a16="http://schemas.microsoft.com/office/drawing/2014/main" id="{C4C0EC66-A047-4BB5-82B6-7DF5E8F62BE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6" name="Text Box 1">
          <a:extLst>
            <a:ext uri="{FF2B5EF4-FFF2-40B4-BE49-F238E27FC236}">
              <a16:creationId xmlns:a16="http://schemas.microsoft.com/office/drawing/2014/main" id="{7D1DD4C0-4AC5-442C-955B-6B06D68828F8}"/>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7" name="Text Box 1">
          <a:extLst>
            <a:ext uri="{FF2B5EF4-FFF2-40B4-BE49-F238E27FC236}">
              <a16:creationId xmlns:a16="http://schemas.microsoft.com/office/drawing/2014/main" id="{D95339A3-3107-4F96-8785-89406CD2D6D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8" name="Text Box 1">
          <a:extLst>
            <a:ext uri="{FF2B5EF4-FFF2-40B4-BE49-F238E27FC236}">
              <a16:creationId xmlns:a16="http://schemas.microsoft.com/office/drawing/2014/main" id="{7A7AA575-B040-4631-8F39-6272D2DCF98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399" name="Text Box 1">
          <a:extLst>
            <a:ext uri="{FF2B5EF4-FFF2-40B4-BE49-F238E27FC236}">
              <a16:creationId xmlns:a16="http://schemas.microsoft.com/office/drawing/2014/main" id="{F4079F74-ACF8-4A19-B3FE-ECD85834840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0" name="Text Box 1">
          <a:extLst>
            <a:ext uri="{FF2B5EF4-FFF2-40B4-BE49-F238E27FC236}">
              <a16:creationId xmlns:a16="http://schemas.microsoft.com/office/drawing/2014/main" id="{73074E61-217E-4291-BAAB-D2F8C1DA24B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1" name="Text Box 1">
          <a:extLst>
            <a:ext uri="{FF2B5EF4-FFF2-40B4-BE49-F238E27FC236}">
              <a16:creationId xmlns:a16="http://schemas.microsoft.com/office/drawing/2014/main" id="{C2BAEBDD-4A25-471F-935B-34DD08EEE9C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2" name="Text Box 1">
          <a:extLst>
            <a:ext uri="{FF2B5EF4-FFF2-40B4-BE49-F238E27FC236}">
              <a16:creationId xmlns:a16="http://schemas.microsoft.com/office/drawing/2014/main" id="{EB7AC5BF-1FC6-40D4-934A-E927924C5AC4}"/>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3" name="Text Box 1">
          <a:extLst>
            <a:ext uri="{FF2B5EF4-FFF2-40B4-BE49-F238E27FC236}">
              <a16:creationId xmlns:a16="http://schemas.microsoft.com/office/drawing/2014/main" id="{462E9CB4-6FAE-44B6-847F-23C766D910E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4" name="Text Box 1">
          <a:extLst>
            <a:ext uri="{FF2B5EF4-FFF2-40B4-BE49-F238E27FC236}">
              <a16:creationId xmlns:a16="http://schemas.microsoft.com/office/drawing/2014/main" id="{38F004A4-BBFA-46CB-84DB-E24DACC4D90F}"/>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5" name="Text Box 1">
          <a:extLst>
            <a:ext uri="{FF2B5EF4-FFF2-40B4-BE49-F238E27FC236}">
              <a16:creationId xmlns:a16="http://schemas.microsoft.com/office/drawing/2014/main" id="{BAE858EB-CE2F-4CFA-A3B9-D9115FB8FFB5}"/>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6" name="Text Box 1">
          <a:extLst>
            <a:ext uri="{FF2B5EF4-FFF2-40B4-BE49-F238E27FC236}">
              <a16:creationId xmlns:a16="http://schemas.microsoft.com/office/drawing/2014/main" id="{9C19FF5D-BC4E-40F5-9E41-E7AC387DB6C3}"/>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7" name="Text Box 1">
          <a:extLst>
            <a:ext uri="{FF2B5EF4-FFF2-40B4-BE49-F238E27FC236}">
              <a16:creationId xmlns:a16="http://schemas.microsoft.com/office/drawing/2014/main" id="{662BB9A5-1D90-4095-91B2-0E127C1C13C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8" name="Text Box 1">
          <a:extLst>
            <a:ext uri="{FF2B5EF4-FFF2-40B4-BE49-F238E27FC236}">
              <a16:creationId xmlns:a16="http://schemas.microsoft.com/office/drawing/2014/main" id="{CA5D2519-21F6-4DC0-9338-3286A24B7E3B}"/>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09" name="Text Box 1">
          <a:extLst>
            <a:ext uri="{FF2B5EF4-FFF2-40B4-BE49-F238E27FC236}">
              <a16:creationId xmlns:a16="http://schemas.microsoft.com/office/drawing/2014/main" id="{12147D91-0310-4674-ACE2-3F9AEC7F0F93}"/>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0" name="Text Box 1">
          <a:extLst>
            <a:ext uri="{FF2B5EF4-FFF2-40B4-BE49-F238E27FC236}">
              <a16:creationId xmlns:a16="http://schemas.microsoft.com/office/drawing/2014/main" id="{D7C3EE8A-79ED-4C04-939B-9C22AAC15E29}"/>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1" name="Text Box 1">
          <a:extLst>
            <a:ext uri="{FF2B5EF4-FFF2-40B4-BE49-F238E27FC236}">
              <a16:creationId xmlns:a16="http://schemas.microsoft.com/office/drawing/2014/main" id="{04E70EB4-40C5-4928-B3DC-53E981E42161}"/>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2" name="Text Box 1">
          <a:extLst>
            <a:ext uri="{FF2B5EF4-FFF2-40B4-BE49-F238E27FC236}">
              <a16:creationId xmlns:a16="http://schemas.microsoft.com/office/drawing/2014/main" id="{F0F8E942-CAC2-4C95-95DF-3D8EE6A5135D}"/>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3" name="Text Box 1">
          <a:extLst>
            <a:ext uri="{FF2B5EF4-FFF2-40B4-BE49-F238E27FC236}">
              <a16:creationId xmlns:a16="http://schemas.microsoft.com/office/drawing/2014/main" id="{0AE156AC-BC1D-4412-A100-FC1136C7460E}"/>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4" name="Text Box 1">
          <a:extLst>
            <a:ext uri="{FF2B5EF4-FFF2-40B4-BE49-F238E27FC236}">
              <a16:creationId xmlns:a16="http://schemas.microsoft.com/office/drawing/2014/main" id="{676237D0-D48B-4679-9061-AF086BAADCE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5" name="Text Box 1">
          <a:extLst>
            <a:ext uri="{FF2B5EF4-FFF2-40B4-BE49-F238E27FC236}">
              <a16:creationId xmlns:a16="http://schemas.microsoft.com/office/drawing/2014/main" id="{9E76AF19-4DB5-4BCF-893B-8C3074D24F0C}"/>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6" name="Text Box 1">
          <a:extLst>
            <a:ext uri="{FF2B5EF4-FFF2-40B4-BE49-F238E27FC236}">
              <a16:creationId xmlns:a16="http://schemas.microsoft.com/office/drawing/2014/main" id="{0BA06409-CE0F-41DE-BE39-E9F39242F017}"/>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137795</xdr:rowOff>
    </xdr:to>
    <xdr:sp macro="" textlink="">
      <xdr:nvSpPr>
        <xdr:cNvPr id="417" name="Text Box 1">
          <a:extLst>
            <a:ext uri="{FF2B5EF4-FFF2-40B4-BE49-F238E27FC236}">
              <a16:creationId xmlns:a16="http://schemas.microsoft.com/office/drawing/2014/main" id="{B450DA62-1EA3-45C3-83BC-809CE90A3F72}"/>
            </a:ext>
          </a:extLst>
        </xdr:cNvPr>
        <xdr:cNvSpPr txBox="1">
          <a:spLocks noChangeArrowheads="1"/>
        </xdr:cNvSpPr>
      </xdr:nvSpPr>
      <xdr:spPr bwMode="auto">
        <a:xfrm>
          <a:off x="10149840" y="1116965"/>
          <a:ext cx="736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18" name="Text Box 1">
          <a:extLst>
            <a:ext uri="{FF2B5EF4-FFF2-40B4-BE49-F238E27FC236}">
              <a16:creationId xmlns:a16="http://schemas.microsoft.com/office/drawing/2014/main" id="{3133FF0E-64E5-4823-BA0D-ACECE9D882B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19" name="Text Box 1">
          <a:extLst>
            <a:ext uri="{FF2B5EF4-FFF2-40B4-BE49-F238E27FC236}">
              <a16:creationId xmlns:a16="http://schemas.microsoft.com/office/drawing/2014/main" id="{A90307D1-A420-4027-A514-195BFC514CB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0" name="Text Box 1">
          <a:extLst>
            <a:ext uri="{FF2B5EF4-FFF2-40B4-BE49-F238E27FC236}">
              <a16:creationId xmlns:a16="http://schemas.microsoft.com/office/drawing/2014/main" id="{1B6E7C91-9D58-4150-85AB-73883D2BF000}"/>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1" name="Text Box 1">
          <a:extLst>
            <a:ext uri="{FF2B5EF4-FFF2-40B4-BE49-F238E27FC236}">
              <a16:creationId xmlns:a16="http://schemas.microsoft.com/office/drawing/2014/main" id="{F60E968A-55AE-4612-9914-686255AC3BF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2" name="Text Box 1">
          <a:extLst>
            <a:ext uri="{FF2B5EF4-FFF2-40B4-BE49-F238E27FC236}">
              <a16:creationId xmlns:a16="http://schemas.microsoft.com/office/drawing/2014/main" id="{8CD141D5-5BA5-455C-9479-EF49C693EC7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3" name="Text Box 1">
          <a:extLst>
            <a:ext uri="{FF2B5EF4-FFF2-40B4-BE49-F238E27FC236}">
              <a16:creationId xmlns:a16="http://schemas.microsoft.com/office/drawing/2014/main" id="{E913C6AA-4BEA-4D13-879D-DE719746CCDF}"/>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4" name="Text Box 1">
          <a:extLst>
            <a:ext uri="{FF2B5EF4-FFF2-40B4-BE49-F238E27FC236}">
              <a16:creationId xmlns:a16="http://schemas.microsoft.com/office/drawing/2014/main" id="{2A3183AC-F405-4084-8905-45FB6523ED5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5" name="Text Box 1">
          <a:extLst>
            <a:ext uri="{FF2B5EF4-FFF2-40B4-BE49-F238E27FC236}">
              <a16:creationId xmlns:a16="http://schemas.microsoft.com/office/drawing/2014/main" id="{97858A76-3FCC-4AB4-BD17-526DD81CA53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6" name="Text Box 1">
          <a:extLst>
            <a:ext uri="{FF2B5EF4-FFF2-40B4-BE49-F238E27FC236}">
              <a16:creationId xmlns:a16="http://schemas.microsoft.com/office/drawing/2014/main" id="{A1A12867-E41B-4293-A83C-90D1166E13A6}"/>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7" name="Text Box 1">
          <a:extLst>
            <a:ext uri="{FF2B5EF4-FFF2-40B4-BE49-F238E27FC236}">
              <a16:creationId xmlns:a16="http://schemas.microsoft.com/office/drawing/2014/main" id="{3EF30170-A4A0-4947-9C21-461499433E5A}"/>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8" name="Text Box 1">
          <a:extLst>
            <a:ext uri="{FF2B5EF4-FFF2-40B4-BE49-F238E27FC236}">
              <a16:creationId xmlns:a16="http://schemas.microsoft.com/office/drawing/2014/main" id="{030E68A6-46E7-4899-AEBB-567385A0579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29" name="Text Box 1">
          <a:extLst>
            <a:ext uri="{FF2B5EF4-FFF2-40B4-BE49-F238E27FC236}">
              <a16:creationId xmlns:a16="http://schemas.microsoft.com/office/drawing/2014/main" id="{2FE694A0-EA15-4D10-92DF-C48D20E40B3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30" name="Text Box 1">
          <a:extLst>
            <a:ext uri="{FF2B5EF4-FFF2-40B4-BE49-F238E27FC236}">
              <a16:creationId xmlns:a16="http://schemas.microsoft.com/office/drawing/2014/main" id="{9D0DB40F-770F-4928-BD02-F88F4888946D}"/>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31" name="Text Box 1">
          <a:extLst>
            <a:ext uri="{FF2B5EF4-FFF2-40B4-BE49-F238E27FC236}">
              <a16:creationId xmlns:a16="http://schemas.microsoft.com/office/drawing/2014/main" id="{B9769ACC-6CD9-49B8-8E39-040AFB80449F}"/>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32" name="Text Box 1">
          <a:extLst>
            <a:ext uri="{FF2B5EF4-FFF2-40B4-BE49-F238E27FC236}">
              <a16:creationId xmlns:a16="http://schemas.microsoft.com/office/drawing/2014/main" id="{FCDC0BEA-3F9F-457A-9B46-F59DAAFEE0E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33" name="Text Box 1">
          <a:extLst>
            <a:ext uri="{FF2B5EF4-FFF2-40B4-BE49-F238E27FC236}">
              <a16:creationId xmlns:a16="http://schemas.microsoft.com/office/drawing/2014/main" id="{B8B86F60-5101-4111-817A-A8D3D8F5E09B}"/>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34" name="Text Box 1">
          <a:extLst>
            <a:ext uri="{FF2B5EF4-FFF2-40B4-BE49-F238E27FC236}">
              <a16:creationId xmlns:a16="http://schemas.microsoft.com/office/drawing/2014/main" id="{5E14A41F-B3F2-4978-BF39-53E6E7F15FAC}"/>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247650</xdr:colOff>
      <xdr:row>4</xdr:row>
      <xdr:rowOff>180975</xdr:rowOff>
    </xdr:from>
    <xdr:to>
      <xdr:col>18</xdr:col>
      <xdr:colOff>328930</xdr:colOff>
      <xdr:row>5</xdr:row>
      <xdr:rowOff>152400</xdr:rowOff>
    </xdr:to>
    <xdr:sp macro="" textlink="">
      <xdr:nvSpPr>
        <xdr:cNvPr id="435" name="Text Box 1">
          <a:extLst>
            <a:ext uri="{FF2B5EF4-FFF2-40B4-BE49-F238E27FC236}">
              <a16:creationId xmlns:a16="http://schemas.microsoft.com/office/drawing/2014/main" id="{A50FC5D1-4507-444A-935F-B18D0F1049E9}"/>
            </a:ext>
          </a:extLst>
        </xdr:cNvPr>
        <xdr:cNvSpPr txBox="1">
          <a:spLocks noChangeArrowheads="1"/>
        </xdr:cNvSpPr>
      </xdr:nvSpPr>
      <xdr:spPr bwMode="auto">
        <a:xfrm>
          <a:off x="10149840" y="1116965"/>
          <a:ext cx="73660" cy="2393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5&#29983;&#29987;&#31532;&#65299;&#65306;&#29255;&#28181;&#29992;\&#27700;&#29987;\&#27700;&#29987;&#32113;&#35336;\&#29983;&#29987;\01&#28023;&#38754;&#28417;&#26989;&#29983;&#29987;&#32113;&#35336;&#35519;&#26619;\10&#26412;&#30465;&#36996;&#20803;&#65288;&#26377;&#26126;&#28023;&#23550;&#24540;&#21547;&#12416;&#65289;\16&#24180;\&#30906;&#23450;&#20516;\18.03.07-2\GNA1H\GNA1S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ldom01-srv02\E\Documents%20and%20Settings\&#26377;&#30000;&#12288;&#38534;&#19968;\&#12487;&#12473;&#12463;&#12488;&#12483;&#12503;\&#12372;&#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漁業地域別漁業経営体整理表"/>
      <sheetName val="漁業経営体整理表"/>
      <sheetName val="経営組織別及び経営体階層別検討表"/>
      <sheetName val="経営体階層別１位の漁業種類別検討表"/>
      <sheetName val="従事日数別経営体数"/>
      <sheetName val="使用漁船隻数・トン数・施設数検討表"/>
      <sheetName val="漁労体整理表"/>
      <sheetName val="漁労体数等検討表"/>
      <sheetName val="収獲量検討表"/>
      <sheetName val="漁労体規模別漁獲量"/>
      <sheetName val="漁業種類別魚種別漁（収）穫量検討表"/>
      <sheetName val="主要魚種"/>
      <sheetName val="経営規模別漁業種類別漁獲量検討表"/>
      <sheetName val="経営組織別漁業種類別漁獲量検討表"/>
      <sheetName val="年間海上作業従事日数区分別漁業種類別漁獲量検討表"/>
      <sheetName val="Sheet4"/>
      <sheetName val="Sheet3"/>
      <sheetName val="Sheet2"/>
      <sheetName val="Sheet1"/>
      <sheetName val="Sheet13"/>
      <sheetName val="Sheet1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ＥＲＤ_OLD"/>
      <sheetName val="ＥＲＤ_20011029"/>
      <sheetName val="正規化版"/>
      <sheetName val="バックアップ１"/>
      <sheetName val="Sheet1"/>
      <sheetName val="とりあえず保存"/>
      <sheetName val="ＥＲＤ"/>
      <sheetName val="結果表・表頭・表側対比一覧"/>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D725-5699-4843-9788-7EC7B29B5E4B}">
  <sheetPr>
    <tabColor rgb="FF92D050"/>
    <pageSetUpPr fitToPage="1"/>
  </sheetPr>
  <dimension ref="A1:AH80"/>
  <sheetViews>
    <sheetView showGridLines="0" tabSelected="1" showOutlineSymbols="0" view="pageBreakPreview" zoomScaleNormal="100" zoomScaleSheetLayoutView="100" workbookViewId="0">
      <selection activeCell="AD2" sqref="AD2"/>
    </sheetView>
  </sheetViews>
  <sheetFormatPr defaultColWidth="8" defaultRowHeight="12"/>
  <cols>
    <col min="1" max="1" width="2.25" style="1" customWidth="1"/>
    <col min="2" max="2" width="7.5" style="2" customWidth="1"/>
    <col min="3" max="3" width="2.83203125" style="3" customWidth="1"/>
    <col min="4" max="4" width="8.6640625" style="1" customWidth="1"/>
    <col min="5" max="5" width="4.83203125" style="7" customWidth="1"/>
    <col min="6" max="6" width="2.83203125" style="1" customWidth="1"/>
    <col min="7" max="7" width="8.83203125" style="1" customWidth="1"/>
    <col min="8" max="8" width="6.33203125" style="7" customWidth="1"/>
    <col min="9" max="9" width="9.75" style="1" customWidth="1"/>
    <col min="10" max="10" width="3.4140625" style="7" customWidth="1"/>
    <col min="11" max="11" width="8.33203125" style="1" customWidth="1"/>
    <col min="12" max="12" width="3.4140625" style="7" customWidth="1"/>
    <col min="13" max="13" width="6.75" style="1" customWidth="1"/>
    <col min="14" max="14" width="4.58203125" style="7" customWidth="1"/>
    <col min="15" max="15" width="6.75" style="1" customWidth="1"/>
    <col min="16" max="16" width="4.58203125" style="7" customWidth="1"/>
    <col min="17" max="17" width="8.9140625" style="1" customWidth="1"/>
    <col min="18" max="18" width="3.9140625" style="164" customWidth="1"/>
    <col min="19" max="19" width="11.33203125" style="2" customWidth="1"/>
    <col min="20" max="20" width="3.4140625" style="10" customWidth="1"/>
    <col min="21" max="21" width="11.33203125" style="2" customWidth="1"/>
    <col min="22" max="22" width="3.4140625" style="10" customWidth="1"/>
    <col min="23" max="23" width="11.33203125" style="11" customWidth="1"/>
    <col min="24" max="24" width="4.6640625" style="12" customWidth="1"/>
    <col min="25" max="25" width="11.33203125" style="11" customWidth="1"/>
    <col min="26" max="26" width="4.25" style="12" customWidth="1"/>
    <col min="27" max="27" width="11.33203125" style="11" customWidth="1"/>
    <col min="28" max="28" width="4.25" style="12" customWidth="1"/>
    <col min="29" max="29" width="3.58203125" style="11" customWidth="1"/>
    <col min="30" max="30" width="9.58203125" style="11" customWidth="1"/>
    <col min="31" max="31" width="8" style="11" customWidth="1"/>
    <col min="32" max="32" width="8.9140625" style="11" hidden="1" customWidth="1"/>
    <col min="33" max="33" width="8.58203125" style="11" bestFit="1" customWidth="1"/>
    <col min="34" max="16384" width="8" style="11"/>
  </cols>
  <sheetData>
    <row r="1" spans="1:34" ht="18.75" customHeight="1">
      <c r="D1" s="4"/>
      <c r="E1" s="5"/>
      <c r="F1" s="6"/>
      <c r="G1" s="6"/>
      <c r="H1" s="5"/>
      <c r="I1" s="6"/>
      <c r="J1" s="5"/>
      <c r="K1" s="6"/>
      <c r="L1" s="5"/>
      <c r="M1" s="6"/>
      <c r="N1" s="5"/>
      <c r="O1" s="6"/>
      <c r="R1" s="8" t="s">
        <v>0</v>
      </c>
      <c r="S1" s="9" t="s">
        <v>1</v>
      </c>
    </row>
    <row r="2" spans="1:34" s="21" customFormat="1" ht="17.25" customHeight="1" thickBot="1">
      <c r="A2" s="13"/>
      <c r="B2" s="14"/>
      <c r="C2" s="15"/>
      <c r="D2" s="16"/>
      <c r="E2" s="17"/>
      <c r="F2" s="16"/>
      <c r="G2" s="16"/>
      <c r="H2" s="17"/>
      <c r="I2" s="16"/>
      <c r="J2" s="17"/>
      <c r="K2" s="6"/>
      <c r="L2" s="5"/>
      <c r="M2" s="6"/>
      <c r="N2" s="17"/>
      <c r="O2" s="16"/>
      <c r="P2" s="18"/>
      <c r="Q2" s="13"/>
      <c r="R2" s="19"/>
      <c r="S2" s="14"/>
      <c r="T2" s="20"/>
      <c r="U2" s="14"/>
      <c r="V2" s="20"/>
      <c r="X2" s="22"/>
      <c r="Z2" s="22"/>
      <c r="AB2" s="22"/>
    </row>
    <row r="3" spans="1:34" s="21" customFormat="1" ht="15" customHeight="1">
      <c r="A3" s="23"/>
      <c r="B3" s="24"/>
      <c r="C3" s="502" t="s">
        <v>2</v>
      </c>
      <c r="D3" s="503"/>
      <c r="E3" s="503"/>
      <c r="F3" s="503"/>
      <c r="G3" s="503"/>
      <c r="H3" s="503"/>
      <c r="I3" s="503"/>
      <c r="J3" s="503"/>
      <c r="K3" s="503"/>
      <c r="L3" s="503"/>
      <c r="M3" s="503"/>
      <c r="N3" s="503"/>
      <c r="O3" s="503"/>
      <c r="P3" s="503"/>
      <c r="Q3" s="503"/>
      <c r="R3" s="504"/>
      <c r="S3" s="505" t="s">
        <v>3</v>
      </c>
      <c r="T3" s="506"/>
      <c r="U3" s="506"/>
      <c r="V3" s="507"/>
      <c r="W3" s="502" t="s">
        <v>4</v>
      </c>
      <c r="X3" s="503"/>
      <c r="Y3" s="503"/>
      <c r="Z3" s="503"/>
      <c r="AA3" s="503"/>
      <c r="AB3" s="504"/>
      <c r="AC3" s="508" t="s">
        <v>5</v>
      </c>
      <c r="AD3" s="25"/>
    </row>
    <row r="4" spans="1:34" s="21" customFormat="1" ht="13.5" customHeight="1">
      <c r="A4" s="26"/>
      <c r="B4" s="27"/>
      <c r="C4" s="28"/>
      <c r="D4" s="29"/>
      <c r="E4" s="29"/>
      <c r="F4" s="30"/>
      <c r="G4" s="31"/>
      <c r="H4" s="32"/>
      <c r="I4" s="31"/>
      <c r="J4" s="32"/>
      <c r="K4" s="30"/>
      <c r="L4" s="32"/>
      <c r="M4" s="511" t="s">
        <v>6</v>
      </c>
      <c r="N4" s="512"/>
      <c r="O4" s="517" t="s">
        <v>7</v>
      </c>
      <c r="P4" s="512"/>
      <c r="Q4" s="517" t="s">
        <v>8</v>
      </c>
      <c r="R4" s="512"/>
      <c r="S4" s="520" t="s">
        <v>9</v>
      </c>
      <c r="T4" s="521"/>
      <c r="U4" s="33"/>
      <c r="V4" s="34"/>
      <c r="W4" s="35"/>
      <c r="X4" s="36"/>
      <c r="Y4" s="526" t="s">
        <v>10</v>
      </c>
      <c r="Z4" s="527"/>
      <c r="AA4" s="37"/>
      <c r="AB4" s="38"/>
      <c r="AC4" s="509"/>
      <c r="AD4" s="25"/>
    </row>
    <row r="5" spans="1:34" s="21" customFormat="1" ht="13.5" customHeight="1">
      <c r="A5" s="493" t="s">
        <v>11</v>
      </c>
      <c r="B5" s="494"/>
      <c r="C5" s="495" t="s">
        <v>12</v>
      </c>
      <c r="D5" s="496"/>
      <c r="E5" s="497"/>
      <c r="F5" s="498" t="s">
        <v>13</v>
      </c>
      <c r="G5" s="499"/>
      <c r="H5" s="500"/>
      <c r="I5" s="498" t="s">
        <v>14</v>
      </c>
      <c r="J5" s="500"/>
      <c r="K5" s="498" t="s">
        <v>15</v>
      </c>
      <c r="L5" s="501"/>
      <c r="M5" s="513"/>
      <c r="N5" s="514"/>
      <c r="O5" s="518"/>
      <c r="P5" s="514"/>
      <c r="Q5" s="518"/>
      <c r="R5" s="514"/>
      <c r="S5" s="522"/>
      <c r="T5" s="523"/>
      <c r="U5" s="498" t="s">
        <v>16</v>
      </c>
      <c r="V5" s="500"/>
      <c r="W5" s="531" t="s">
        <v>17</v>
      </c>
      <c r="X5" s="532"/>
      <c r="Y5" s="528"/>
      <c r="Z5" s="490"/>
      <c r="AA5" s="489" t="s">
        <v>18</v>
      </c>
      <c r="AB5" s="490"/>
      <c r="AC5" s="509"/>
      <c r="AD5" s="25"/>
    </row>
    <row r="6" spans="1:34" s="21" customFormat="1" ht="13.5" customHeight="1">
      <c r="A6" s="26"/>
      <c r="B6" s="27"/>
      <c r="C6" s="41"/>
      <c r="D6" s="42"/>
      <c r="E6" s="42"/>
      <c r="F6" s="43"/>
      <c r="G6" s="44"/>
      <c r="H6" s="45"/>
      <c r="I6" s="44"/>
      <c r="J6" s="46"/>
      <c r="K6" s="43"/>
      <c r="L6" s="45"/>
      <c r="M6" s="515"/>
      <c r="N6" s="516"/>
      <c r="O6" s="519"/>
      <c r="P6" s="516"/>
      <c r="Q6" s="519"/>
      <c r="R6" s="516"/>
      <c r="S6" s="524"/>
      <c r="T6" s="525"/>
      <c r="U6" s="39"/>
      <c r="V6" s="40"/>
      <c r="W6" s="47"/>
      <c r="X6" s="48"/>
      <c r="Y6" s="529"/>
      <c r="Z6" s="530"/>
      <c r="AA6" s="49"/>
      <c r="AB6" s="50"/>
      <c r="AC6" s="509"/>
      <c r="AD6" s="25"/>
    </row>
    <row r="7" spans="1:34" s="21" customFormat="1" ht="12.75" customHeight="1">
      <c r="A7" s="51"/>
      <c r="B7" s="52"/>
      <c r="C7" s="53" t="s">
        <v>19</v>
      </c>
      <c r="D7" s="54"/>
      <c r="E7" s="55" t="s">
        <v>20</v>
      </c>
      <c r="F7" s="491" t="s">
        <v>21</v>
      </c>
      <c r="G7" s="492"/>
      <c r="H7" s="55" t="s">
        <v>20</v>
      </c>
      <c r="I7" s="56" t="s">
        <v>22</v>
      </c>
      <c r="J7" s="55" t="s">
        <v>23</v>
      </c>
      <c r="K7" s="58" t="s">
        <v>22</v>
      </c>
      <c r="L7" s="55" t="s">
        <v>20</v>
      </c>
      <c r="M7" s="59" t="s">
        <v>24</v>
      </c>
      <c r="N7" s="55" t="s">
        <v>20</v>
      </c>
      <c r="O7" s="59" t="s">
        <v>24</v>
      </c>
      <c r="P7" s="55" t="s">
        <v>20</v>
      </c>
      <c r="Q7" s="56" t="s">
        <v>25</v>
      </c>
      <c r="R7" s="55" t="s">
        <v>20</v>
      </c>
      <c r="S7" s="60" t="s">
        <v>26</v>
      </c>
      <c r="T7" s="55" t="s">
        <v>20</v>
      </c>
      <c r="U7" s="61" t="s">
        <v>26</v>
      </c>
      <c r="V7" s="55" t="s">
        <v>20</v>
      </c>
      <c r="W7" s="62" t="s">
        <v>27</v>
      </c>
      <c r="X7" s="55" t="s">
        <v>20</v>
      </c>
      <c r="Y7" s="62" t="s">
        <v>28</v>
      </c>
      <c r="Z7" s="55" t="s">
        <v>20</v>
      </c>
      <c r="AA7" s="62" t="s">
        <v>29</v>
      </c>
      <c r="AB7" s="55" t="s">
        <v>20</v>
      </c>
      <c r="AC7" s="510"/>
      <c r="AD7" s="25"/>
    </row>
    <row r="8" spans="1:34" s="21" customFormat="1" ht="11.25" customHeight="1">
      <c r="A8" s="63"/>
      <c r="B8" s="64"/>
      <c r="C8" s="65"/>
      <c r="D8" s="66" t="s">
        <v>30</v>
      </c>
      <c r="E8" s="67"/>
      <c r="F8" s="68"/>
      <c r="G8" s="68" t="s">
        <v>31</v>
      </c>
      <c r="H8" s="67"/>
      <c r="I8" s="68" t="s">
        <v>32</v>
      </c>
      <c r="J8" s="67"/>
      <c r="K8" s="69" t="s">
        <v>33</v>
      </c>
      <c r="L8" s="70"/>
      <c r="M8" s="69" t="s">
        <v>34</v>
      </c>
      <c r="N8" s="67"/>
      <c r="O8" s="71" t="s">
        <v>34</v>
      </c>
      <c r="P8" s="72"/>
      <c r="Q8" s="68" t="s">
        <v>32</v>
      </c>
      <c r="R8" s="67"/>
      <c r="S8" s="69" t="s">
        <v>35</v>
      </c>
      <c r="T8" s="70"/>
      <c r="U8" s="69" t="s">
        <v>32</v>
      </c>
      <c r="V8" s="70"/>
      <c r="W8" s="73" t="s">
        <v>36</v>
      </c>
      <c r="X8" s="74"/>
      <c r="Y8" s="73" t="s">
        <v>36</v>
      </c>
      <c r="Z8" s="74"/>
      <c r="AA8" s="73" t="s">
        <v>37</v>
      </c>
      <c r="AB8" s="74"/>
      <c r="AC8" s="75"/>
      <c r="AD8" s="27"/>
      <c r="AE8" s="76"/>
    </row>
    <row r="9" spans="1:34" s="21" customFormat="1" ht="13.5" customHeight="1">
      <c r="A9" s="77"/>
      <c r="B9" s="78" t="s">
        <v>38</v>
      </c>
      <c r="C9" s="79"/>
      <c r="D9" s="80">
        <v>377974.79</v>
      </c>
      <c r="E9" s="81"/>
      <c r="F9" s="82"/>
      <c r="G9" s="83">
        <v>60779141</v>
      </c>
      <c r="H9" s="84"/>
      <c r="I9" s="83">
        <v>124351877</v>
      </c>
      <c r="J9" s="84"/>
      <c r="K9" s="85">
        <v>328.99516129104802</v>
      </c>
      <c r="L9" s="86"/>
      <c r="M9" s="87">
        <v>6</v>
      </c>
      <c r="N9" s="81"/>
      <c r="O9" s="88">
        <v>13</v>
      </c>
      <c r="P9" s="81"/>
      <c r="Q9" s="89">
        <v>65468436</v>
      </c>
      <c r="R9" s="90"/>
      <c r="S9" s="91">
        <v>5844088</v>
      </c>
      <c r="T9" s="92"/>
      <c r="U9" s="91">
        <v>57949915</v>
      </c>
      <c r="V9" s="93"/>
      <c r="W9" s="94">
        <v>1747079</v>
      </c>
      <c r="X9" s="95"/>
      <c r="Y9" s="94">
        <v>1027892</v>
      </c>
      <c r="Z9" s="96"/>
      <c r="AA9" s="97">
        <v>4297000</v>
      </c>
      <c r="AB9" s="95"/>
      <c r="AC9" s="98" t="s">
        <v>39</v>
      </c>
      <c r="AD9" s="99"/>
      <c r="AE9" s="100"/>
      <c r="AF9" s="94"/>
      <c r="AG9" s="100"/>
      <c r="AH9" s="100"/>
    </row>
    <row r="10" spans="1:34" s="21" customFormat="1" ht="6" customHeight="1">
      <c r="A10" s="77"/>
      <c r="B10" s="78"/>
      <c r="C10" s="79"/>
      <c r="D10" s="82"/>
      <c r="E10" s="81"/>
      <c r="F10" s="82"/>
      <c r="G10" s="83"/>
      <c r="H10" s="84"/>
      <c r="I10" s="83"/>
      <c r="J10" s="84"/>
      <c r="K10" s="85"/>
      <c r="L10" s="86"/>
      <c r="M10" s="87"/>
      <c r="N10" s="81"/>
      <c r="O10" s="88"/>
      <c r="P10" s="81"/>
      <c r="Q10" s="89"/>
      <c r="R10" s="90"/>
      <c r="S10" s="91"/>
      <c r="T10" s="92"/>
      <c r="U10" s="91"/>
      <c r="V10" s="92"/>
      <c r="W10" s="94"/>
      <c r="X10" s="95"/>
      <c r="Y10" s="94"/>
      <c r="Z10" s="95"/>
      <c r="AA10" s="101"/>
      <c r="AB10" s="95"/>
      <c r="AC10" s="102"/>
      <c r="AD10" s="103"/>
      <c r="AF10" s="94"/>
    </row>
    <row r="11" spans="1:34" s="21" customFormat="1" ht="13.5" customHeight="1">
      <c r="A11" s="104">
        <v>1</v>
      </c>
      <c r="B11" s="78" t="s">
        <v>40</v>
      </c>
      <c r="C11" s="105"/>
      <c r="D11" s="106">
        <v>83421.460000000006</v>
      </c>
      <c r="E11" s="107">
        <v>1</v>
      </c>
      <c r="F11" s="108"/>
      <c r="G11" s="83">
        <v>2809828</v>
      </c>
      <c r="H11" s="84">
        <f>RANK(G11,$G$11:$G$64,0)</f>
        <v>7</v>
      </c>
      <c r="I11" s="83">
        <v>5092453</v>
      </c>
      <c r="J11" s="84">
        <f>RANK(I11,$I$11:$I$64,0)</f>
        <v>9</v>
      </c>
      <c r="K11" s="85">
        <v>61.044879818694127</v>
      </c>
      <c r="L11" s="86">
        <v>47</v>
      </c>
      <c r="M11" s="87">
        <v>4.8</v>
      </c>
      <c r="N11" s="81">
        <v>44</v>
      </c>
      <c r="O11" s="88">
        <v>14.9</v>
      </c>
      <c r="P11" s="81">
        <v>20</v>
      </c>
      <c r="Q11" s="89">
        <v>2636824</v>
      </c>
      <c r="R11" s="81">
        <v>8</v>
      </c>
      <c r="S11" s="91">
        <v>239112</v>
      </c>
      <c r="T11" s="86">
        <v>7</v>
      </c>
      <c r="U11" s="91">
        <v>2165390</v>
      </c>
      <c r="V11" s="86">
        <v>8</v>
      </c>
      <c r="W11" s="94">
        <v>37594</v>
      </c>
      <c r="X11" s="109">
        <v>21</v>
      </c>
      <c r="Y11" s="94">
        <v>32232</v>
      </c>
      <c r="Z11" s="109">
        <f>_xlfn.RANK.EQ(Y11,$Y$11:$Y$64)</f>
        <v>9</v>
      </c>
      <c r="AA11" s="97">
        <v>1141000</v>
      </c>
      <c r="AB11" s="109">
        <f>RANK(AA11,$AA$11:$AA$64,0)</f>
        <v>1</v>
      </c>
      <c r="AC11" s="110">
        <v>1</v>
      </c>
      <c r="AD11" s="27"/>
      <c r="AF11" s="94"/>
    </row>
    <row r="12" spans="1:34" s="21" customFormat="1" ht="13.5" customHeight="1">
      <c r="A12" s="104">
        <v>2</v>
      </c>
      <c r="B12" s="78" t="s">
        <v>41</v>
      </c>
      <c r="C12" s="105"/>
      <c r="D12" s="106">
        <v>9645.1</v>
      </c>
      <c r="E12" s="107">
        <v>8</v>
      </c>
      <c r="F12" s="108"/>
      <c r="G12" s="83">
        <v>593591</v>
      </c>
      <c r="H12" s="84">
        <f t="shared" ref="H12:H64" si="0">RANK(G12,$G$11:$G$64,0)</f>
        <v>31</v>
      </c>
      <c r="I12" s="83">
        <v>1184374</v>
      </c>
      <c r="J12" s="84">
        <f t="shared" ref="J12:J64" si="1">RANK(I12,$I$11:$I$64,0)</f>
        <v>31</v>
      </c>
      <c r="K12" s="85">
        <v>122.79540906781682</v>
      </c>
      <c r="L12" s="86">
        <v>41</v>
      </c>
      <c r="M12" s="87">
        <v>4.8</v>
      </c>
      <c r="N12" s="81">
        <v>45</v>
      </c>
      <c r="O12" s="88">
        <v>17.7</v>
      </c>
      <c r="P12" s="81">
        <v>2</v>
      </c>
      <c r="Q12" s="89">
        <v>624097</v>
      </c>
      <c r="R12" s="81">
        <v>32</v>
      </c>
      <c r="S12" s="91">
        <v>57973</v>
      </c>
      <c r="T12" s="86">
        <v>30</v>
      </c>
      <c r="U12" s="91">
        <v>498418</v>
      </c>
      <c r="V12" s="86">
        <v>33</v>
      </c>
      <c r="W12" s="94">
        <v>36465</v>
      </c>
      <c r="X12" s="109">
        <v>23</v>
      </c>
      <c r="Y12" s="94">
        <v>28062</v>
      </c>
      <c r="Z12" s="109">
        <f t="shared" ref="Z12:Z64" si="2">_xlfn.RANK.EQ(Y12,$Y$11:$Y$64)</f>
        <v>13</v>
      </c>
      <c r="AA12" s="97">
        <v>148400</v>
      </c>
      <c r="AB12" s="109">
        <f t="shared" ref="AB12:AB64" si="3">RANK(AA12,$AA$11:$AA$64,0)</f>
        <v>4</v>
      </c>
      <c r="AC12" s="110">
        <v>2</v>
      </c>
      <c r="AD12" s="27"/>
      <c r="AF12" s="94"/>
    </row>
    <row r="13" spans="1:34" s="21" customFormat="1" ht="13.5" customHeight="1">
      <c r="A13" s="104">
        <v>3</v>
      </c>
      <c r="B13" s="78" t="s">
        <v>42</v>
      </c>
      <c r="C13" s="105"/>
      <c r="D13" s="106">
        <v>15275.04</v>
      </c>
      <c r="E13" s="107">
        <v>2</v>
      </c>
      <c r="F13" s="108"/>
      <c r="G13" s="83">
        <v>534717</v>
      </c>
      <c r="H13" s="84">
        <f t="shared" si="0"/>
        <v>33</v>
      </c>
      <c r="I13" s="83">
        <v>1163212</v>
      </c>
      <c r="J13" s="84">
        <f t="shared" si="1"/>
        <v>32</v>
      </c>
      <c r="K13" s="85">
        <v>76.151159014968201</v>
      </c>
      <c r="L13" s="86">
        <v>46</v>
      </c>
      <c r="M13" s="87">
        <v>4.7</v>
      </c>
      <c r="N13" s="81">
        <v>46</v>
      </c>
      <c r="O13" s="88">
        <v>17</v>
      </c>
      <c r="P13" s="81">
        <v>4</v>
      </c>
      <c r="Q13" s="89">
        <v>626728</v>
      </c>
      <c r="R13" s="81">
        <v>31</v>
      </c>
      <c r="S13" s="91">
        <v>56850</v>
      </c>
      <c r="T13" s="86">
        <v>32</v>
      </c>
      <c r="U13" s="91">
        <v>518167</v>
      </c>
      <c r="V13" s="86">
        <v>31</v>
      </c>
      <c r="W13" s="94">
        <v>52688</v>
      </c>
      <c r="X13" s="109">
        <v>7</v>
      </c>
      <c r="Y13" s="94">
        <v>33861</v>
      </c>
      <c r="Z13" s="109">
        <f t="shared" si="2"/>
        <v>7</v>
      </c>
      <c r="AA13" s="97">
        <v>147100</v>
      </c>
      <c r="AB13" s="109">
        <f t="shared" si="3"/>
        <v>5</v>
      </c>
      <c r="AC13" s="110">
        <v>3</v>
      </c>
      <c r="AD13" s="27"/>
      <c r="AF13" s="94"/>
    </row>
    <row r="14" spans="1:34" s="21" customFormat="1" ht="13.5" customHeight="1">
      <c r="A14" s="104">
        <v>4</v>
      </c>
      <c r="B14" s="78" t="s">
        <v>43</v>
      </c>
      <c r="C14" s="105" t="s">
        <v>44</v>
      </c>
      <c r="D14" s="106">
        <v>7282.29</v>
      </c>
      <c r="E14" s="107">
        <v>16</v>
      </c>
      <c r="F14" s="108"/>
      <c r="G14" s="83">
        <v>1044637</v>
      </c>
      <c r="H14" s="84">
        <f t="shared" si="0"/>
        <v>14</v>
      </c>
      <c r="I14" s="83">
        <v>2264433</v>
      </c>
      <c r="J14" s="84">
        <f t="shared" si="1"/>
        <v>14</v>
      </c>
      <c r="K14" s="85">
        <v>310.9506762295926</v>
      </c>
      <c r="L14" s="86">
        <v>18</v>
      </c>
      <c r="M14" s="87">
        <v>5.5</v>
      </c>
      <c r="N14" s="81">
        <v>33</v>
      </c>
      <c r="O14" s="88">
        <v>12.8</v>
      </c>
      <c r="P14" s="81">
        <v>36</v>
      </c>
      <c r="Q14" s="89">
        <v>1181118</v>
      </c>
      <c r="R14" s="81">
        <v>14</v>
      </c>
      <c r="S14" s="91">
        <v>104258</v>
      </c>
      <c r="T14" s="86">
        <v>16</v>
      </c>
      <c r="U14" s="91">
        <v>1031186</v>
      </c>
      <c r="V14" s="86">
        <v>14</v>
      </c>
      <c r="W14" s="94">
        <v>41509</v>
      </c>
      <c r="X14" s="109">
        <v>18</v>
      </c>
      <c r="Y14" s="94">
        <v>28632</v>
      </c>
      <c r="Z14" s="109">
        <f t="shared" si="2"/>
        <v>11</v>
      </c>
      <c r="AA14" s="97">
        <v>124400</v>
      </c>
      <c r="AB14" s="109">
        <f t="shared" si="3"/>
        <v>8</v>
      </c>
      <c r="AC14" s="110">
        <v>4</v>
      </c>
      <c r="AD14" s="27"/>
      <c r="AF14" s="94"/>
    </row>
    <row r="15" spans="1:34" s="21" customFormat="1" ht="13.5" customHeight="1">
      <c r="A15" s="104">
        <v>5</v>
      </c>
      <c r="B15" s="78" t="s">
        <v>45</v>
      </c>
      <c r="C15" s="105"/>
      <c r="D15" s="106">
        <v>11637.52</v>
      </c>
      <c r="E15" s="107">
        <v>6</v>
      </c>
      <c r="F15" s="82"/>
      <c r="G15" s="83">
        <v>424568</v>
      </c>
      <c r="H15" s="84">
        <f t="shared" si="0"/>
        <v>39</v>
      </c>
      <c r="I15" s="83">
        <v>913601</v>
      </c>
      <c r="J15" s="84">
        <f t="shared" si="1"/>
        <v>39</v>
      </c>
      <c r="K15" s="85">
        <v>78.504784524537868</v>
      </c>
      <c r="L15" s="86">
        <v>45</v>
      </c>
      <c r="M15" s="87">
        <v>4</v>
      </c>
      <c r="N15" s="81">
        <v>47</v>
      </c>
      <c r="O15" s="88">
        <v>19.3</v>
      </c>
      <c r="P15" s="81">
        <v>1</v>
      </c>
      <c r="Q15" s="89">
        <v>482536</v>
      </c>
      <c r="R15" s="81">
        <v>38</v>
      </c>
      <c r="S15" s="91">
        <v>46884</v>
      </c>
      <c r="T15" s="86">
        <v>40</v>
      </c>
      <c r="U15" s="91">
        <v>398671</v>
      </c>
      <c r="V15" s="86">
        <v>39</v>
      </c>
      <c r="W15" s="94">
        <v>37116</v>
      </c>
      <c r="X15" s="109">
        <v>22</v>
      </c>
      <c r="Y15" s="94">
        <v>27780</v>
      </c>
      <c r="Z15" s="109">
        <f t="shared" si="2"/>
        <v>15</v>
      </c>
      <c r="AA15" s="97">
        <v>146000</v>
      </c>
      <c r="AB15" s="109">
        <f t="shared" si="3"/>
        <v>6</v>
      </c>
      <c r="AC15" s="110">
        <v>5</v>
      </c>
      <c r="AD15" s="27"/>
      <c r="AF15" s="94"/>
    </row>
    <row r="16" spans="1:34" s="21" customFormat="1" ht="13.5" customHeight="1">
      <c r="A16" s="104">
        <v>6</v>
      </c>
      <c r="B16" s="78" t="s">
        <v>46</v>
      </c>
      <c r="C16" s="105" t="s">
        <v>44</v>
      </c>
      <c r="D16" s="106">
        <v>9323.15</v>
      </c>
      <c r="E16" s="107">
        <v>9</v>
      </c>
      <c r="F16" s="82"/>
      <c r="G16" s="83">
        <v>422118</v>
      </c>
      <c r="H16" s="84">
        <f t="shared" si="0"/>
        <v>40</v>
      </c>
      <c r="I16" s="83">
        <v>1026207</v>
      </c>
      <c r="J16" s="84">
        <f t="shared" si="1"/>
        <v>36</v>
      </c>
      <c r="K16" s="85">
        <v>110.07084515426654</v>
      </c>
      <c r="L16" s="86">
        <v>42</v>
      </c>
      <c r="M16" s="87">
        <v>5.0999999999999996</v>
      </c>
      <c r="N16" s="81">
        <v>43</v>
      </c>
      <c r="O16" s="88">
        <v>16.7</v>
      </c>
      <c r="P16" s="81">
        <v>5</v>
      </c>
      <c r="Q16" s="89">
        <v>562460</v>
      </c>
      <c r="R16" s="81">
        <v>34</v>
      </c>
      <c r="S16" s="91">
        <v>53779</v>
      </c>
      <c r="T16" s="86">
        <v>34</v>
      </c>
      <c r="U16" s="91">
        <v>465796</v>
      </c>
      <c r="V16" s="86">
        <v>35</v>
      </c>
      <c r="W16" s="94">
        <v>39628</v>
      </c>
      <c r="X16" s="109">
        <v>20</v>
      </c>
      <c r="Y16" s="94">
        <v>26796</v>
      </c>
      <c r="Z16" s="109">
        <f t="shared" si="2"/>
        <v>18</v>
      </c>
      <c r="AA16" s="97">
        <v>113500</v>
      </c>
      <c r="AB16" s="109">
        <f t="shared" si="3"/>
        <v>11</v>
      </c>
      <c r="AC16" s="110">
        <v>6</v>
      </c>
      <c r="AD16" s="27"/>
      <c r="AF16" s="94"/>
    </row>
    <row r="17" spans="1:32" s="21" customFormat="1" ht="13.5" customHeight="1">
      <c r="A17" s="104">
        <v>7</v>
      </c>
      <c r="B17" s="78" t="s">
        <v>47</v>
      </c>
      <c r="C17" s="105"/>
      <c r="D17" s="106">
        <v>13784.39</v>
      </c>
      <c r="E17" s="107">
        <v>3</v>
      </c>
      <c r="F17" s="82"/>
      <c r="G17" s="83">
        <v>798738</v>
      </c>
      <c r="H17" s="84">
        <f t="shared" si="0"/>
        <v>24</v>
      </c>
      <c r="I17" s="83">
        <v>1766645</v>
      </c>
      <c r="J17" s="84">
        <f t="shared" si="1"/>
        <v>21</v>
      </c>
      <c r="K17" s="85">
        <v>128.16272609814436</v>
      </c>
      <c r="L17" s="86">
        <v>40</v>
      </c>
      <c r="M17" s="87">
        <v>5.2</v>
      </c>
      <c r="N17" s="81">
        <v>41</v>
      </c>
      <c r="O17" s="88">
        <v>15.7</v>
      </c>
      <c r="P17" s="81">
        <v>14</v>
      </c>
      <c r="Q17" s="89">
        <v>942997</v>
      </c>
      <c r="R17" s="81">
        <v>20</v>
      </c>
      <c r="S17" s="91">
        <v>87744</v>
      </c>
      <c r="T17" s="86">
        <v>19</v>
      </c>
      <c r="U17" s="91">
        <v>802365</v>
      </c>
      <c r="V17" s="86">
        <v>21</v>
      </c>
      <c r="W17" s="94">
        <v>62673</v>
      </c>
      <c r="X17" s="109">
        <v>4</v>
      </c>
      <c r="Y17" s="94">
        <v>41060</v>
      </c>
      <c r="Z17" s="109">
        <f t="shared" si="2"/>
        <v>3</v>
      </c>
      <c r="AA17" s="97">
        <v>134500</v>
      </c>
      <c r="AB17" s="109">
        <f t="shared" si="3"/>
        <v>7</v>
      </c>
      <c r="AC17" s="110">
        <v>7</v>
      </c>
      <c r="AD17" s="27"/>
      <c r="AF17" s="94"/>
    </row>
    <row r="18" spans="1:32" s="21" customFormat="1" ht="6" customHeight="1">
      <c r="A18" s="104"/>
      <c r="B18" s="78"/>
      <c r="C18" s="105"/>
      <c r="D18" s="106"/>
      <c r="E18" s="81"/>
      <c r="F18" s="82"/>
      <c r="G18" s="83"/>
      <c r="H18" s="84"/>
      <c r="I18" s="83"/>
      <c r="J18" s="84"/>
      <c r="K18" s="85"/>
      <c r="L18" s="86"/>
      <c r="M18" s="87"/>
      <c r="N18" s="81"/>
      <c r="O18" s="88"/>
      <c r="P18" s="81"/>
      <c r="Q18" s="89"/>
      <c r="R18" s="81"/>
      <c r="S18" s="91"/>
      <c r="T18" s="86"/>
      <c r="U18" s="91"/>
      <c r="V18" s="86"/>
      <c r="W18" s="94"/>
      <c r="X18" s="109"/>
      <c r="Y18" s="94"/>
      <c r="Z18" s="109"/>
      <c r="AA18" s="111"/>
      <c r="AB18" s="109"/>
      <c r="AC18" s="110"/>
      <c r="AD18" s="27"/>
      <c r="AF18" s="94"/>
    </row>
    <row r="19" spans="1:32" s="21" customFormat="1" ht="13.5" customHeight="1">
      <c r="A19" s="104">
        <v>8</v>
      </c>
      <c r="B19" s="78" t="s">
        <v>48</v>
      </c>
      <c r="C19" s="105"/>
      <c r="D19" s="106">
        <v>6097.56</v>
      </c>
      <c r="E19" s="107">
        <v>24</v>
      </c>
      <c r="F19" s="82"/>
      <c r="G19" s="83">
        <v>1314563</v>
      </c>
      <c r="H19" s="84">
        <f t="shared" si="0"/>
        <v>12</v>
      </c>
      <c r="I19" s="83">
        <v>2824595</v>
      </c>
      <c r="J19" s="84">
        <f t="shared" si="1"/>
        <v>11</v>
      </c>
      <c r="K19" s="85">
        <v>463.23365411738462</v>
      </c>
      <c r="L19" s="86">
        <v>12</v>
      </c>
      <c r="M19" s="87">
        <v>5.4</v>
      </c>
      <c r="N19" s="81">
        <v>37</v>
      </c>
      <c r="O19" s="88">
        <v>13.7</v>
      </c>
      <c r="P19" s="81">
        <v>31</v>
      </c>
      <c r="Q19" s="89">
        <v>1478441</v>
      </c>
      <c r="R19" s="81">
        <v>11</v>
      </c>
      <c r="S19" s="91">
        <v>118235</v>
      </c>
      <c r="T19" s="86">
        <v>13</v>
      </c>
      <c r="U19" s="91">
        <v>1237104</v>
      </c>
      <c r="V19" s="86">
        <v>12</v>
      </c>
      <c r="W19" s="94">
        <v>71761</v>
      </c>
      <c r="X19" s="109">
        <v>2</v>
      </c>
      <c r="Y19" s="94">
        <v>43920</v>
      </c>
      <c r="Z19" s="109">
        <f t="shared" si="2"/>
        <v>1</v>
      </c>
      <c r="AA19" s="97">
        <v>159400</v>
      </c>
      <c r="AB19" s="109">
        <f t="shared" si="3"/>
        <v>3</v>
      </c>
      <c r="AC19" s="110">
        <v>8</v>
      </c>
      <c r="AD19" s="27"/>
      <c r="AF19" s="94"/>
    </row>
    <row r="20" spans="1:32" s="21" customFormat="1" ht="13.5" customHeight="1">
      <c r="A20" s="104">
        <v>9</v>
      </c>
      <c r="B20" s="78" t="s">
        <v>49</v>
      </c>
      <c r="C20" s="105"/>
      <c r="D20" s="106">
        <v>6408.09</v>
      </c>
      <c r="E20" s="107">
        <v>20</v>
      </c>
      <c r="F20" s="82"/>
      <c r="G20" s="83">
        <v>868242</v>
      </c>
      <c r="H20" s="84">
        <f t="shared" si="0"/>
        <v>19</v>
      </c>
      <c r="I20" s="83">
        <v>1897415</v>
      </c>
      <c r="J20" s="84">
        <f t="shared" si="1"/>
        <v>19</v>
      </c>
      <c r="K20" s="85">
        <v>296.09680887752825</v>
      </c>
      <c r="L20" s="86">
        <v>22</v>
      </c>
      <c r="M20" s="87">
        <v>5.4</v>
      </c>
      <c r="N20" s="81">
        <v>39</v>
      </c>
      <c r="O20" s="88">
        <v>13.6</v>
      </c>
      <c r="P20" s="81">
        <v>32</v>
      </c>
      <c r="Q20" s="89">
        <v>1010609</v>
      </c>
      <c r="R20" s="81">
        <v>18</v>
      </c>
      <c r="S20" s="91">
        <v>86204</v>
      </c>
      <c r="T20" s="86">
        <v>21</v>
      </c>
      <c r="U20" s="91">
        <v>870819</v>
      </c>
      <c r="V20" s="86">
        <v>19</v>
      </c>
      <c r="W20" s="94">
        <v>46202</v>
      </c>
      <c r="X20" s="109">
        <v>15</v>
      </c>
      <c r="Y20" s="94">
        <v>31993</v>
      </c>
      <c r="Z20" s="109">
        <f t="shared" si="2"/>
        <v>10</v>
      </c>
      <c r="AA20" s="97">
        <v>120700</v>
      </c>
      <c r="AB20" s="109">
        <f t="shared" si="3"/>
        <v>9</v>
      </c>
      <c r="AC20" s="110">
        <v>9</v>
      </c>
      <c r="AD20" s="27"/>
      <c r="AF20" s="94"/>
    </row>
    <row r="21" spans="1:32" s="21" customFormat="1" ht="13.5" customHeight="1">
      <c r="A21" s="104">
        <v>10</v>
      </c>
      <c r="B21" s="78" t="s">
        <v>50</v>
      </c>
      <c r="C21" s="105"/>
      <c r="D21" s="106">
        <v>6362.28</v>
      </c>
      <c r="E21" s="107">
        <v>21</v>
      </c>
      <c r="F21" s="82"/>
      <c r="G21" s="83">
        <v>881107</v>
      </c>
      <c r="H21" s="84">
        <f t="shared" si="0"/>
        <v>17</v>
      </c>
      <c r="I21" s="83">
        <v>1901772</v>
      </c>
      <c r="J21" s="84">
        <f t="shared" si="1"/>
        <v>18</v>
      </c>
      <c r="K21" s="85">
        <v>298.91359701239179</v>
      </c>
      <c r="L21" s="86">
        <v>21</v>
      </c>
      <c r="M21" s="87">
        <v>5.4</v>
      </c>
      <c r="N21" s="81">
        <v>36</v>
      </c>
      <c r="O21" s="88">
        <v>14.6</v>
      </c>
      <c r="P21" s="81">
        <v>21</v>
      </c>
      <c r="Q21" s="89">
        <v>1007967</v>
      </c>
      <c r="R21" s="81">
        <v>19</v>
      </c>
      <c r="S21" s="91">
        <v>91873</v>
      </c>
      <c r="T21" s="86">
        <v>18</v>
      </c>
      <c r="U21" s="91">
        <v>895790</v>
      </c>
      <c r="V21" s="86">
        <v>17</v>
      </c>
      <c r="W21" s="94">
        <v>42275</v>
      </c>
      <c r="X21" s="109">
        <v>17</v>
      </c>
      <c r="Y21" s="94">
        <v>19405</v>
      </c>
      <c r="Z21" s="109">
        <f t="shared" si="2"/>
        <v>25</v>
      </c>
      <c r="AA21" s="97">
        <v>63800</v>
      </c>
      <c r="AB21" s="109">
        <f t="shared" si="3"/>
        <v>19</v>
      </c>
      <c r="AC21" s="110">
        <v>10</v>
      </c>
      <c r="AD21" s="27"/>
      <c r="AF21" s="94"/>
    </row>
    <row r="22" spans="1:32" s="21" customFormat="1" ht="13.5" customHeight="1">
      <c r="A22" s="104">
        <v>11</v>
      </c>
      <c r="B22" s="78" t="s">
        <v>51</v>
      </c>
      <c r="C22" s="105" t="s">
        <v>44</v>
      </c>
      <c r="D22" s="106">
        <v>3797.75</v>
      </c>
      <c r="E22" s="107">
        <v>39</v>
      </c>
      <c r="F22" s="82"/>
      <c r="G22" s="83">
        <v>3511768</v>
      </c>
      <c r="H22" s="84">
        <f t="shared" si="0"/>
        <v>4</v>
      </c>
      <c r="I22" s="83">
        <v>7331377</v>
      </c>
      <c r="J22" s="84">
        <f t="shared" si="1"/>
        <v>5</v>
      </c>
      <c r="K22" s="85">
        <v>1930.4527680863669</v>
      </c>
      <c r="L22" s="86">
        <v>4</v>
      </c>
      <c r="M22" s="87">
        <v>5.9</v>
      </c>
      <c r="N22" s="81">
        <v>19</v>
      </c>
      <c r="O22" s="88">
        <v>11.8</v>
      </c>
      <c r="P22" s="81">
        <v>42</v>
      </c>
      <c r="Q22" s="89">
        <v>3831603</v>
      </c>
      <c r="R22" s="81">
        <v>5</v>
      </c>
      <c r="S22" s="91">
        <v>261920</v>
      </c>
      <c r="T22" s="86">
        <v>5</v>
      </c>
      <c r="U22" s="91">
        <v>2602009</v>
      </c>
      <c r="V22" s="86">
        <v>5</v>
      </c>
      <c r="W22" s="94">
        <v>46463</v>
      </c>
      <c r="X22" s="109">
        <v>14</v>
      </c>
      <c r="Y22" s="94">
        <v>27588</v>
      </c>
      <c r="Z22" s="109">
        <f t="shared" si="2"/>
        <v>16</v>
      </c>
      <c r="AA22" s="97">
        <v>73000</v>
      </c>
      <c r="AB22" s="109">
        <f t="shared" si="3"/>
        <v>16</v>
      </c>
      <c r="AC22" s="110">
        <v>11</v>
      </c>
      <c r="AD22" s="27"/>
      <c r="AF22" s="94"/>
    </row>
    <row r="23" spans="1:32" s="21" customFormat="1" ht="13.5" customHeight="1">
      <c r="A23" s="104">
        <v>12</v>
      </c>
      <c r="B23" s="78" t="s">
        <v>52</v>
      </c>
      <c r="C23" s="105" t="s">
        <v>44</v>
      </c>
      <c r="D23" s="106">
        <v>5156.72</v>
      </c>
      <c r="E23" s="107">
        <v>28</v>
      </c>
      <c r="F23" s="82"/>
      <c r="G23" s="83">
        <v>3061704</v>
      </c>
      <c r="H23" s="84">
        <f t="shared" si="0"/>
        <v>6</v>
      </c>
      <c r="I23" s="83">
        <v>6256665</v>
      </c>
      <c r="J23" s="84">
        <f t="shared" si="1"/>
        <v>6</v>
      </c>
      <c r="K23" s="85">
        <v>1213.3032237546347</v>
      </c>
      <c r="L23" s="86">
        <v>6</v>
      </c>
      <c r="M23" s="87">
        <v>5.9</v>
      </c>
      <c r="N23" s="81">
        <v>22</v>
      </c>
      <c r="O23" s="88">
        <v>12</v>
      </c>
      <c r="P23" s="81">
        <v>41</v>
      </c>
      <c r="Q23" s="89">
        <v>3284654</v>
      </c>
      <c r="R23" s="81">
        <v>6</v>
      </c>
      <c r="S23" s="91">
        <v>209164</v>
      </c>
      <c r="T23" s="86">
        <v>9</v>
      </c>
      <c r="U23" s="91">
        <v>2151386</v>
      </c>
      <c r="V23" s="86">
        <v>9</v>
      </c>
      <c r="W23" s="94">
        <v>50826</v>
      </c>
      <c r="X23" s="109">
        <v>8</v>
      </c>
      <c r="Y23" s="94">
        <v>34261</v>
      </c>
      <c r="Z23" s="109">
        <f t="shared" si="2"/>
        <v>6</v>
      </c>
      <c r="AA23" s="97">
        <v>120300</v>
      </c>
      <c r="AB23" s="109">
        <f t="shared" si="3"/>
        <v>10</v>
      </c>
      <c r="AC23" s="110">
        <v>12</v>
      </c>
      <c r="AD23" s="27"/>
      <c r="AF23" s="94"/>
    </row>
    <row r="24" spans="1:32" s="21" customFormat="1" ht="13.5" customHeight="1">
      <c r="A24" s="104">
        <v>13</v>
      </c>
      <c r="B24" s="78" t="s">
        <v>53</v>
      </c>
      <c r="C24" s="105" t="s">
        <v>44</v>
      </c>
      <c r="D24" s="106">
        <v>2199.9299999999998</v>
      </c>
      <c r="E24" s="107">
        <v>45</v>
      </c>
      <c r="F24" s="108"/>
      <c r="G24" s="83">
        <v>7563383</v>
      </c>
      <c r="H24" s="84">
        <f t="shared" si="0"/>
        <v>1</v>
      </c>
      <c r="I24" s="83">
        <v>14085890</v>
      </c>
      <c r="J24" s="84">
        <f t="shared" si="1"/>
        <v>1</v>
      </c>
      <c r="K24" s="85">
        <v>6402.8810007591155</v>
      </c>
      <c r="L24" s="86">
        <v>1</v>
      </c>
      <c r="M24" s="87">
        <v>6.4</v>
      </c>
      <c r="N24" s="81">
        <v>9</v>
      </c>
      <c r="O24" s="88">
        <v>10.199999999999999</v>
      </c>
      <c r="P24" s="81">
        <v>47</v>
      </c>
      <c r="Q24" s="89">
        <v>7970078</v>
      </c>
      <c r="R24" s="81">
        <v>1</v>
      </c>
      <c r="S24" s="91">
        <v>802355</v>
      </c>
      <c r="T24" s="86">
        <v>1</v>
      </c>
      <c r="U24" s="91">
        <v>9592059</v>
      </c>
      <c r="V24" s="86">
        <v>1</v>
      </c>
      <c r="W24" s="94">
        <v>9567</v>
      </c>
      <c r="X24" s="109">
        <v>47</v>
      </c>
      <c r="Y24" s="94">
        <v>4606</v>
      </c>
      <c r="Z24" s="109">
        <f t="shared" si="2"/>
        <v>47</v>
      </c>
      <c r="AA24" s="97">
        <v>6190</v>
      </c>
      <c r="AB24" s="109">
        <f t="shared" si="3"/>
        <v>47</v>
      </c>
      <c r="AC24" s="110">
        <v>13</v>
      </c>
      <c r="AD24" s="27"/>
      <c r="AF24" s="94"/>
    </row>
    <row r="25" spans="1:32" s="21" customFormat="1" ht="13.5" customHeight="1">
      <c r="A25" s="104">
        <v>14</v>
      </c>
      <c r="B25" s="78" t="s">
        <v>54</v>
      </c>
      <c r="C25" s="105"/>
      <c r="D25" s="106">
        <v>2416.3200000000002</v>
      </c>
      <c r="E25" s="107">
        <v>43</v>
      </c>
      <c r="F25" s="82"/>
      <c r="G25" s="83">
        <v>4557670</v>
      </c>
      <c r="H25" s="84">
        <f t="shared" si="0"/>
        <v>2</v>
      </c>
      <c r="I25" s="83">
        <v>9228870</v>
      </c>
      <c r="J25" s="84">
        <f t="shared" si="1"/>
        <v>2</v>
      </c>
      <c r="K25" s="85">
        <v>3819.390643623361</v>
      </c>
      <c r="L25" s="86">
        <v>3</v>
      </c>
      <c r="M25" s="87">
        <v>6</v>
      </c>
      <c r="N25" s="81">
        <v>18</v>
      </c>
      <c r="O25" s="88">
        <v>11</v>
      </c>
      <c r="P25" s="81">
        <v>44</v>
      </c>
      <c r="Q25" s="89">
        <v>4895351</v>
      </c>
      <c r="R25" s="81">
        <v>2</v>
      </c>
      <c r="S25" s="91">
        <v>339341</v>
      </c>
      <c r="T25" s="86">
        <v>3</v>
      </c>
      <c r="U25" s="91">
        <v>3525744</v>
      </c>
      <c r="V25" s="86">
        <v>4</v>
      </c>
      <c r="W25" s="94">
        <v>21290</v>
      </c>
      <c r="X25" s="109">
        <v>39</v>
      </c>
      <c r="Y25" s="94">
        <v>10479</v>
      </c>
      <c r="Z25" s="109">
        <f t="shared" si="2"/>
        <v>43</v>
      </c>
      <c r="AA25" s="97">
        <v>17800</v>
      </c>
      <c r="AB25" s="109">
        <f t="shared" si="3"/>
        <v>45</v>
      </c>
      <c r="AC25" s="110">
        <v>14</v>
      </c>
      <c r="AD25" s="27"/>
      <c r="AF25" s="94"/>
    </row>
    <row r="26" spans="1:32" s="21" customFormat="1" ht="6" customHeight="1">
      <c r="A26" s="104"/>
      <c r="B26" s="78"/>
      <c r="C26" s="105"/>
      <c r="D26" s="106"/>
      <c r="E26" s="81"/>
      <c r="F26" s="82"/>
      <c r="G26" s="83"/>
      <c r="H26" s="84"/>
      <c r="I26" s="83"/>
      <c r="J26" s="84"/>
      <c r="K26" s="85"/>
      <c r="L26" s="86"/>
      <c r="M26" s="87"/>
      <c r="N26" s="81"/>
      <c r="O26" s="88"/>
      <c r="P26" s="81"/>
      <c r="Q26" s="89"/>
      <c r="R26" s="81"/>
      <c r="S26" s="91"/>
      <c r="T26" s="86"/>
      <c r="U26" s="91"/>
      <c r="V26" s="86"/>
      <c r="W26" s="94"/>
      <c r="X26" s="109"/>
      <c r="Y26" s="94"/>
      <c r="Z26" s="109"/>
      <c r="AA26" s="111"/>
      <c r="AB26" s="109"/>
      <c r="AC26" s="110"/>
      <c r="AD26" s="27"/>
      <c r="AF26" s="94"/>
    </row>
    <row r="27" spans="1:32" s="21" customFormat="1" ht="13.5" customHeight="1">
      <c r="A27" s="104">
        <v>15</v>
      </c>
      <c r="B27" s="78" t="s">
        <v>55</v>
      </c>
      <c r="C27" s="105" t="s">
        <v>44</v>
      </c>
      <c r="D27" s="112">
        <v>12583.88</v>
      </c>
      <c r="E27" s="107">
        <v>5</v>
      </c>
      <c r="F27" s="108"/>
      <c r="G27" s="83">
        <v>917654</v>
      </c>
      <c r="H27" s="84">
        <f t="shared" si="0"/>
        <v>15</v>
      </c>
      <c r="I27" s="83">
        <v>2126345</v>
      </c>
      <c r="J27" s="84">
        <f t="shared" si="1"/>
        <v>15</v>
      </c>
      <c r="K27" s="85">
        <v>168.9737187576487</v>
      </c>
      <c r="L27" s="86">
        <v>34</v>
      </c>
      <c r="M27" s="87">
        <v>5.2</v>
      </c>
      <c r="N27" s="81">
        <v>40</v>
      </c>
      <c r="O27" s="88">
        <v>15.7</v>
      </c>
      <c r="P27" s="81">
        <v>12</v>
      </c>
      <c r="Q27" s="89">
        <v>1136258</v>
      </c>
      <c r="R27" s="81">
        <v>15</v>
      </c>
      <c r="S27" s="91">
        <v>108401</v>
      </c>
      <c r="T27" s="86">
        <v>14</v>
      </c>
      <c r="U27" s="91">
        <v>1004621</v>
      </c>
      <c r="V27" s="86">
        <v>15</v>
      </c>
      <c r="W27" s="94">
        <v>62556</v>
      </c>
      <c r="X27" s="109">
        <v>5</v>
      </c>
      <c r="Y27" s="94">
        <v>41751</v>
      </c>
      <c r="Z27" s="109">
        <f t="shared" si="2"/>
        <v>2</v>
      </c>
      <c r="AA27" s="97">
        <v>167200</v>
      </c>
      <c r="AB27" s="109">
        <f t="shared" si="3"/>
        <v>2</v>
      </c>
      <c r="AC27" s="110">
        <v>15</v>
      </c>
      <c r="AD27" s="27"/>
      <c r="AF27" s="94"/>
    </row>
    <row r="28" spans="1:32" s="21" customFormat="1" ht="13.5" customHeight="1">
      <c r="A28" s="104">
        <v>16</v>
      </c>
      <c r="B28" s="78" t="s">
        <v>56</v>
      </c>
      <c r="C28" s="105" t="s">
        <v>44</v>
      </c>
      <c r="D28" s="106">
        <v>4247.54</v>
      </c>
      <c r="E28" s="107">
        <v>33</v>
      </c>
      <c r="F28" s="108"/>
      <c r="G28" s="83">
        <v>433664</v>
      </c>
      <c r="H28" s="84">
        <f t="shared" si="0"/>
        <v>38</v>
      </c>
      <c r="I28" s="83">
        <v>1006739</v>
      </c>
      <c r="J28" s="84">
        <f t="shared" si="1"/>
        <v>37</v>
      </c>
      <c r="K28" s="85">
        <v>237.01695569670915</v>
      </c>
      <c r="L28" s="86">
        <v>25</v>
      </c>
      <c r="M28" s="87">
        <v>5.6</v>
      </c>
      <c r="N28" s="81">
        <v>31</v>
      </c>
      <c r="O28" s="88">
        <v>15.3</v>
      </c>
      <c r="P28" s="81">
        <v>18</v>
      </c>
      <c r="Q28" s="89">
        <v>547577</v>
      </c>
      <c r="R28" s="81">
        <v>36</v>
      </c>
      <c r="S28" s="91">
        <v>51678</v>
      </c>
      <c r="T28" s="86">
        <v>36</v>
      </c>
      <c r="U28" s="91">
        <v>508283</v>
      </c>
      <c r="V28" s="86">
        <v>32</v>
      </c>
      <c r="W28" s="94">
        <v>17314</v>
      </c>
      <c r="X28" s="109">
        <v>43</v>
      </c>
      <c r="Y28" s="94">
        <v>11323</v>
      </c>
      <c r="Z28" s="109">
        <f t="shared" si="2"/>
        <v>40</v>
      </c>
      <c r="AA28" s="97">
        <v>57800</v>
      </c>
      <c r="AB28" s="109">
        <f t="shared" si="3"/>
        <v>23</v>
      </c>
      <c r="AC28" s="110">
        <v>16</v>
      </c>
      <c r="AD28" s="27"/>
      <c r="AF28" s="94"/>
    </row>
    <row r="29" spans="1:32" s="21" customFormat="1" ht="13.5" customHeight="1">
      <c r="A29" s="104">
        <v>17</v>
      </c>
      <c r="B29" s="78" t="s">
        <v>57</v>
      </c>
      <c r="C29" s="105"/>
      <c r="D29" s="106">
        <v>4186.2</v>
      </c>
      <c r="E29" s="107">
        <v>35</v>
      </c>
      <c r="F29" s="108"/>
      <c r="G29" s="83">
        <v>500194</v>
      </c>
      <c r="H29" s="84">
        <f t="shared" si="0"/>
        <v>35</v>
      </c>
      <c r="I29" s="83">
        <v>1108957</v>
      </c>
      <c r="J29" s="84">
        <f t="shared" si="1"/>
        <v>33</v>
      </c>
      <c r="K29" s="85">
        <v>264.90779226983898</v>
      </c>
      <c r="L29" s="86">
        <v>23</v>
      </c>
      <c r="M29" s="87">
        <v>6.2</v>
      </c>
      <c r="N29" s="81">
        <v>15</v>
      </c>
      <c r="O29" s="88">
        <v>13.5</v>
      </c>
      <c r="P29" s="81">
        <v>33</v>
      </c>
      <c r="Q29" s="89">
        <v>596626</v>
      </c>
      <c r="R29" s="81">
        <v>33</v>
      </c>
      <c r="S29" s="91">
        <v>60959</v>
      </c>
      <c r="T29" s="86">
        <v>28</v>
      </c>
      <c r="U29" s="91">
        <v>543315</v>
      </c>
      <c r="V29" s="86">
        <v>29</v>
      </c>
      <c r="W29" s="94">
        <v>15874</v>
      </c>
      <c r="X29" s="109">
        <v>45</v>
      </c>
      <c r="Y29" s="94">
        <v>9263</v>
      </c>
      <c r="Z29" s="109">
        <f t="shared" si="2"/>
        <v>45</v>
      </c>
      <c r="AA29" s="97">
        <v>40100</v>
      </c>
      <c r="AB29" s="109">
        <f t="shared" si="3"/>
        <v>33</v>
      </c>
      <c r="AC29" s="110">
        <v>17</v>
      </c>
      <c r="AD29" s="27"/>
      <c r="AF29" s="94"/>
    </row>
    <row r="30" spans="1:32" s="21" customFormat="1" ht="13.5" customHeight="1">
      <c r="A30" s="104">
        <v>18</v>
      </c>
      <c r="B30" s="78" t="s">
        <v>58</v>
      </c>
      <c r="C30" s="105"/>
      <c r="D30" s="106">
        <v>4190.54</v>
      </c>
      <c r="E30" s="107">
        <v>34</v>
      </c>
      <c r="F30" s="82"/>
      <c r="G30" s="83">
        <v>303705</v>
      </c>
      <c r="H30" s="84">
        <f t="shared" si="0"/>
        <v>45</v>
      </c>
      <c r="I30" s="83">
        <v>744405</v>
      </c>
      <c r="J30" s="84">
        <f t="shared" si="1"/>
        <v>43</v>
      </c>
      <c r="K30" s="85">
        <v>177.63939730917733</v>
      </c>
      <c r="L30" s="86">
        <v>32</v>
      </c>
      <c r="M30" s="87">
        <v>6.3</v>
      </c>
      <c r="N30" s="81">
        <v>12</v>
      </c>
      <c r="O30" s="88">
        <v>14.3</v>
      </c>
      <c r="P30" s="81">
        <v>25</v>
      </c>
      <c r="Q30" s="89">
        <v>415138</v>
      </c>
      <c r="R30" s="81">
        <v>43</v>
      </c>
      <c r="S30" s="91">
        <v>42024</v>
      </c>
      <c r="T30" s="86">
        <v>42</v>
      </c>
      <c r="U30" s="91">
        <v>373974</v>
      </c>
      <c r="V30" s="86">
        <v>41</v>
      </c>
      <c r="W30" s="94">
        <v>16058</v>
      </c>
      <c r="X30" s="109">
        <v>44</v>
      </c>
      <c r="Y30" s="94">
        <v>9777</v>
      </c>
      <c r="Z30" s="109">
        <f t="shared" si="2"/>
        <v>44</v>
      </c>
      <c r="AA30" s="97">
        <v>39600</v>
      </c>
      <c r="AB30" s="109">
        <f t="shared" si="3"/>
        <v>34</v>
      </c>
      <c r="AC30" s="110">
        <v>18</v>
      </c>
      <c r="AD30" s="27"/>
      <c r="AF30" s="94"/>
    </row>
    <row r="31" spans="1:32" s="21" customFormat="1" ht="6" customHeight="1">
      <c r="A31" s="104"/>
      <c r="B31" s="78"/>
      <c r="C31" s="105"/>
      <c r="D31" s="106"/>
      <c r="E31" s="81"/>
      <c r="F31" s="82"/>
      <c r="G31" s="83"/>
      <c r="H31" s="84"/>
      <c r="I31" s="83"/>
      <c r="J31" s="84"/>
      <c r="K31" s="85"/>
      <c r="L31" s="86"/>
      <c r="M31" s="87"/>
      <c r="N31" s="81"/>
      <c r="O31" s="88"/>
      <c r="P31" s="81"/>
      <c r="Q31" s="113"/>
      <c r="R31" s="81"/>
      <c r="S31" s="91"/>
      <c r="T31" s="86"/>
      <c r="U31" s="91"/>
      <c r="V31" s="86"/>
      <c r="W31" s="94"/>
      <c r="X31" s="109"/>
      <c r="Y31" s="94"/>
      <c r="Z31" s="109"/>
      <c r="AA31" s="111"/>
      <c r="AB31" s="109"/>
      <c r="AC31" s="110"/>
      <c r="AD31" s="27"/>
      <c r="AF31" s="94"/>
    </row>
    <row r="32" spans="1:32" s="21" customFormat="1" ht="13.5" customHeight="1">
      <c r="A32" s="104">
        <v>19</v>
      </c>
      <c r="B32" s="78" t="s">
        <v>59</v>
      </c>
      <c r="C32" s="105" t="s">
        <v>44</v>
      </c>
      <c r="D32" s="106">
        <v>4465.2700000000004</v>
      </c>
      <c r="E32" s="107">
        <v>32</v>
      </c>
      <c r="F32" s="82"/>
      <c r="G32" s="83">
        <v>374238</v>
      </c>
      <c r="H32" s="84">
        <f t="shared" si="0"/>
        <v>41</v>
      </c>
      <c r="I32" s="83">
        <v>795843</v>
      </c>
      <c r="J32" s="84">
        <f t="shared" si="1"/>
        <v>41</v>
      </c>
      <c r="K32" s="85">
        <v>178.22953595191331</v>
      </c>
      <c r="L32" s="86">
        <v>31</v>
      </c>
      <c r="M32" s="87">
        <v>5.7</v>
      </c>
      <c r="N32" s="81">
        <v>26</v>
      </c>
      <c r="O32" s="88">
        <v>14.5</v>
      </c>
      <c r="P32" s="81">
        <v>22</v>
      </c>
      <c r="Q32" s="89">
        <v>425516</v>
      </c>
      <c r="R32" s="81">
        <v>41</v>
      </c>
      <c r="S32" s="91">
        <v>43437</v>
      </c>
      <c r="T32" s="86">
        <v>41</v>
      </c>
      <c r="U32" s="91">
        <v>366260</v>
      </c>
      <c r="V32" s="86">
        <v>42</v>
      </c>
      <c r="W32" s="94">
        <v>27986</v>
      </c>
      <c r="X32" s="109">
        <v>30</v>
      </c>
      <c r="Y32" s="94">
        <v>14178</v>
      </c>
      <c r="Z32" s="109">
        <f t="shared" si="2"/>
        <v>33</v>
      </c>
      <c r="AA32" s="97">
        <v>23100</v>
      </c>
      <c r="AB32" s="109">
        <f t="shared" si="3"/>
        <v>43</v>
      </c>
      <c r="AC32" s="110">
        <v>19</v>
      </c>
      <c r="AD32" s="27"/>
      <c r="AF32" s="94"/>
    </row>
    <row r="33" spans="1:32" s="21" customFormat="1" ht="13.5" customHeight="1">
      <c r="A33" s="104">
        <v>20</v>
      </c>
      <c r="B33" s="78" t="s">
        <v>60</v>
      </c>
      <c r="C33" s="105" t="s">
        <v>44</v>
      </c>
      <c r="D33" s="106">
        <v>13561.56</v>
      </c>
      <c r="E33" s="107">
        <v>4</v>
      </c>
      <c r="F33" s="82"/>
      <c r="G33" s="83">
        <v>897360</v>
      </c>
      <c r="H33" s="84">
        <f t="shared" si="0"/>
        <v>16</v>
      </c>
      <c r="I33" s="83">
        <v>2003918</v>
      </c>
      <c r="J33" s="84">
        <f t="shared" si="1"/>
        <v>16</v>
      </c>
      <c r="K33" s="85">
        <v>147.76456395871861</v>
      </c>
      <c r="L33" s="86">
        <v>38</v>
      </c>
      <c r="M33" s="87">
        <v>5.7</v>
      </c>
      <c r="N33" s="81">
        <v>27</v>
      </c>
      <c r="O33" s="88">
        <v>14.5</v>
      </c>
      <c r="P33" s="81">
        <v>23</v>
      </c>
      <c r="Q33" s="89">
        <v>1086918</v>
      </c>
      <c r="R33" s="81">
        <v>16</v>
      </c>
      <c r="S33" s="91">
        <v>105129</v>
      </c>
      <c r="T33" s="86">
        <v>15</v>
      </c>
      <c r="U33" s="91">
        <v>929898</v>
      </c>
      <c r="V33" s="86">
        <v>16</v>
      </c>
      <c r="W33" s="94">
        <v>89786</v>
      </c>
      <c r="X33" s="109">
        <v>1</v>
      </c>
      <c r="Y33" s="94">
        <v>40510</v>
      </c>
      <c r="Z33" s="109">
        <f t="shared" si="2"/>
        <v>4</v>
      </c>
      <c r="AA33" s="97">
        <v>104400</v>
      </c>
      <c r="AB33" s="109">
        <f t="shared" si="3"/>
        <v>13</v>
      </c>
      <c r="AC33" s="110">
        <v>20</v>
      </c>
      <c r="AD33" s="27"/>
      <c r="AF33" s="94"/>
    </row>
    <row r="34" spans="1:32" s="21" customFormat="1" ht="13.5" customHeight="1">
      <c r="A34" s="104">
        <v>21</v>
      </c>
      <c r="B34" s="78" t="s">
        <v>61</v>
      </c>
      <c r="C34" s="105" t="s">
        <v>44</v>
      </c>
      <c r="D34" s="106">
        <v>10621.29</v>
      </c>
      <c r="E34" s="107">
        <v>7</v>
      </c>
      <c r="F34" s="82"/>
      <c r="G34" s="83">
        <v>853904</v>
      </c>
      <c r="H34" s="84">
        <f t="shared" si="0"/>
        <v>20</v>
      </c>
      <c r="I34" s="83">
        <v>1931212</v>
      </c>
      <c r="J34" s="84">
        <f t="shared" si="1"/>
        <v>17</v>
      </c>
      <c r="K34" s="85">
        <v>181.82461829024533</v>
      </c>
      <c r="L34" s="86">
        <v>30</v>
      </c>
      <c r="M34" s="87">
        <v>5.6</v>
      </c>
      <c r="N34" s="81">
        <v>30</v>
      </c>
      <c r="O34" s="88">
        <v>14</v>
      </c>
      <c r="P34" s="81">
        <v>28</v>
      </c>
      <c r="Q34" s="89">
        <v>1031928</v>
      </c>
      <c r="R34" s="81">
        <v>17</v>
      </c>
      <c r="S34" s="91">
        <v>97701</v>
      </c>
      <c r="T34" s="86">
        <v>17</v>
      </c>
      <c r="U34" s="91">
        <v>884667</v>
      </c>
      <c r="V34" s="86">
        <v>18</v>
      </c>
      <c r="W34" s="94">
        <v>48936</v>
      </c>
      <c r="X34" s="109">
        <v>11</v>
      </c>
      <c r="Y34" s="94">
        <v>19924</v>
      </c>
      <c r="Z34" s="109">
        <f t="shared" si="2"/>
        <v>24</v>
      </c>
      <c r="AA34" s="97">
        <v>54400</v>
      </c>
      <c r="AB34" s="109">
        <f t="shared" si="3"/>
        <v>25</v>
      </c>
      <c r="AC34" s="110">
        <v>21</v>
      </c>
      <c r="AD34" s="27"/>
      <c r="AF34" s="94"/>
    </row>
    <row r="35" spans="1:32" s="21" customFormat="1" ht="13.5" customHeight="1">
      <c r="A35" s="104">
        <v>22</v>
      </c>
      <c r="B35" s="78" t="s">
        <v>62</v>
      </c>
      <c r="C35" s="105" t="s">
        <v>44</v>
      </c>
      <c r="D35" s="106">
        <v>7777.07</v>
      </c>
      <c r="E35" s="107">
        <v>13</v>
      </c>
      <c r="F35" s="82"/>
      <c r="G35" s="83">
        <v>1644355</v>
      </c>
      <c r="H35" s="84">
        <f t="shared" si="0"/>
        <v>10</v>
      </c>
      <c r="I35" s="83">
        <v>3555288</v>
      </c>
      <c r="J35" s="84">
        <f t="shared" si="1"/>
        <v>10</v>
      </c>
      <c r="K35" s="85">
        <v>457.15005779811679</v>
      </c>
      <c r="L35" s="86">
        <v>13</v>
      </c>
      <c r="M35" s="87">
        <v>5.5</v>
      </c>
      <c r="N35" s="81">
        <v>34</v>
      </c>
      <c r="O35" s="88">
        <v>13.9</v>
      </c>
      <c r="P35" s="81">
        <v>30</v>
      </c>
      <c r="Q35" s="89">
        <v>1924210</v>
      </c>
      <c r="R35" s="81">
        <v>10</v>
      </c>
      <c r="S35" s="91">
        <v>173201</v>
      </c>
      <c r="T35" s="86">
        <v>10</v>
      </c>
      <c r="U35" s="91">
        <v>1730955</v>
      </c>
      <c r="V35" s="86">
        <v>10</v>
      </c>
      <c r="W35" s="94">
        <v>50736</v>
      </c>
      <c r="X35" s="109">
        <v>9</v>
      </c>
      <c r="Y35" s="94">
        <v>24426</v>
      </c>
      <c r="Z35" s="109">
        <f t="shared" si="2"/>
        <v>20</v>
      </c>
      <c r="AA35" s="97">
        <v>59400</v>
      </c>
      <c r="AB35" s="109">
        <f t="shared" si="3"/>
        <v>22</v>
      </c>
      <c r="AC35" s="110">
        <v>22</v>
      </c>
      <c r="AD35" s="27"/>
      <c r="AF35" s="94"/>
    </row>
    <row r="36" spans="1:32" s="21" customFormat="1" ht="13.5" customHeight="1">
      <c r="A36" s="104">
        <v>23</v>
      </c>
      <c r="B36" s="78" t="s">
        <v>63</v>
      </c>
      <c r="C36" s="105" t="s">
        <v>44</v>
      </c>
      <c r="D36" s="106">
        <v>5173.09</v>
      </c>
      <c r="E36" s="107">
        <v>27</v>
      </c>
      <c r="F36" s="82"/>
      <c r="G36" s="83">
        <v>3461470</v>
      </c>
      <c r="H36" s="84">
        <f t="shared" si="0"/>
        <v>5</v>
      </c>
      <c r="I36" s="83">
        <v>7476692</v>
      </c>
      <c r="J36" s="84">
        <f t="shared" si="1"/>
        <v>4</v>
      </c>
      <c r="K36" s="85">
        <v>1445.3048371476236</v>
      </c>
      <c r="L36" s="86">
        <v>5</v>
      </c>
      <c r="M36" s="87">
        <v>6.7</v>
      </c>
      <c r="N36" s="81">
        <v>4</v>
      </c>
      <c r="O36" s="88">
        <v>11.2</v>
      </c>
      <c r="P36" s="81">
        <v>43</v>
      </c>
      <c r="Q36" s="89">
        <v>4012428</v>
      </c>
      <c r="R36" s="81">
        <v>4</v>
      </c>
      <c r="S36" s="91">
        <v>337888</v>
      </c>
      <c r="T36" s="86">
        <v>4</v>
      </c>
      <c r="U36" s="91">
        <v>3818542</v>
      </c>
      <c r="V36" s="86">
        <v>3</v>
      </c>
      <c r="W36" s="94">
        <v>61055</v>
      </c>
      <c r="X36" s="109">
        <v>6</v>
      </c>
      <c r="Y36" s="94">
        <v>25906</v>
      </c>
      <c r="Z36" s="109">
        <f t="shared" si="2"/>
        <v>19</v>
      </c>
      <c r="AA36" s="97">
        <v>72500</v>
      </c>
      <c r="AB36" s="109">
        <f t="shared" si="3"/>
        <v>17</v>
      </c>
      <c r="AC36" s="110">
        <v>23</v>
      </c>
      <c r="AD36" s="27"/>
      <c r="AF36" s="94"/>
    </row>
    <row r="37" spans="1:32" s="21" customFormat="1" ht="13.5" customHeight="1">
      <c r="A37" s="104">
        <v>24</v>
      </c>
      <c r="B37" s="78" t="s">
        <v>64</v>
      </c>
      <c r="C37" s="105" t="s">
        <v>44</v>
      </c>
      <c r="D37" s="106">
        <v>5774.48</v>
      </c>
      <c r="E37" s="107">
        <v>25</v>
      </c>
      <c r="F37" s="82"/>
      <c r="G37" s="83">
        <v>817486</v>
      </c>
      <c r="H37" s="84">
        <f t="shared" si="0"/>
        <v>21</v>
      </c>
      <c r="I37" s="83">
        <v>1726812</v>
      </c>
      <c r="J37" s="84">
        <f t="shared" si="1"/>
        <v>22</v>
      </c>
      <c r="K37" s="85">
        <v>299.04199165985511</v>
      </c>
      <c r="L37" s="86">
        <v>20</v>
      </c>
      <c r="M37" s="87">
        <v>5.7</v>
      </c>
      <c r="N37" s="81">
        <v>24</v>
      </c>
      <c r="O37" s="88">
        <v>14.2</v>
      </c>
      <c r="P37" s="81">
        <v>27</v>
      </c>
      <c r="Q37" s="89">
        <v>919390</v>
      </c>
      <c r="R37" s="81">
        <v>22</v>
      </c>
      <c r="S37" s="91">
        <v>77705</v>
      </c>
      <c r="T37" s="86">
        <v>23</v>
      </c>
      <c r="U37" s="91">
        <v>798103</v>
      </c>
      <c r="V37" s="86">
        <v>22</v>
      </c>
      <c r="W37" s="94">
        <v>33530</v>
      </c>
      <c r="X37" s="109">
        <v>25</v>
      </c>
      <c r="Y37" s="94">
        <v>18062</v>
      </c>
      <c r="Z37" s="109">
        <f t="shared" si="2"/>
        <v>27</v>
      </c>
      <c r="AA37" s="97">
        <v>56400</v>
      </c>
      <c r="AB37" s="109">
        <f t="shared" si="3"/>
        <v>24</v>
      </c>
      <c r="AC37" s="110">
        <v>24</v>
      </c>
      <c r="AD37" s="27"/>
      <c r="AF37" s="94"/>
    </row>
    <row r="38" spans="1:32" s="21" customFormat="1" ht="6" customHeight="1">
      <c r="A38" s="104"/>
      <c r="B38" s="78"/>
      <c r="C38" s="105"/>
      <c r="D38" s="106"/>
      <c r="E38" s="81"/>
      <c r="F38" s="82"/>
      <c r="G38" s="83"/>
      <c r="H38" s="84"/>
      <c r="I38" s="83"/>
      <c r="J38" s="84"/>
      <c r="K38" s="85"/>
      <c r="L38" s="86"/>
      <c r="M38" s="87"/>
      <c r="N38" s="81"/>
      <c r="O38" s="88"/>
      <c r="P38" s="81"/>
      <c r="Q38" s="89"/>
      <c r="R38" s="81"/>
      <c r="S38" s="91"/>
      <c r="T38" s="86"/>
      <c r="U38" s="91"/>
      <c r="V38" s="86"/>
      <c r="W38" s="94"/>
      <c r="X38" s="109"/>
      <c r="Y38" s="94"/>
      <c r="Z38" s="109"/>
      <c r="AA38" s="111"/>
      <c r="AB38" s="109"/>
      <c r="AC38" s="110"/>
      <c r="AD38" s="27"/>
      <c r="AF38" s="94"/>
    </row>
    <row r="39" spans="1:32" s="21" customFormat="1" ht="13.5" customHeight="1">
      <c r="A39" s="104">
        <v>25</v>
      </c>
      <c r="B39" s="78" t="s">
        <v>65</v>
      </c>
      <c r="C39" s="105" t="s">
        <v>44</v>
      </c>
      <c r="D39" s="106">
        <v>4017.38</v>
      </c>
      <c r="E39" s="107">
        <v>38</v>
      </c>
      <c r="F39" s="82"/>
      <c r="G39" s="83">
        <v>617522</v>
      </c>
      <c r="H39" s="84">
        <f t="shared" si="0"/>
        <v>29</v>
      </c>
      <c r="I39" s="83">
        <v>1406630</v>
      </c>
      <c r="J39" s="84">
        <f t="shared" si="1"/>
        <v>26</v>
      </c>
      <c r="K39" s="85">
        <v>350.13615839178766</v>
      </c>
      <c r="L39" s="86">
        <v>15</v>
      </c>
      <c r="M39" s="87">
        <v>6.8</v>
      </c>
      <c r="N39" s="81">
        <v>3</v>
      </c>
      <c r="O39" s="88">
        <v>10.9</v>
      </c>
      <c r="P39" s="81">
        <v>45</v>
      </c>
      <c r="Q39" s="89">
        <v>732254</v>
      </c>
      <c r="R39" s="81">
        <v>25</v>
      </c>
      <c r="S39" s="91">
        <v>57342</v>
      </c>
      <c r="T39" s="86">
        <v>31</v>
      </c>
      <c r="U39" s="91">
        <v>617826</v>
      </c>
      <c r="V39" s="86">
        <v>25</v>
      </c>
      <c r="W39" s="94">
        <v>21971</v>
      </c>
      <c r="X39" s="109">
        <v>37</v>
      </c>
      <c r="Y39" s="94">
        <v>13807</v>
      </c>
      <c r="Z39" s="109">
        <f t="shared" si="2"/>
        <v>36</v>
      </c>
      <c r="AA39" s="97">
        <v>50000</v>
      </c>
      <c r="AB39" s="109">
        <f t="shared" si="3"/>
        <v>28</v>
      </c>
      <c r="AC39" s="110">
        <v>25</v>
      </c>
      <c r="AD39" s="27"/>
      <c r="AF39" s="94"/>
    </row>
    <row r="40" spans="1:32" s="21" customFormat="1" ht="13.5" customHeight="1">
      <c r="A40" s="104">
        <v>26</v>
      </c>
      <c r="B40" s="78" t="s">
        <v>66</v>
      </c>
      <c r="C40" s="105"/>
      <c r="D40" s="106">
        <v>4612.2</v>
      </c>
      <c r="E40" s="107">
        <v>31</v>
      </c>
      <c r="F40" s="82"/>
      <c r="G40" s="83">
        <v>1255136</v>
      </c>
      <c r="H40" s="84">
        <f t="shared" si="0"/>
        <v>13</v>
      </c>
      <c r="I40" s="83">
        <v>2535224</v>
      </c>
      <c r="J40" s="84">
        <f t="shared" si="1"/>
        <v>13</v>
      </c>
      <c r="K40" s="85">
        <v>549.67781102293918</v>
      </c>
      <c r="L40" s="86">
        <v>10</v>
      </c>
      <c r="M40" s="87">
        <v>5.6</v>
      </c>
      <c r="N40" s="81">
        <v>28</v>
      </c>
      <c r="O40" s="88">
        <v>12.5</v>
      </c>
      <c r="P40" s="81">
        <v>38</v>
      </c>
      <c r="Q40" s="89">
        <v>1296738</v>
      </c>
      <c r="R40" s="81">
        <v>13</v>
      </c>
      <c r="S40" s="91">
        <v>129186</v>
      </c>
      <c r="T40" s="86">
        <v>12</v>
      </c>
      <c r="U40" s="91">
        <v>1148970</v>
      </c>
      <c r="V40" s="86">
        <v>13</v>
      </c>
      <c r="W40" s="94">
        <v>24953</v>
      </c>
      <c r="X40" s="109">
        <v>35</v>
      </c>
      <c r="Y40" s="94">
        <v>13616</v>
      </c>
      <c r="Z40" s="109">
        <f t="shared" si="2"/>
        <v>37</v>
      </c>
      <c r="AA40" s="97">
        <v>29400</v>
      </c>
      <c r="AB40" s="109">
        <f t="shared" si="3"/>
        <v>39</v>
      </c>
      <c r="AC40" s="110">
        <v>26</v>
      </c>
      <c r="AD40" s="27"/>
      <c r="AF40" s="94"/>
    </row>
    <row r="41" spans="1:32" s="21" customFormat="1" ht="13.5" customHeight="1">
      <c r="A41" s="104">
        <v>27</v>
      </c>
      <c r="B41" s="78" t="s">
        <v>67</v>
      </c>
      <c r="C41" s="105"/>
      <c r="D41" s="106">
        <v>1905.34</v>
      </c>
      <c r="E41" s="107">
        <v>46</v>
      </c>
      <c r="F41" s="82"/>
      <c r="G41" s="83">
        <v>4512354</v>
      </c>
      <c r="H41" s="84">
        <f t="shared" si="0"/>
        <v>3</v>
      </c>
      <c r="I41" s="83">
        <v>8762857</v>
      </c>
      <c r="J41" s="84">
        <f t="shared" si="1"/>
        <v>3</v>
      </c>
      <c r="K41" s="85">
        <v>4599.1040969065889</v>
      </c>
      <c r="L41" s="86">
        <v>2</v>
      </c>
      <c r="M41" s="87">
        <v>6.5</v>
      </c>
      <c r="N41" s="81">
        <v>7</v>
      </c>
      <c r="O41" s="88">
        <v>12.4</v>
      </c>
      <c r="P41" s="81">
        <v>40</v>
      </c>
      <c r="Q41" s="89">
        <v>4490257</v>
      </c>
      <c r="R41" s="81">
        <v>3</v>
      </c>
      <c r="S41" s="91">
        <v>469446</v>
      </c>
      <c r="T41" s="86">
        <v>2</v>
      </c>
      <c r="U41" s="91">
        <v>4528208</v>
      </c>
      <c r="V41" s="86">
        <v>2</v>
      </c>
      <c r="W41" s="94">
        <v>20813</v>
      </c>
      <c r="X41" s="109">
        <v>40</v>
      </c>
      <c r="Y41" s="94">
        <v>7413</v>
      </c>
      <c r="Z41" s="109">
        <f t="shared" si="2"/>
        <v>46</v>
      </c>
      <c r="AA41" s="97">
        <v>12000</v>
      </c>
      <c r="AB41" s="109">
        <f t="shared" si="3"/>
        <v>46</v>
      </c>
      <c r="AC41" s="110">
        <v>27</v>
      </c>
      <c r="AD41" s="27"/>
      <c r="AF41" s="94"/>
    </row>
    <row r="42" spans="1:32" s="21" customFormat="1" ht="13.5" customHeight="1">
      <c r="A42" s="104">
        <v>28</v>
      </c>
      <c r="B42" s="78" t="s">
        <v>68</v>
      </c>
      <c r="C42" s="105"/>
      <c r="D42" s="106">
        <v>8400.9500000000007</v>
      </c>
      <c r="E42" s="107">
        <v>12</v>
      </c>
      <c r="F42" s="82"/>
      <c r="G42" s="83">
        <v>2615161</v>
      </c>
      <c r="H42" s="84">
        <f t="shared" si="0"/>
        <v>8</v>
      </c>
      <c r="I42" s="83">
        <v>5369888</v>
      </c>
      <c r="J42" s="84">
        <f t="shared" si="1"/>
        <v>7</v>
      </c>
      <c r="K42" s="85">
        <v>639.20009046595919</v>
      </c>
      <c r="L42" s="86">
        <v>9</v>
      </c>
      <c r="M42" s="87">
        <v>6.2</v>
      </c>
      <c r="N42" s="81">
        <v>14</v>
      </c>
      <c r="O42" s="88">
        <v>12.6</v>
      </c>
      <c r="P42" s="81">
        <v>37</v>
      </c>
      <c r="Q42" s="89">
        <v>2673625</v>
      </c>
      <c r="R42" s="81">
        <v>7</v>
      </c>
      <c r="S42" s="91">
        <v>232770</v>
      </c>
      <c r="T42" s="86">
        <v>8</v>
      </c>
      <c r="U42" s="91">
        <v>2221469</v>
      </c>
      <c r="V42" s="86">
        <v>7</v>
      </c>
      <c r="W42" s="94">
        <v>67124</v>
      </c>
      <c r="X42" s="109">
        <v>3</v>
      </c>
      <c r="Y42" s="94">
        <v>37025</v>
      </c>
      <c r="Z42" s="109">
        <f t="shared" si="2"/>
        <v>5</v>
      </c>
      <c r="AA42" s="97">
        <v>72000</v>
      </c>
      <c r="AB42" s="109">
        <f t="shared" si="3"/>
        <v>18</v>
      </c>
      <c r="AC42" s="110">
        <v>28</v>
      </c>
      <c r="AD42" s="27"/>
      <c r="AF42" s="94"/>
    </row>
    <row r="43" spans="1:32" s="21" customFormat="1" ht="13.5" customHeight="1">
      <c r="A43" s="104">
        <v>29</v>
      </c>
      <c r="B43" s="78" t="s">
        <v>69</v>
      </c>
      <c r="C43" s="105"/>
      <c r="D43" s="106">
        <v>3690.94</v>
      </c>
      <c r="E43" s="107">
        <v>40</v>
      </c>
      <c r="F43" s="108"/>
      <c r="G43" s="83">
        <v>610533</v>
      </c>
      <c r="H43" s="84">
        <f t="shared" si="0"/>
        <v>30</v>
      </c>
      <c r="I43" s="83">
        <v>1295525</v>
      </c>
      <c r="J43" s="84">
        <f t="shared" si="1"/>
        <v>28</v>
      </c>
      <c r="K43" s="85">
        <v>351.00137092447994</v>
      </c>
      <c r="L43" s="86">
        <v>14</v>
      </c>
      <c r="M43" s="87">
        <v>5.4</v>
      </c>
      <c r="N43" s="81">
        <v>38</v>
      </c>
      <c r="O43" s="88">
        <v>13.3</v>
      </c>
      <c r="P43" s="81">
        <v>34</v>
      </c>
      <c r="Q43" s="89">
        <v>631506</v>
      </c>
      <c r="R43" s="81">
        <v>30</v>
      </c>
      <c r="S43" s="91">
        <v>51156</v>
      </c>
      <c r="T43" s="86">
        <v>37</v>
      </c>
      <c r="U43" s="91">
        <v>444916</v>
      </c>
      <c r="V43" s="86">
        <v>37</v>
      </c>
      <c r="W43" s="94">
        <v>21950</v>
      </c>
      <c r="X43" s="109">
        <v>38</v>
      </c>
      <c r="Y43" s="94">
        <v>10616</v>
      </c>
      <c r="Z43" s="109">
        <f t="shared" si="2"/>
        <v>42</v>
      </c>
      <c r="AA43" s="97">
        <v>19000</v>
      </c>
      <c r="AB43" s="109">
        <f t="shared" si="3"/>
        <v>44</v>
      </c>
      <c r="AC43" s="110">
        <v>29</v>
      </c>
      <c r="AD43" s="27"/>
      <c r="AF43" s="94"/>
    </row>
    <row r="44" spans="1:32" s="21" customFormat="1" ht="13.5" customHeight="1">
      <c r="A44" s="104">
        <v>30</v>
      </c>
      <c r="B44" s="78" t="s">
        <v>70</v>
      </c>
      <c r="C44" s="105"/>
      <c r="D44" s="106">
        <v>4724.6899999999996</v>
      </c>
      <c r="E44" s="107">
        <v>30</v>
      </c>
      <c r="F44" s="82"/>
      <c r="G44" s="83">
        <v>443513</v>
      </c>
      <c r="H44" s="84">
        <f t="shared" si="0"/>
        <v>37</v>
      </c>
      <c r="I44" s="83">
        <v>891820</v>
      </c>
      <c r="J44" s="84">
        <f t="shared" si="1"/>
        <v>40</v>
      </c>
      <c r="K44" s="85">
        <v>188.75735762557969</v>
      </c>
      <c r="L44" s="86">
        <v>29</v>
      </c>
      <c r="M44" s="87">
        <v>5.5</v>
      </c>
      <c r="N44" s="81">
        <v>32</v>
      </c>
      <c r="O44" s="88">
        <v>16.399999999999999</v>
      </c>
      <c r="P44" s="81">
        <v>7</v>
      </c>
      <c r="Q44" s="89">
        <v>463096</v>
      </c>
      <c r="R44" s="81">
        <v>40</v>
      </c>
      <c r="S44" s="91">
        <v>48491</v>
      </c>
      <c r="T44" s="86">
        <v>38</v>
      </c>
      <c r="U44" s="91">
        <v>378695</v>
      </c>
      <c r="V44" s="86">
        <v>40</v>
      </c>
      <c r="W44" s="94">
        <v>25263</v>
      </c>
      <c r="X44" s="109">
        <v>33</v>
      </c>
      <c r="Y44" s="94">
        <v>17250</v>
      </c>
      <c r="Z44" s="109">
        <f t="shared" si="2"/>
        <v>29</v>
      </c>
      <c r="AA44" s="97">
        <v>31000</v>
      </c>
      <c r="AB44" s="109">
        <f t="shared" si="3"/>
        <v>38</v>
      </c>
      <c r="AC44" s="110">
        <v>30</v>
      </c>
      <c r="AD44" s="27"/>
      <c r="AF44" s="94"/>
    </row>
    <row r="45" spans="1:32" s="21" customFormat="1" ht="6" customHeight="1">
      <c r="A45" s="104"/>
      <c r="B45" s="78"/>
      <c r="C45" s="105"/>
      <c r="D45" s="106"/>
      <c r="E45" s="81"/>
      <c r="F45" s="82"/>
      <c r="G45" s="83"/>
      <c r="H45" s="84"/>
      <c r="I45" s="83"/>
      <c r="J45" s="84"/>
      <c r="K45" s="85"/>
      <c r="L45" s="86"/>
      <c r="M45" s="87"/>
      <c r="N45" s="81"/>
      <c r="O45" s="88"/>
      <c r="P45" s="81"/>
      <c r="Q45" s="89"/>
      <c r="R45" s="81"/>
      <c r="S45" s="91"/>
      <c r="T45" s="86"/>
      <c r="U45" s="91"/>
      <c r="V45" s="86"/>
      <c r="W45" s="94"/>
      <c r="X45" s="109"/>
      <c r="Y45" s="94"/>
      <c r="Z45" s="109"/>
      <c r="AA45" s="111"/>
      <c r="AB45" s="109"/>
      <c r="AC45" s="110"/>
      <c r="AD45" s="27"/>
      <c r="AF45" s="94"/>
    </row>
    <row r="46" spans="1:32" s="21" customFormat="1" ht="13.5" customHeight="1">
      <c r="A46" s="104">
        <v>31</v>
      </c>
      <c r="B46" s="78" t="s">
        <v>71</v>
      </c>
      <c r="C46" s="105"/>
      <c r="D46" s="106">
        <v>3507.03</v>
      </c>
      <c r="E46" s="107">
        <v>41</v>
      </c>
      <c r="F46" s="82"/>
      <c r="G46" s="83">
        <v>241006</v>
      </c>
      <c r="H46" s="84">
        <f t="shared" si="0"/>
        <v>47</v>
      </c>
      <c r="I46" s="83">
        <v>537426</v>
      </c>
      <c r="J46" s="84">
        <f t="shared" si="1"/>
        <v>47</v>
      </c>
      <c r="K46" s="85">
        <v>153.24248723278671</v>
      </c>
      <c r="L46" s="86">
        <v>37</v>
      </c>
      <c r="M46" s="87">
        <v>6.1</v>
      </c>
      <c r="N46" s="81">
        <v>16</v>
      </c>
      <c r="O46" s="88">
        <v>15.6</v>
      </c>
      <c r="P46" s="81">
        <v>16</v>
      </c>
      <c r="Q46" s="89">
        <v>286412</v>
      </c>
      <c r="R46" s="81">
        <v>47</v>
      </c>
      <c r="S46" s="91">
        <v>25390</v>
      </c>
      <c r="T46" s="86">
        <v>47</v>
      </c>
      <c r="U46" s="91">
        <v>230055</v>
      </c>
      <c r="V46" s="86">
        <v>47</v>
      </c>
      <c r="W46" s="94">
        <v>23106</v>
      </c>
      <c r="X46" s="109">
        <v>36</v>
      </c>
      <c r="Y46" s="94">
        <v>13911</v>
      </c>
      <c r="Z46" s="109">
        <f t="shared" si="2"/>
        <v>35</v>
      </c>
      <c r="AA46" s="97">
        <v>33000</v>
      </c>
      <c r="AB46" s="109">
        <f t="shared" si="3"/>
        <v>37</v>
      </c>
      <c r="AC46" s="110">
        <v>31</v>
      </c>
      <c r="AD46" s="27"/>
      <c r="AF46" s="94"/>
    </row>
    <row r="47" spans="1:32" s="21" customFormat="1" ht="13.5" customHeight="1">
      <c r="A47" s="104">
        <v>32</v>
      </c>
      <c r="B47" s="78" t="s">
        <v>72</v>
      </c>
      <c r="C47" s="105"/>
      <c r="D47" s="106">
        <v>6707.81</v>
      </c>
      <c r="E47" s="107">
        <v>19</v>
      </c>
      <c r="F47" s="108"/>
      <c r="G47" s="83">
        <v>293776</v>
      </c>
      <c r="H47" s="84">
        <f t="shared" si="0"/>
        <v>46</v>
      </c>
      <c r="I47" s="83">
        <v>649563</v>
      </c>
      <c r="J47" s="84">
        <f t="shared" si="1"/>
        <v>46</v>
      </c>
      <c r="K47" s="85">
        <v>96.836821555768566</v>
      </c>
      <c r="L47" s="86">
        <v>43</v>
      </c>
      <c r="M47" s="87">
        <v>5.9</v>
      </c>
      <c r="N47" s="81">
        <v>21</v>
      </c>
      <c r="O47" s="88">
        <v>16.3</v>
      </c>
      <c r="P47" s="81">
        <v>9</v>
      </c>
      <c r="Q47" s="89">
        <v>348142</v>
      </c>
      <c r="R47" s="81">
        <v>44</v>
      </c>
      <c r="S47" s="91">
        <v>34336</v>
      </c>
      <c r="T47" s="86">
        <v>46</v>
      </c>
      <c r="U47" s="91">
        <v>296596</v>
      </c>
      <c r="V47" s="86">
        <v>45</v>
      </c>
      <c r="W47" s="94">
        <v>27186</v>
      </c>
      <c r="X47" s="109">
        <v>32</v>
      </c>
      <c r="Y47" s="94">
        <v>14397</v>
      </c>
      <c r="Z47" s="109">
        <f t="shared" si="2"/>
        <v>32</v>
      </c>
      <c r="AA47" s="97">
        <v>35800</v>
      </c>
      <c r="AB47" s="109">
        <f t="shared" si="3"/>
        <v>36</v>
      </c>
      <c r="AC47" s="110">
        <v>32</v>
      </c>
      <c r="AD47" s="27"/>
      <c r="AF47" s="94"/>
    </row>
    <row r="48" spans="1:32" s="21" customFormat="1" ht="13.5" customHeight="1">
      <c r="A48" s="104">
        <v>33</v>
      </c>
      <c r="B48" s="78" t="s">
        <v>73</v>
      </c>
      <c r="C48" s="105" t="s">
        <v>44</v>
      </c>
      <c r="D48" s="106">
        <v>7114.6</v>
      </c>
      <c r="E48" s="107">
        <v>17</v>
      </c>
      <c r="F48" s="108"/>
      <c r="G48" s="83">
        <v>870444</v>
      </c>
      <c r="H48" s="84">
        <f t="shared" si="0"/>
        <v>18</v>
      </c>
      <c r="I48" s="83">
        <v>1846707</v>
      </c>
      <c r="J48" s="84">
        <f t="shared" si="1"/>
        <v>20</v>
      </c>
      <c r="K48" s="85">
        <v>259.5658223933882</v>
      </c>
      <c r="L48" s="86">
        <v>24</v>
      </c>
      <c r="M48" s="87">
        <v>6.4</v>
      </c>
      <c r="N48" s="81">
        <v>10</v>
      </c>
      <c r="O48" s="88">
        <v>13.9</v>
      </c>
      <c r="P48" s="81">
        <v>29</v>
      </c>
      <c r="Q48" s="89">
        <v>934872</v>
      </c>
      <c r="R48" s="81">
        <v>21</v>
      </c>
      <c r="S48" s="91">
        <v>86500</v>
      </c>
      <c r="T48" s="86">
        <v>20</v>
      </c>
      <c r="U48" s="91">
        <v>838870</v>
      </c>
      <c r="V48" s="86">
        <v>20</v>
      </c>
      <c r="W48" s="94">
        <v>50735</v>
      </c>
      <c r="X48" s="109">
        <v>10</v>
      </c>
      <c r="Y48" s="94">
        <v>27937</v>
      </c>
      <c r="Z48" s="109">
        <f t="shared" si="2"/>
        <v>14</v>
      </c>
      <c r="AA48" s="97">
        <v>62000</v>
      </c>
      <c r="AB48" s="109">
        <f t="shared" si="3"/>
        <v>21</v>
      </c>
      <c r="AC48" s="110">
        <v>33</v>
      </c>
      <c r="AD48" s="27"/>
      <c r="AF48" s="94"/>
    </row>
    <row r="49" spans="1:32" s="21" customFormat="1" ht="13.5" customHeight="1">
      <c r="A49" s="104">
        <v>34</v>
      </c>
      <c r="B49" s="78" t="s">
        <v>74</v>
      </c>
      <c r="C49" s="105"/>
      <c r="D49" s="106">
        <v>8478.94</v>
      </c>
      <c r="E49" s="107">
        <v>11</v>
      </c>
      <c r="F49" s="108"/>
      <c r="G49" s="83">
        <v>1340297</v>
      </c>
      <c r="H49" s="84">
        <f t="shared" si="0"/>
        <v>11</v>
      </c>
      <c r="I49" s="83">
        <v>2737848</v>
      </c>
      <c r="J49" s="84">
        <f t="shared" si="1"/>
        <v>12</v>
      </c>
      <c r="K49" s="85">
        <v>322.89979643681875</v>
      </c>
      <c r="L49" s="86">
        <v>17</v>
      </c>
      <c r="M49" s="87">
        <v>6.2</v>
      </c>
      <c r="N49" s="81">
        <v>13</v>
      </c>
      <c r="O49" s="88">
        <v>13.3</v>
      </c>
      <c r="P49" s="81">
        <v>35</v>
      </c>
      <c r="Q49" s="89">
        <v>1431008</v>
      </c>
      <c r="R49" s="81">
        <v>12</v>
      </c>
      <c r="S49" s="91">
        <v>133957</v>
      </c>
      <c r="T49" s="86">
        <v>11</v>
      </c>
      <c r="U49" s="91">
        <v>1303624</v>
      </c>
      <c r="V49" s="86">
        <v>11</v>
      </c>
      <c r="W49" s="94">
        <v>45335</v>
      </c>
      <c r="X49" s="109">
        <v>16</v>
      </c>
      <c r="Y49" s="94">
        <v>20861</v>
      </c>
      <c r="Z49" s="109">
        <f t="shared" si="2"/>
        <v>21</v>
      </c>
      <c r="AA49" s="97">
        <v>50900</v>
      </c>
      <c r="AB49" s="109">
        <f t="shared" si="3"/>
        <v>27</v>
      </c>
      <c r="AC49" s="110">
        <v>34</v>
      </c>
      <c r="AD49" s="27"/>
      <c r="AF49" s="94"/>
    </row>
    <row r="50" spans="1:32" s="21" customFormat="1" ht="13.5" customHeight="1">
      <c r="A50" s="104">
        <v>35</v>
      </c>
      <c r="B50" s="78" t="s">
        <v>75</v>
      </c>
      <c r="C50" s="105"/>
      <c r="D50" s="106">
        <v>6112.61</v>
      </c>
      <c r="E50" s="107">
        <v>23</v>
      </c>
      <c r="F50" s="82"/>
      <c r="G50" s="83">
        <v>658901</v>
      </c>
      <c r="H50" s="84">
        <f t="shared" si="0"/>
        <v>26</v>
      </c>
      <c r="I50" s="83">
        <v>1297572</v>
      </c>
      <c r="J50" s="84">
        <f t="shared" si="1"/>
        <v>27</v>
      </c>
      <c r="K50" s="85">
        <v>212.27789765746547</v>
      </c>
      <c r="L50" s="86">
        <v>28</v>
      </c>
      <c r="M50" s="87">
        <v>5.6</v>
      </c>
      <c r="N50" s="81">
        <v>29</v>
      </c>
      <c r="O50" s="88">
        <v>16.600000000000001</v>
      </c>
      <c r="P50" s="81">
        <v>6</v>
      </c>
      <c r="Q50" s="89">
        <v>658062</v>
      </c>
      <c r="R50" s="81">
        <v>27</v>
      </c>
      <c r="S50" s="91">
        <v>59892</v>
      </c>
      <c r="T50" s="86">
        <v>29</v>
      </c>
      <c r="U50" s="91">
        <v>574259</v>
      </c>
      <c r="V50" s="86">
        <v>27</v>
      </c>
      <c r="W50" s="94">
        <v>27338</v>
      </c>
      <c r="X50" s="109">
        <v>31</v>
      </c>
      <c r="Y50" s="94">
        <v>14837</v>
      </c>
      <c r="Z50" s="109">
        <f t="shared" si="2"/>
        <v>31</v>
      </c>
      <c r="AA50" s="97">
        <v>43200</v>
      </c>
      <c r="AB50" s="109">
        <f t="shared" si="3"/>
        <v>32</v>
      </c>
      <c r="AC50" s="110">
        <v>35</v>
      </c>
      <c r="AD50" s="27"/>
      <c r="AF50" s="94"/>
    </row>
    <row r="51" spans="1:32" s="21" customFormat="1" ht="6" customHeight="1">
      <c r="A51" s="104"/>
      <c r="B51" s="78"/>
      <c r="C51" s="105"/>
      <c r="D51" s="106"/>
      <c r="E51" s="81"/>
      <c r="F51" s="82"/>
      <c r="G51" s="83"/>
      <c r="H51" s="84"/>
      <c r="I51" s="83"/>
      <c r="J51" s="84"/>
      <c r="K51" s="85"/>
      <c r="L51" s="86"/>
      <c r="M51" s="87"/>
      <c r="N51" s="81"/>
      <c r="O51" s="88"/>
      <c r="P51" s="81"/>
      <c r="Q51" s="89"/>
      <c r="R51" s="81"/>
      <c r="S51" s="91"/>
      <c r="T51" s="86"/>
      <c r="U51" s="91"/>
      <c r="V51" s="86"/>
      <c r="W51" s="94"/>
      <c r="X51" s="109"/>
      <c r="Y51" s="94"/>
      <c r="Z51" s="109"/>
      <c r="AA51" s="111"/>
      <c r="AB51" s="109"/>
      <c r="AC51" s="110"/>
      <c r="AD51" s="27"/>
      <c r="AF51" s="94"/>
    </row>
    <row r="52" spans="1:32" s="21" customFormat="1" ht="13.5" customHeight="1">
      <c r="A52" s="104">
        <v>36</v>
      </c>
      <c r="B52" s="78" t="s">
        <v>76</v>
      </c>
      <c r="C52" s="105"/>
      <c r="D52" s="106">
        <v>4146.99</v>
      </c>
      <c r="E52" s="107">
        <v>36</v>
      </c>
      <c r="F52" s="82"/>
      <c r="G52" s="83">
        <v>338837</v>
      </c>
      <c r="H52" s="84">
        <f t="shared" si="0"/>
        <v>44</v>
      </c>
      <c r="I52" s="83">
        <v>694927</v>
      </c>
      <c r="J52" s="84">
        <f t="shared" si="1"/>
        <v>44</v>
      </c>
      <c r="K52" s="85">
        <v>167.57383065789887</v>
      </c>
      <c r="L52" s="86">
        <v>36</v>
      </c>
      <c r="M52" s="87">
        <v>5.7</v>
      </c>
      <c r="N52" s="81">
        <v>25</v>
      </c>
      <c r="O52" s="88">
        <v>16.399999999999999</v>
      </c>
      <c r="P52" s="81">
        <v>8</v>
      </c>
      <c r="Q52" s="89">
        <v>344033</v>
      </c>
      <c r="R52" s="81">
        <v>46</v>
      </c>
      <c r="S52" s="91">
        <v>37028</v>
      </c>
      <c r="T52" s="86">
        <v>44</v>
      </c>
      <c r="U52" s="91">
        <v>304530</v>
      </c>
      <c r="V52" s="86">
        <v>44</v>
      </c>
      <c r="W52" s="94">
        <v>25119</v>
      </c>
      <c r="X52" s="109">
        <v>34</v>
      </c>
      <c r="Y52" s="94">
        <v>14059</v>
      </c>
      <c r="Z52" s="109">
        <f t="shared" si="2"/>
        <v>34</v>
      </c>
      <c r="AA52" s="97">
        <v>27500</v>
      </c>
      <c r="AB52" s="109">
        <f t="shared" si="3"/>
        <v>41</v>
      </c>
      <c r="AC52" s="110">
        <v>36</v>
      </c>
      <c r="AD52" s="27"/>
      <c r="AF52" s="94"/>
    </row>
    <row r="53" spans="1:32" s="21" customFormat="1" ht="13.5" customHeight="1">
      <c r="A53" s="104">
        <v>37</v>
      </c>
      <c r="B53" s="78" t="s">
        <v>77</v>
      </c>
      <c r="C53" s="105" t="s">
        <v>44</v>
      </c>
      <c r="D53" s="106">
        <v>1876.87</v>
      </c>
      <c r="E53" s="107">
        <v>47</v>
      </c>
      <c r="F53" s="82"/>
      <c r="G53" s="83">
        <v>450133</v>
      </c>
      <c r="H53" s="84">
        <f t="shared" si="0"/>
        <v>36</v>
      </c>
      <c r="I53" s="83">
        <v>925588</v>
      </c>
      <c r="J53" s="84">
        <f t="shared" si="1"/>
        <v>38</v>
      </c>
      <c r="K53" s="85">
        <v>493.15509332026193</v>
      </c>
      <c r="L53" s="86">
        <v>11</v>
      </c>
      <c r="M53" s="87">
        <v>5.9</v>
      </c>
      <c r="N53" s="81">
        <v>20</v>
      </c>
      <c r="O53" s="88">
        <v>15</v>
      </c>
      <c r="P53" s="81">
        <v>19</v>
      </c>
      <c r="Q53" s="89">
        <v>477620</v>
      </c>
      <c r="R53" s="81">
        <v>39</v>
      </c>
      <c r="S53" s="91">
        <v>48460</v>
      </c>
      <c r="T53" s="86">
        <v>39</v>
      </c>
      <c r="U53" s="91">
        <v>431667</v>
      </c>
      <c r="V53" s="86">
        <v>38</v>
      </c>
      <c r="W53" s="94">
        <v>29222</v>
      </c>
      <c r="X53" s="109">
        <v>28</v>
      </c>
      <c r="Y53" s="94">
        <v>15942</v>
      </c>
      <c r="Z53" s="109">
        <f t="shared" si="2"/>
        <v>30</v>
      </c>
      <c r="AA53" s="97">
        <v>28500</v>
      </c>
      <c r="AB53" s="109">
        <f t="shared" si="3"/>
        <v>40</v>
      </c>
      <c r="AC53" s="110">
        <v>37</v>
      </c>
      <c r="AD53" s="27"/>
      <c r="AF53" s="94"/>
    </row>
    <row r="54" spans="1:32" s="21" customFormat="1" ht="13.5" customHeight="1">
      <c r="A54" s="104">
        <v>38</v>
      </c>
      <c r="B54" s="78" t="s">
        <v>78</v>
      </c>
      <c r="C54" s="105"/>
      <c r="D54" s="106">
        <v>5675.92</v>
      </c>
      <c r="E54" s="107">
        <v>26</v>
      </c>
      <c r="F54" s="108"/>
      <c r="G54" s="83">
        <v>657416</v>
      </c>
      <c r="H54" s="84">
        <f t="shared" si="0"/>
        <v>27</v>
      </c>
      <c r="I54" s="83">
        <v>1291356</v>
      </c>
      <c r="J54" s="84">
        <f t="shared" si="1"/>
        <v>29</v>
      </c>
      <c r="K54" s="85">
        <v>227.51483459950106</v>
      </c>
      <c r="L54" s="86">
        <v>27</v>
      </c>
      <c r="M54" s="87">
        <v>5.4</v>
      </c>
      <c r="N54" s="81">
        <v>35</v>
      </c>
      <c r="O54" s="88">
        <v>15.9</v>
      </c>
      <c r="P54" s="81">
        <v>10</v>
      </c>
      <c r="Q54" s="89">
        <v>654362</v>
      </c>
      <c r="R54" s="81">
        <v>28</v>
      </c>
      <c r="S54" s="91">
        <v>64791</v>
      </c>
      <c r="T54" s="86">
        <v>26</v>
      </c>
      <c r="U54" s="91">
        <v>562714</v>
      </c>
      <c r="V54" s="86">
        <v>28</v>
      </c>
      <c r="W54" s="94">
        <v>34994</v>
      </c>
      <c r="X54" s="109">
        <v>24</v>
      </c>
      <c r="Y54" s="94">
        <v>20639</v>
      </c>
      <c r="Z54" s="109">
        <f t="shared" si="2"/>
        <v>22</v>
      </c>
      <c r="AA54" s="97">
        <v>44300</v>
      </c>
      <c r="AB54" s="109">
        <f t="shared" si="3"/>
        <v>31</v>
      </c>
      <c r="AC54" s="110">
        <v>38</v>
      </c>
      <c r="AD54" s="27"/>
      <c r="AF54" s="94"/>
    </row>
    <row r="55" spans="1:32" s="21" customFormat="1" ht="13.5" customHeight="1">
      <c r="A55" s="104">
        <v>39</v>
      </c>
      <c r="B55" s="78" t="s">
        <v>79</v>
      </c>
      <c r="C55" s="105"/>
      <c r="D55" s="106">
        <v>7102.28</v>
      </c>
      <c r="E55" s="107">
        <v>18</v>
      </c>
      <c r="F55" s="108"/>
      <c r="G55" s="83">
        <v>349119</v>
      </c>
      <c r="H55" s="84">
        <f t="shared" si="0"/>
        <v>42</v>
      </c>
      <c r="I55" s="83">
        <v>666422</v>
      </c>
      <c r="J55" s="84">
        <f t="shared" si="1"/>
        <v>45</v>
      </c>
      <c r="K55" s="85">
        <v>93.832121515907573</v>
      </c>
      <c r="L55" s="86">
        <v>44</v>
      </c>
      <c r="M55" s="87">
        <v>5.0999999999999996</v>
      </c>
      <c r="N55" s="81">
        <v>42</v>
      </c>
      <c r="O55" s="88">
        <v>17.3</v>
      </c>
      <c r="P55" s="81">
        <v>3</v>
      </c>
      <c r="Q55" s="89">
        <v>344704</v>
      </c>
      <c r="R55" s="81">
        <v>45</v>
      </c>
      <c r="S55" s="91">
        <v>35098</v>
      </c>
      <c r="T55" s="86">
        <v>45</v>
      </c>
      <c r="U55" s="91">
        <v>275477</v>
      </c>
      <c r="V55" s="86">
        <v>46</v>
      </c>
      <c r="W55" s="94">
        <v>19924</v>
      </c>
      <c r="X55" s="109">
        <v>41</v>
      </c>
      <c r="Y55" s="94">
        <v>12173</v>
      </c>
      <c r="Z55" s="109">
        <f t="shared" si="2"/>
        <v>39</v>
      </c>
      <c r="AA55" s="97">
        <v>25500</v>
      </c>
      <c r="AB55" s="109">
        <f t="shared" si="3"/>
        <v>42</v>
      </c>
      <c r="AC55" s="110">
        <v>39</v>
      </c>
      <c r="AD55" s="27"/>
      <c r="AF55" s="94"/>
    </row>
    <row r="56" spans="1:32" s="21" customFormat="1" ht="6" customHeight="1">
      <c r="A56" s="104"/>
      <c r="B56" s="78"/>
      <c r="C56" s="105"/>
      <c r="D56" s="106"/>
      <c r="E56" s="81"/>
      <c r="F56" s="82"/>
      <c r="G56" s="83"/>
      <c r="H56" s="84"/>
      <c r="I56" s="83"/>
      <c r="J56" s="84"/>
      <c r="K56" s="85"/>
      <c r="L56" s="86"/>
      <c r="M56" s="87"/>
      <c r="N56" s="81"/>
      <c r="O56" s="88"/>
      <c r="P56" s="81"/>
      <c r="Q56" s="89"/>
      <c r="R56" s="81"/>
      <c r="S56" s="91"/>
      <c r="T56" s="86"/>
      <c r="U56" s="91"/>
      <c r="V56" s="86"/>
      <c r="W56" s="94"/>
      <c r="X56" s="109"/>
      <c r="Y56" s="94"/>
      <c r="Z56" s="109"/>
      <c r="AA56" s="111"/>
      <c r="AB56" s="109"/>
      <c r="AC56" s="110"/>
      <c r="AD56" s="27"/>
      <c r="AF56" s="94"/>
    </row>
    <row r="57" spans="1:32" s="21" customFormat="1" ht="13.5" customHeight="1">
      <c r="A57" s="104">
        <v>40</v>
      </c>
      <c r="B57" s="78" t="s">
        <v>80</v>
      </c>
      <c r="C57" s="105" t="s">
        <v>44</v>
      </c>
      <c r="D57" s="106">
        <v>4987.6499999999996</v>
      </c>
      <c r="E57" s="107">
        <v>29</v>
      </c>
      <c r="F57" s="82"/>
      <c r="G57" s="83">
        <v>2544108</v>
      </c>
      <c r="H57" s="84">
        <f t="shared" si="0"/>
        <v>9</v>
      </c>
      <c r="I57" s="83">
        <v>5102730</v>
      </c>
      <c r="J57" s="84">
        <f t="shared" si="1"/>
        <v>8</v>
      </c>
      <c r="K57" s="85">
        <v>1023.0729902860065</v>
      </c>
      <c r="L57" s="86">
        <v>7</v>
      </c>
      <c r="M57" s="87">
        <v>6.8</v>
      </c>
      <c r="N57" s="81">
        <v>2</v>
      </c>
      <c r="O57" s="88">
        <v>12.4</v>
      </c>
      <c r="P57" s="81">
        <v>39</v>
      </c>
      <c r="Q57" s="89">
        <v>2546552</v>
      </c>
      <c r="R57" s="81">
        <v>9</v>
      </c>
      <c r="S57" s="91">
        <v>240203</v>
      </c>
      <c r="T57" s="86">
        <v>6</v>
      </c>
      <c r="U57" s="91">
        <v>2309989</v>
      </c>
      <c r="V57" s="86">
        <v>6</v>
      </c>
      <c r="W57" s="94">
        <v>41351</v>
      </c>
      <c r="X57" s="109">
        <v>19</v>
      </c>
      <c r="Y57" s="94">
        <v>27187</v>
      </c>
      <c r="Z57" s="109">
        <f t="shared" si="2"/>
        <v>17</v>
      </c>
      <c r="AA57" s="97">
        <v>78400</v>
      </c>
      <c r="AB57" s="109">
        <f t="shared" si="3"/>
        <v>15</v>
      </c>
      <c r="AC57" s="110">
        <v>40</v>
      </c>
      <c r="AD57" s="27"/>
      <c r="AF57" s="94"/>
    </row>
    <row r="58" spans="1:32" s="134" customFormat="1" ht="13.5" customHeight="1">
      <c r="A58" s="114">
        <v>41</v>
      </c>
      <c r="B58" s="115" t="s">
        <v>81</v>
      </c>
      <c r="C58" s="116"/>
      <c r="D58" s="117">
        <v>2440.6799999999998</v>
      </c>
      <c r="E58" s="118">
        <v>42</v>
      </c>
      <c r="F58" s="119"/>
      <c r="G58" s="120">
        <v>346110</v>
      </c>
      <c r="H58" s="121">
        <f t="shared" si="0"/>
        <v>43</v>
      </c>
      <c r="I58" s="120">
        <v>794859</v>
      </c>
      <c r="J58" s="121">
        <f t="shared" si="1"/>
        <v>42</v>
      </c>
      <c r="K58" s="122">
        <v>325.67112444072967</v>
      </c>
      <c r="L58" s="123">
        <v>16</v>
      </c>
      <c r="M58" s="124">
        <v>6.5</v>
      </c>
      <c r="N58" s="125">
        <v>6</v>
      </c>
      <c r="O58" s="126">
        <v>14.2</v>
      </c>
      <c r="P58" s="125">
        <v>26</v>
      </c>
      <c r="Q58" s="127">
        <v>417178</v>
      </c>
      <c r="R58" s="125">
        <v>42</v>
      </c>
      <c r="S58" s="128">
        <v>37809</v>
      </c>
      <c r="T58" s="123">
        <v>43</v>
      </c>
      <c r="U58" s="128">
        <v>360756</v>
      </c>
      <c r="V58" s="123">
        <v>43</v>
      </c>
      <c r="W58" s="129">
        <v>18645</v>
      </c>
      <c r="X58" s="130">
        <v>42</v>
      </c>
      <c r="Y58" s="129">
        <v>13293</v>
      </c>
      <c r="Z58" s="130">
        <f t="shared" si="2"/>
        <v>38</v>
      </c>
      <c r="AA58" s="131">
        <v>49900</v>
      </c>
      <c r="AB58" s="130">
        <f t="shared" si="3"/>
        <v>29</v>
      </c>
      <c r="AC58" s="132">
        <v>41</v>
      </c>
      <c r="AD58" s="133"/>
      <c r="AF58" s="129"/>
    </row>
    <row r="59" spans="1:32" s="21" customFormat="1" ht="13.5" customHeight="1">
      <c r="A59" s="104">
        <v>42</v>
      </c>
      <c r="B59" s="78" t="s">
        <v>82</v>
      </c>
      <c r="C59" s="105"/>
      <c r="D59" s="106">
        <v>4131.05</v>
      </c>
      <c r="E59" s="107">
        <v>37</v>
      </c>
      <c r="F59" s="82"/>
      <c r="G59" s="83">
        <v>634183</v>
      </c>
      <c r="H59" s="84">
        <f t="shared" si="0"/>
        <v>28</v>
      </c>
      <c r="I59" s="83">
        <v>1267152</v>
      </c>
      <c r="J59" s="84">
        <f t="shared" si="1"/>
        <v>30</v>
      </c>
      <c r="K59" s="85">
        <v>306.73848053158395</v>
      </c>
      <c r="L59" s="86">
        <v>19</v>
      </c>
      <c r="M59" s="87">
        <v>6.1</v>
      </c>
      <c r="N59" s="81">
        <v>17</v>
      </c>
      <c r="O59" s="88">
        <v>15.7</v>
      </c>
      <c r="P59" s="81">
        <v>13</v>
      </c>
      <c r="Q59" s="89">
        <v>648138</v>
      </c>
      <c r="R59" s="81">
        <v>29</v>
      </c>
      <c r="S59" s="91">
        <v>62219</v>
      </c>
      <c r="T59" s="86">
        <v>27</v>
      </c>
      <c r="U59" s="91">
        <v>525985</v>
      </c>
      <c r="V59" s="86">
        <v>30</v>
      </c>
      <c r="W59" s="94">
        <v>28282</v>
      </c>
      <c r="X59" s="109">
        <v>29</v>
      </c>
      <c r="Y59" s="94">
        <v>17329</v>
      </c>
      <c r="Z59" s="109">
        <f t="shared" si="2"/>
        <v>28</v>
      </c>
      <c r="AA59" s="97">
        <v>45200</v>
      </c>
      <c r="AB59" s="109">
        <f t="shared" si="3"/>
        <v>30</v>
      </c>
      <c r="AC59" s="110">
        <v>42</v>
      </c>
      <c r="AD59" s="27"/>
      <c r="AF59" s="94"/>
    </row>
    <row r="60" spans="1:32" s="21" customFormat="1" ht="13.5" customHeight="1">
      <c r="A60" s="104">
        <v>43</v>
      </c>
      <c r="B60" s="78" t="s">
        <v>83</v>
      </c>
      <c r="C60" s="105" t="s">
        <v>44</v>
      </c>
      <c r="D60" s="106">
        <v>7409.18</v>
      </c>
      <c r="E60" s="107">
        <v>15</v>
      </c>
      <c r="F60" s="82"/>
      <c r="G60" s="83">
        <v>810872</v>
      </c>
      <c r="H60" s="84">
        <f t="shared" si="0"/>
        <v>23</v>
      </c>
      <c r="I60" s="83">
        <v>1708834</v>
      </c>
      <c r="J60" s="84">
        <f t="shared" si="1"/>
        <v>23</v>
      </c>
      <c r="K60" s="85">
        <v>230.637398470546</v>
      </c>
      <c r="L60" s="86">
        <v>26</v>
      </c>
      <c r="M60" s="87">
        <v>6.6</v>
      </c>
      <c r="N60" s="81">
        <v>5</v>
      </c>
      <c r="O60" s="88">
        <v>14.4</v>
      </c>
      <c r="P60" s="81">
        <v>24</v>
      </c>
      <c r="Q60" s="89">
        <v>874582</v>
      </c>
      <c r="R60" s="81">
        <v>23</v>
      </c>
      <c r="S60" s="91">
        <v>80136</v>
      </c>
      <c r="T60" s="86">
        <v>22</v>
      </c>
      <c r="U60" s="91">
        <v>716508</v>
      </c>
      <c r="V60" s="86">
        <v>23</v>
      </c>
      <c r="W60" s="94">
        <v>47879</v>
      </c>
      <c r="X60" s="109">
        <v>13</v>
      </c>
      <c r="Y60" s="94">
        <v>32529</v>
      </c>
      <c r="Z60" s="109">
        <f t="shared" si="2"/>
        <v>8</v>
      </c>
      <c r="AA60" s="97">
        <v>104300</v>
      </c>
      <c r="AB60" s="109">
        <f t="shared" si="3"/>
        <v>14</v>
      </c>
      <c r="AC60" s="110">
        <v>43</v>
      </c>
      <c r="AD60" s="27"/>
      <c r="AF60" s="94"/>
    </row>
    <row r="61" spans="1:32" s="21" customFormat="1" ht="13.5" customHeight="1">
      <c r="A61" s="104">
        <v>44</v>
      </c>
      <c r="B61" s="78" t="s">
        <v>84</v>
      </c>
      <c r="C61" s="105" t="s">
        <v>44</v>
      </c>
      <c r="D61" s="106">
        <v>6340.7</v>
      </c>
      <c r="E61" s="107">
        <v>22</v>
      </c>
      <c r="F61" s="82"/>
      <c r="G61" s="83">
        <v>548601</v>
      </c>
      <c r="H61" s="84">
        <f t="shared" si="0"/>
        <v>32</v>
      </c>
      <c r="I61" s="83">
        <v>1096299</v>
      </c>
      <c r="J61" s="84">
        <f t="shared" si="1"/>
        <v>34</v>
      </c>
      <c r="K61" s="85">
        <v>172.89873357831155</v>
      </c>
      <c r="L61" s="86">
        <v>33</v>
      </c>
      <c r="M61" s="87">
        <v>5.8</v>
      </c>
      <c r="N61" s="81">
        <v>23</v>
      </c>
      <c r="O61" s="88">
        <v>15.5</v>
      </c>
      <c r="P61" s="81">
        <v>17</v>
      </c>
      <c r="Q61" s="89">
        <v>550479</v>
      </c>
      <c r="R61" s="81">
        <v>35</v>
      </c>
      <c r="S61" s="91">
        <v>54561</v>
      </c>
      <c r="T61" s="86">
        <v>33</v>
      </c>
      <c r="U61" s="91">
        <v>475034</v>
      </c>
      <c r="V61" s="86">
        <v>34</v>
      </c>
      <c r="W61" s="94">
        <v>31954</v>
      </c>
      <c r="X61" s="109">
        <v>26</v>
      </c>
      <c r="Y61" s="94">
        <v>18099</v>
      </c>
      <c r="Z61" s="109">
        <f t="shared" si="2"/>
        <v>26</v>
      </c>
      <c r="AA61" s="97">
        <v>54000</v>
      </c>
      <c r="AB61" s="109">
        <f t="shared" si="3"/>
        <v>26</v>
      </c>
      <c r="AC61" s="110">
        <v>44</v>
      </c>
      <c r="AD61" s="27"/>
      <c r="AF61" s="94"/>
    </row>
    <row r="62" spans="1:32" s="21" customFormat="1" ht="13.5" customHeight="1">
      <c r="A62" s="104">
        <v>45</v>
      </c>
      <c r="B62" s="78" t="s">
        <v>85</v>
      </c>
      <c r="C62" s="105" t="s">
        <v>44</v>
      </c>
      <c r="D62" s="106">
        <v>7734.16</v>
      </c>
      <c r="E62" s="107">
        <v>14</v>
      </c>
      <c r="F62" s="82"/>
      <c r="G62" s="83">
        <v>533052</v>
      </c>
      <c r="H62" s="84">
        <f t="shared" si="0"/>
        <v>34</v>
      </c>
      <c r="I62" s="83">
        <v>1042223</v>
      </c>
      <c r="J62" s="84">
        <f t="shared" si="1"/>
        <v>35</v>
      </c>
      <c r="K62" s="85">
        <v>134.75581058576498</v>
      </c>
      <c r="L62" s="86">
        <v>39</v>
      </c>
      <c r="M62" s="87">
        <v>6.3</v>
      </c>
      <c r="N62" s="81">
        <v>11</v>
      </c>
      <c r="O62" s="88">
        <v>15.7</v>
      </c>
      <c r="P62" s="81">
        <v>15</v>
      </c>
      <c r="Q62" s="89">
        <v>533427</v>
      </c>
      <c r="R62" s="81">
        <v>37</v>
      </c>
      <c r="S62" s="91">
        <v>51725</v>
      </c>
      <c r="T62" s="86">
        <v>35</v>
      </c>
      <c r="U62" s="91">
        <v>446103</v>
      </c>
      <c r="V62" s="86">
        <v>36</v>
      </c>
      <c r="W62" s="94">
        <v>30940</v>
      </c>
      <c r="X62" s="109">
        <v>27</v>
      </c>
      <c r="Y62" s="94">
        <v>20304</v>
      </c>
      <c r="Z62" s="109">
        <f t="shared" si="2"/>
        <v>23</v>
      </c>
      <c r="AA62" s="97">
        <v>63700</v>
      </c>
      <c r="AB62" s="109">
        <f t="shared" si="3"/>
        <v>20</v>
      </c>
      <c r="AC62" s="110">
        <v>45</v>
      </c>
      <c r="AD62" s="27"/>
      <c r="AF62" s="94"/>
    </row>
    <row r="63" spans="1:32" s="21" customFormat="1" ht="13.5" customHeight="1">
      <c r="A63" s="104">
        <v>46</v>
      </c>
      <c r="B63" s="78" t="s">
        <v>86</v>
      </c>
      <c r="C63" s="105" t="s">
        <v>44</v>
      </c>
      <c r="D63" s="106">
        <v>9186.18</v>
      </c>
      <c r="E63" s="107">
        <v>10</v>
      </c>
      <c r="F63" s="82"/>
      <c r="G63" s="83">
        <v>813110</v>
      </c>
      <c r="H63" s="84">
        <f t="shared" si="0"/>
        <v>22</v>
      </c>
      <c r="I63" s="83">
        <v>1548744</v>
      </c>
      <c r="J63" s="84">
        <f t="shared" si="1"/>
        <v>24</v>
      </c>
      <c r="K63" s="85">
        <v>168.59499813850806</v>
      </c>
      <c r="L63" s="86">
        <v>35</v>
      </c>
      <c r="M63" s="87">
        <v>6.4</v>
      </c>
      <c r="N63" s="81">
        <v>8</v>
      </c>
      <c r="O63" s="88">
        <v>15.8</v>
      </c>
      <c r="P63" s="81">
        <v>11</v>
      </c>
      <c r="Q63" s="89">
        <v>768983</v>
      </c>
      <c r="R63" s="81">
        <v>24</v>
      </c>
      <c r="S63" s="91">
        <v>76354</v>
      </c>
      <c r="T63" s="86">
        <v>24</v>
      </c>
      <c r="U63" s="91">
        <v>659951</v>
      </c>
      <c r="V63" s="86">
        <v>24</v>
      </c>
      <c r="W63" s="94">
        <v>48360</v>
      </c>
      <c r="X63" s="109">
        <v>12</v>
      </c>
      <c r="Y63" s="94">
        <v>28199</v>
      </c>
      <c r="Z63" s="109">
        <f t="shared" si="2"/>
        <v>12</v>
      </c>
      <c r="AA63" s="97">
        <v>110700</v>
      </c>
      <c r="AB63" s="109">
        <f t="shared" si="3"/>
        <v>12</v>
      </c>
      <c r="AC63" s="110">
        <v>46</v>
      </c>
      <c r="AD63" s="27"/>
      <c r="AF63" s="94"/>
    </row>
    <row r="64" spans="1:32" s="21" customFormat="1" ht="13.5" customHeight="1" thickBot="1">
      <c r="A64" s="135">
        <v>47</v>
      </c>
      <c r="B64" s="136" t="s">
        <v>87</v>
      </c>
      <c r="C64" s="137"/>
      <c r="D64" s="138">
        <v>2282.09</v>
      </c>
      <c r="E64" s="107">
        <v>44</v>
      </c>
      <c r="F64" s="82"/>
      <c r="G64" s="139">
        <v>704293</v>
      </c>
      <c r="H64" s="84">
        <f t="shared" si="0"/>
        <v>25</v>
      </c>
      <c r="I64" s="83">
        <v>1467963</v>
      </c>
      <c r="J64" s="84">
        <f t="shared" si="1"/>
        <v>25</v>
      </c>
      <c r="K64" s="85">
        <v>643.25377176184986</v>
      </c>
      <c r="L64" s="86">
        <v>8</v>
      </c>
      <c r="M64" s="140">
        <v>8.6999999999999993</v>
      </c>
      <c r="N64" s="81">
        <v>1</v>
      </c>
      <c r="O64" s="141">
        <v>10.5</v>
      </c>
      <c r="P64" s="81">
        <v>46</v>
      </c>
      <c r="Q64" s="142">
        <v>730954</v>
      </c>
      <c r="R64" s="143">
        <v>26</v>
      </c>
      <c r="S64" s="144">
        <v>73423</v>
      </c>
      <c r="T64" s="86">
        <v>25</v>
      </c>
      <c r="U64" s="144">
        <v>584191</v>
      </c>
      <c r="V64" s="86">
        <v>26</v>
      </c>
      <c r="W64" s="145">
        <v>14747</v>
      </c>
      <c r="X64" s="109">
        <v>46</v>
      </c>
      <c r="Y64" s="145">
        <v>10674</v>
      </c>
      <c r="Z64" s="109">
        <f t="shared" si="2"/>
        <v>41</v>
      </c>
      <c r="AA64" s="97">
        <v>36100</v>
      </c>
      <c r="AB64" s="109">
        <f t="shared" si="3"/>
        <v>35</v>
      </c>
      <c r="AC64" s="146">
        <v>47</v>
      </c>
      <c r="AD64" s="27"/>
      <c r="AF64" s="145"/>
    </row>
    <row r="65" spans="1:30" s="21" customFormat="1">
      <c r="A65" s="147" t="s">
        <v>88</v>
      </c>
      <c r="B65" s="148"/>
      <c r="C65" s="149"/>
      <c r="D65" s="147"/>
      <c r="E65" s="150"/>
      <c r="F65" s="151"/>
      <c r="G65" s="151"/>
      <c r="H65" s="150"/>
      <c r="I65" s="151"/>
      <c r="J65" s="150"/>
      <c r="K65" s="152"/>
      <c r="L65" s="153"/>
      <c r="M65" s="152"/>
      <c r="N65" s="150"/>
      <c r="O65" s="151"/>
      <c r="P65" s="150"/>
      <c r="S65" s="154" t="s">
        <v>89</v>
      </c>
      <c r="T65" s="155"/>
      <c r="U65" s="156"/>
      <c r="V65" s="155"/>
      <c r="W65" s="157"/>
      <c r="X65" s="158"/>
      <c r="Y65" s="157"/>
      <c r="Z65" s="158"/>
      <c r="AA65" s="157"/>
      <c r="AB65" s="158"/>
      <c r="AC65" s="159"/>
      <c r="AD65" s="160"/>
    </row>
    <row r="66" spans="1:30" s="21" customFormat="1">
      <c r="A66" s="161" t="s">
        <v>90</v>
      </c>
      <c r="B66" s="154"/>
      <c r="C66" s="162"/>
      <c r="D66" s="161"/>
      <c r="E66" s="19"/>
      <c r="F66" s="63"/>
      <c r="G66" s="63"/>
      <c r="H66" s="19"/>
      <c r="I66" s="63"/>
      <c r="J66" s="19"/>
      <c r="K66" s="163"/>
      <c r="L66" s="164"/>
      <c r="M66" s="163"/>
      <c r="N66" s="19"/>
      <c r="O66" s="63"/>
      <c r="P66" s="19"/>
      <c r="S66" s="165" t="s">
        <v>91</v>
      </c>
      <c r="T66" s="34"/>
      <c r="U66" s="166"/>
      <c r="V66" s="34"/>
      <c r="W66" s="167"/>
      <c r="X66" s="109"/>
      <c r="Y66" s="167"/>
      <c r="Z66" s="95"/>
      <c r="AA66" s="94"/>
      <c r="AB66" s="95"/>
      <c r="AC66" s="160"/>
      <c r="AD66" s="160"/>
    </row>
    <row r="67" spans="1:30" s="21" customFormat="1" ht="11.25" customHeight="1">
      <c r="A67" s="168" t="s">
        <v>92</v>
      </c>
      <c r="B67" s="14"/>
      <c r="C67" s="169"/>
      <c r="D67" s="16"/>
      <c r="E67" s="17"/>
      <c r="F67" s="16"/>
      <c r="G67" s="16"/>
      <c r="H67" s="17"/>
      <c r="I67" s="16"/>
      <c r="J67" s="18"/>
      <c r="K67" s="1"/>
      <c r="L67" s="7"/>
      <c r="M67" s="1"/>
      <c r="N67" s="18"/>
      <c r="O67" s="13"/>
      <c r="P67" s="18"/>
      <c r="S67" s="154" t="s">
        <v>93</v>
      </c>
      <c r="T67" s="34"/>
      <c r="U67" s="166"/>
      <c r="V67" s="34"/>
      <c r="W67" s="167"/>
      <c r="X67" s="109"/>
      <c r="Y67" s="167"/>
      <c r="Z67" s="109"/>
      <c r="AA67" s="167"/>
      <c r="AB67" s="109"/>
      <c r="AC67" s="160"/>
      <c r="AD67" s="160"/>
    </row>
    <row r="68" spans="1:30" s="21" customFormat="1" ht="11.25" customHeight="1">
      <c r="A68" s="170" t="s">
        <v>94</v>
      </c>
      <c r="B68" s="14"/>
      <c r="C68" s="169"/>
      <c r="D68" s="16"/>
      <c r="E68" s="17"/>
      <c r="F68" s="16"/>
      <c r="G68" s="16"/>
      <c r="H68" s="17"/>
      <c r="I68" s="16"/>
      <c r="J68" s="18"/>
      <c r="K68" s="1"/>
      <c r="L68" s="7"/>
      <c r="M68" s="1"/>
      <c r="N68" s="18"/>
      <c r="O68" s="13"/>
      <c r="P68" s="18"/>
      <c r="S68" s="165" t="s">
        <v>95</v>
      </c>
      <c r="T68" s="34"/>
      <c r="U68" s="166"/>
      <c r="V68" s="34"/>
      <c r="W68" s="167"/>
      <c r="X68" s="109"/>
      <c r="Y68" s="167"/>
      <c r="Z68" s="109"/>
      <c r="AA68" s="167"/>
      <c r="AB68" s="109"/>
      <c r="AC68" s="160"/>
      <c r="AD68" s="160"/>
    </row>
    <row r="69" spans="1:30" s="21" customFormat="1" ht="11.25" customHeight="1">
      <c r="A69" s="171" t="s">
        <v>96</v>
      </c>
      <c r="B69" s="14"/>
      <c r="C69" s="170"/>
      <c r="D69" s="171"/>
      <c r="E69" s="172"/>
      <c r="F69" s="171"/>
      <c r="G69" s="171"/>
      <c r="H69" s="172"/>
      <c r="I69" s="13"/>
      <c r="J69" s="18"/>
      <c r="K69" s="1"/>
      <c r="L69" s="7"/>
      <c r="M69" s="1"/>
      <c r="N69" s="18"/>
      <c r="O69" s="13"/>
      <c r="P69" s="18"/>
      <c r="S69" s="165" t="s">
        <v>97</v>
      </c>
      <c r="T69" s="34"/>
      <c r="V69" s="34"/>
      <c r="W69" s="167"/>
      <c r="X69" s="109"/>
      <c r="Y69" s="167"/>
      <c r="Z69" s="109"/>
      <c r="AA69" s="167"/>
      <c r="AB69" s="109"/>
      <c r="AC69" s="160"/>
      <c r="AD69" s="160"/>
    </row>
    <row r="70" spans="1:30" s="21" customFormat="1" ht="11.25" customHeight="1">
      <c r="A70" s="154" t="s">
        <v>98</v>
      </c>
      <c r="B70" s="14"/>
      <c r="C70" s="169"/>
      <c r="D70" s="16"/>
      <c r="E70" s="17"/>
      <c r="F70" s="16"/>
      <c r="G70" s="16"/>
      <c r="H70" s="17"/>
      <c r="I70" s="16"/>
      <c r="J70" s="18"/>
      <c r="K70" s="1"/>
      <c r="L70" s="7"/>
      <c r="M70" s="1"/>
      <c r="N70" s="18"/>
      <c r="O70" s="13"/>
      <c r="P70" s="18"/>
      <c r="S70" s="154" t="s">
        <v>99</v>
      </c>
      <c r="T70" s="93"/>
      <c r="U70" s="173"/>
      <c r="V70" s="93"/>
      <c r="W70" s="174"/>
      <c r="X70" s="175"/>
      <c r="Y70" s="174"/>
      <c r="Z70" s="109"/>
      <c r="AA70" s="167"/>
      <c r="AB70" s="109"/>
      <c r="AC70" s="160"/>
      <c r="AD70" s="160"/>
    </row>
    <row r="71" spans="1:30" s="21" customFormat="1" ht="11.25" customHeight="1">
      <c r="A71" s="154" t="s">
        <v>100</v>
      </c>
      <c r="C71" s="169"/>
      <c r="D71" s="16"/>
      <c r="E71" s="17"/>
      <c r="F71" s="16"/>
      <c r="G71" s="16"/>
      <c r="H71" s="17"/>
      <c r="I71" s="16"/>
      <c r="J71" s="18"/>
      <c r="K71" s="1"/>
      <c r="L71" s="7"/>
      <c r="M71" s="1"/>
      <c r="N71" s="18"/>
      <c r="O71" s="13"/>
      <c r="P71" s="18"/>
      <c r="S71" s="176" t="s">
        <v>101</v>
      </c>
      <c r="T71" s="93"/>
      <c r="U71" s="173"/>
      <c r="V71" s="93"/>
      <c r="W71" s="174"/>
      <c r="X71" s="175"/>
      <c r="Y71" s="174"/>
      <c r="Z71" s="109"/>
      <c r="AA71" s="167"/>
      <c r="AB71" s="109"/>
      <c r="AC71" s="160"/>
      <c r="AD71" s="160"/>
    </row>
    <row r="72" spans="1:30">
      <c r="A72" s="163"/>
      <c r="B72" s="177"/>
      <c r="C72" s="178"/>
      <c r="S72" s="176" t="s">
        <v>102</v>
      </c>
      <c r="AC72" s="179"/>
      <c r="AD72" s="179"/>
    </row>
    <row r="73" spans="1:30">
      <c r="A73" s="163"/>
      <c r="B73" s="177"/>
      <c r="C73" s="178"/>
      <c r="D73" s="180"/>
      <c r="E73" s="1"/>
      <c r="H73" s="1"/>
      <c r="J73" s="1"/>
      <c r="L73" s="1"/>
      <c r="M73" s="181"/>
      <c r="N73" s="1"/>
      <c r="O73" s="181"/>
      <c r="P73" s="1"/>
      <c r="R73" s="1"/>
      <c r="S73" s="1"/>
      <c r="T73" s="1"/>
      <c r="U73" s="1"/>
      <c r="V73" s="1"/>
      <c r="W73" s="1"/>
      <c r="X73" s="1"/>
      <c r="Y73" s="1"/>
      <c r="Z73" s="1"/>
      <c r="AA73" s="1"/>
      <c r="AB73" s="1"/>
      <c r="AC73" s="179"/>
      <c r="AD73" s="179"/>
    </row>
    <row r="74" spans="1:30">
      <c r="C74" s="6"/>
      <c r="S74" s="182"/>
      <c r="T74" s="183"/>
      <c r="U74" s="182"/>
      <c r="V74" s="183"/>
      <c r="W74" s="174"/>
      <c r="X74" s="175"/>
      <c r="Y74" s="174"/>
      <c r="Z74" s="175"/>
      <c r="AA74" s="174"/>
      <c r="AB74" s="175"/>
    </row>
    <row r="75" spans="1:30">
      <c r="C75" s="6"/>
      <c r="D75" s="184"/>
      <c r="E75" s="184"/>
      <c r="S75" s="182"/>
      <c r="T75" s="183"/>
      <c r="U75" s="182"/>
      <c r="V75" s="183"/>
      <c r="W75" s="174"/>
      <c r="X75" s="175"/>
      <c r="Y75" s="174"/>
      <c r="Z75" s="175"/>
      <c r="AA75" s="174"/>
      <c r="AB75" s="175"/>
    </row>
    <row r="76" spans="1:30">
      <c r="C76" s="6"/>
      <c r="S76" s="182"/>
      <c r="T76" s="183"/>
      <c r="U76" s="182"/>
      <c r="V76" s="183"/>
      <c r="W76" s="174"/>
      <c r="X76" s="175"/>
      <c r="Y76" s="174"/>
      <c r="Z76" s="175"/>
      <c r="AA76" s="174"/>
      <c r="AB76" s="175"/>
    </row>
    <row r="77" spans="1:30">
      <c r="C77" s="6"/>
      <c r="S77" s="182"/>
      <c r="T77" s="183"/>
      <c r="U77" s="182"/>
      <c r="V77" s="183"/>
      <c r="W77" s="174"/>
      <c r="X77" s="175"/>
      <c r="Y77" s="174"/>
      <c r="Z77" s="175"/>
      <c r="AA77" s="174"/>
      <c r="AB77" s="175"/>
    </row>
    <row r="78" spans="1:30">
      <c r="C78" s="6"/>
      <c r="Z78" s="175"/>
      <c r="AA78" s="174"/>
      <c r="AB78" s="175"/>
    </row>
    <row r="79" spans="1:30">
      <c r="C79" s="6"/>
    </row>
    <row r="80" spans="1:30">
      <c r="C80" s="6"/>
    </row>
  </sheetData>
  <mergeCells count="18">
    <mergeCell ref="C3:R3"/>
    <mergeCell ref="S3:V3"/>
    <mergeCell ref="W3:AB3"/>
    <mergeCell ref="AC3:AC7"/>
    <mergeCell ref="M4:N6"/>
    <mergeCell ref="O4:P6"/>
    <mergeCell ref="Q4:R6"/>
    <mergeCell ref="S4:T6"/>
    <mergeCell ref="Y4:Z6"/>
    <mergeCell ref="W5:X5"/>
    <mergeCell ref="AA5:AB5"/>
    <mergeCell ref="F7:G7"/>
    <mergeCell ref="A5:B5"/>
    <mergeCell ref="C5:E5"/>
    <mergeCell ref="F5:H5"/>
    <mergeCell ref="I5:J5"/>
    <mergeCell ref="K5:L5"/>
    <mergeCell ref="U5:V5"/>
  </mergeCells>
  <phoneticPr fontId="3"/>
  <printOptions horizontalCentered="1" gridLinesSet="0"/>
  <pageMargins left="0.39370078740157483" right="0.39370078740157483" top="0.59055118110236227" bottom="0.39370078740157483" header="0.39370078740157483" footer="0"/>
  <pageSetup paperSize="8" scale="83" pageOrder="overThenDown" orientation="landscape" r:id="rId1"/>
  <headerFooter alignWithMargins="0"/>
  <colBreaks count="1" manualBreakCount="1">
    <brk id="18"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CCF90-1F5E-4F8E-A58D-3CA19ED365C7}">
  <sheetPr>
    <tabColor rgb="FF92D050"/>
    <pageSetUpPr fitToPage="1"/>
  </sheetPr>
  <dimension ref="A1:BC70"/>
  <sheetViews>
    <sheetView showGridLines="0" view="pageBreakPreview" zoomScaleNormal="115" zoomScaleSheetLayoutView="100" workbookViewId="0">
      <pane xSplit="2" ySplit="6" topLeftCell="C7" activePane="bottomRight" state="frozen"/>
      <selection activeCell="A65" sqref="A65:XFD65"/>
      <selection pane="topRight" activeCell="A65" sqref="A65:XFD65"/>
      <selection pane="bottomLeft" activeCell="A65" sqref="A65:XFD65"/>
      <selection pane="bottomRight" activeCell="AL2" sqref="AL2"/>
    </sheetView>
  </sheetViews>
  <sheetFormatPr defaultColWidth="8" defaultRowHeight="12"/>
  <cols>
    <col min="1" max="1" width="2.25" style="11" customWidth="1"/>
    <col min="2" max="2" width="7.75" style="254" bestFit="1" customWidth="1"/>
    <col min="3" max="3" width="7.58203125" style="11" customWidth="1"/>
    <col min="4" max="4" width="3.4140625" style="11" customWidth="1"/>
    <col min="5" max="5" width="7.58203125" style="11" customWidth="1"/>
    <col min="6" max="6" width="3.4140625" style="11" customWidth="1"/>
    <col min="7" max="7" width="7.58203125" style="11" customWidth="1"/>
    <col min="8" max="8" width="3.4140625" style="11" customWidth="1"/>
    <col min="9" max="9" width="7.58203125" style="11" customWidth="1"/>
    <col min="10" max="10" width="3.4140625" style="11" customWidth="1"/>
    <col min="11" max="11" width="7" style="21" customWidth="1"/>
    <col min="12" max="12" width="3.4140625" style="21" customWidth="1"/>
    <col min="13" max="13" width="8" style="11" customWidth="1"/>
    <col min="14" max="14" width="3.4140625" style="11" customWidth="1"/>
    <col min="15" max="15" width="6.33203125" style="11" customWidth="1"/>
    <col min="16" max="16" width="3.4140625" style="11" customWidth="1"/>
    <col min="17" max="17" width="7.4140625" style="11" customWidth="1"/>
    <col min="18" max="18" width="3.4140625" style="179" customWidth="1"/>
    <col min="19" max="19" width="5.75" style="11" customWidth="1"/>
    <col min="20" max="20" width="3.4140625" style="11" customWidth="1"/>
    <col min="21" max="21" width="6.33203125" style="11" customWidth="1"/>
    <col min="22" max="22" width="3.4140625" style="11" customWidth="1"/>
    <col min="23" max="23" width="6.33203125" style="11" customWidth="1"/>
    <col min="24" max="24" width="3.4140625" style="11" customWidth="1"/>
    <col min="25" max="25" width="8" style="11" customWidth="1"/>
    <col min="26" max="26" width="3.4140625" style="11" customWidth="1"/>
    <col min="27" max="27" width="6.33203125" style="11" customWidth="1"/>
    <col min="28" max="28" width="3.4140625" style="11" customWidth="1"/>
    <col min="29" max="29" width="8.58203125" style="11" customWidth="1"/>
    <col min="30" max="30" width="3.4140625" style="11" customWidth="1"/>
    <col min="31" max="31" width="8" style="11" customWidth="1"/>
    <col min="32" max="32" width="3.4140625" style="11" customWidth="1"/>
    <col min="33" max="33" width="8" style="11" customWidth="1"/>
    <col min="34" max="34" width="3.4140625" style="11" customWidth="1"/>
    <col min="35" max="35" width="8" style="11" customWidth="1"/>
    <col min="36" max="37" width="3.4140625" style="11" customWidth="1"/>
    <col min="38" max="45" width="6.08203125" style="11" customWidth="1"/>
    <col min="46" max="16384" width="8" style="11"/>
  </cols>
  <sheetData>
    <row r="1" spans="1:55" s="1" customFormat="1" ht="18.75" customHeight="1">
      <c r="B1" s="177"/>
      <c r="C1" s="185"/>
      <c r="D1" s="178"/>
      <c r="E1" s="178"/>
      <c r="F1" s="178"/>
      <c r="G1" s="178"/>
      <c r="H1" s="178"/>
      <c r="I1" s="6"/>
      <c r="J1" s="6"/>
      <c r="K1" s="6"/>
      <c r="R1" s="8" t="s">
        <v>0</v>
      </c>
      <c r="S1" s="9" t="s">
        <v>103</v>
      </c>
    </row>
    <row r="2" spans="1:55" s="1" customFormat="1" ht="12.75" customHeight="1" thickBot="1">
      <c r="B2" s="2"/>
      <c r="C2" s="6"/>
      <c r="D2" s="178"/>
      <c r="E2" s="6"/>
      <c r="F2" s="6"/>
      <c r="G2" s="6"/>
      <c r="H2" s="6"/>
      <c r="I2" s="6"/>
      <c r="J2" s="6"/>
      <c r="K2" s="6"/>
      <c r="R2" s="163"/>
    </row>
    <row r="3" spans="1:55" s="1" customFormat="1" ht="15.65" customHeight="1">
      <c r="A3" s="152"/>
      <c r="B3" s="186"/>
      <c r="C3" s="505" t="s">
        <v>104</v>
      </c>
      <c r="D3" s="506"/>
      <c r="E3" s="506"/>
      <c r="F3" s="506"/>
      <c r="G3" s="506"/>
      <c r="H3" s="506"/>
      <c r="I3" s="506"/>
      <c r="J3" s="506"/>
      <c r="K3" s="506"/>
      <c r="L3" s="506"/>
      <c r="M3" s="506"/>
      <c r="N3" s="506"/>
      <c r="O3" s="506"/>
      <c r="P3" s="506"/>
      <c r="Q3" s="506"/>
      <c r="R3" s="506"/>
      <c r="S3" s="506" t="s">
        <v>105</v>
      </c>
      <c r="T3" s="506"/>
      <c r="U3" s="506"/>
      <c r="V3" s="506"/>
      <c r="W3" s="506"/>
      <c r="X3" s="506"/>
      <c r="Y3" s="506"/>
      <c r="Z3" s="506"/>
      <c r="AA3" s="506"/>
      <c r="AB3" s="506"/>
      <c r="AC3" s="506"/>
      <c r="AD3" s="506"/>
      <c r="AE3" s="506"/>
      <c r="AF3" s="506"/>
      <c r="AG3" s="506"/>
      <c r="AH3" s="506"/>
      <c r="AI3" s="506"/>
      <c r="AJ3" s="507"/>
      <c r="AK3" s="550" t="s">
        <v>5</v>
      </c>
    </row>
    <row r="4" spans="1:55" s="1" customFormat="1" ht="20.25" customHeight="1">
      <c r="A4" s="553" t="s">
        <v>11</v>
      </c>
      <c r="B4" s="554"/>
      <c r="C4" s="537" t="s">
        <v>106</v>
      </c>
      <c r="D4" s="544"/>
      <c r="E4" s="544"/>
      <c r="F4" s="545"/>
      <c r="G4" s="537" t="s">
        <v>107</v>
      </c>
      <c r="H4" s="544"/>
      <c r="I4" s="544"/>
      <c r="J4" s="545"/>
      <c r="K4" s="537" t="s">
        <v>108</v>
      </c>
      <c r="L4" s="544"/>
      <c r="M4" s="544"/>
      <c r="N4" s="545"/>
      <c r="O4" s="537" t="s">
        <v>109</v>
      </c>
      <c r="P4" s="544"/>
      <c r="Q4" s="544"/>
      <c r="R4" s="545"/>
      <c r="S4" s="537" t="s">
        <v>110</v>
      </c>
      <c r="T4" s="544"/>
      <c r="U4" s="544"/>
      <c r="V4" s="545"/>
      <c r="W4" s="537" t="s">
        <v>111</v>
      </c>
      <c r="X4" s="544"/>
      <c r="Y4" s="544"/>
      <c r="Z4" s="545"/>
      <c r="AA4" s="517" t="s">
        <v>112</v>
      </c>
      <c r="AB4" s="512"/>
      <c r="AC4" s="540" t="s">
        <v>113</v>
      </c>
      <c r="AD4" s="541"/>
      <c r="AE4" s="537" t="s">
        <v>114</v>
      </c>
      <c r="AF4" s="544"/>
      <c r="AG4" s="544"/>
      <c r="AH4" s="545"/>
      <c r="AI4" s="546" t="s">
        <v>115</v>
      </c>
      <c r="AJ4" s="547"/>
      <c r="AK4" s="551"/>
    </row>
    <row r="5" spans="1:55" s="1" customFormat="1" ht="20.25" customHeight="1">
      <c r="A5" s="553"/>
      <c r="B5" s="554"/>
      <c r="C5" s="537" t="s">
        <v>116</v>
      </c>
      <c r="D5" s="538"/>
      <c r="E5" s="537" t="s">
        <v>117</v>
      </c>
      <c r="F5" s="538"/>
      <c r="G5" s="539" t="s">
        <v>118</v>
      </c>
      <c r="H5" s="538"/>
      <c r="I5" s="537" t="s">
        <v>119</v>
      </c>
      <c r="J5" s="538"/>
      <c r="K5" s="539" t="s">
        <v>118</v>
      </c>
      <c r="L5" s="538"/>
      <c r="M5" s="537" t="s">
        <v>119</v>
      </c>
      <c r="N5" s="538"/>
      <c r="O5" s="537" t="s">
        <v>120</v>
      </c>
      <c r="P5" s="538"/>
      <c r="Q5" s="537" t="s">
        <v>119</v>
      </c>
      <c r="R5" s="538"/>
      <c r="S5" s="539" t="s">
        <v>118</v>
      </c>
      <c r="T5" s="538"/>
      <c r="U5" s="537" t="s">
        <v>119</v>
      </c>
      <c r="V5" s="538"/>
      <c r="W5" s="539" t="s">
        <v>118</v>
      </c>
      <c r="X5" s="538"/>
      <c r="Y5" s="537" t="s">
        <v>119</v>
      </c>
      <c r="Z5" s="538"/>
      <c r="AA5" s="519"/>
      <c r="AB5" s="516"/>
      <c r="AC5" s="542"/>
      <c r="AD5" s="543"/>
      <c r="AE5" s="533" t="s">
        <v>121</v>
      </c>
      <c r="AF5" s="534"/>
      <c r="AG5" s="535" t="s">
        <v>122</v>
      </c>
      <c r="AH5" s="536"/>
      <c r="AI5" s="548"/>
      <c r="AJ5" s="549"/>
      <c r="AK5" s="551"/>
    </row>
    <row r="6" spans="1:55" ht="12.75" customHeight="1">
      <c r="A6" s="187"/>
      <c r="B6" s="188"/>
      <c r="C6" s="62" t="s">
        <v>29</v>
      </c>
      <c r="D6" s="189" t="s">
        <v>20</v>
      </c>
      <c r="E6" s="62" t="s">
        <v>29</v>
      </c>
      <c r="F6" s="189" t="s">
        <v>20</v>
      </c>
      <c r="G6" s="62" t="s">
        <v>123</v>
      </c>
      <c r="H6" s="190" t="s">
        <v>20</v>
      </c>
      <c r="I6" s="62" t="s">
        <v>123</v>
      </c>
      <c r="J6" s="190" t="s">
        <v>20</v>
      </c>
      <c r="K6" s="62" t="s">
        <v>123</v>
      </c>
      <c r="L6" s="190" t="s">
        <v>20</v>
      </c>
      <c r="M6" s="62" t="s">
        <v>123</v>
      </c>
      <c r="N6" s="190" t="s">
        <v>20</v>
      </c>
      <c r="O6" s="62" t="s">
        <v>124</v>
      </c>
      <c r="P6" s="190" t="s">
        <v>20</v>
      </c>
      <c r="Q6" s="62" t="s">
        <v>124</v>
      </c>
      <c r="R6" s="190" t="s">
        <v>20</v>
      </c>
      <c r="S6" s="62" t="s">
        <v>124</v>
      </c>
      <c r="T6" s="190" t="s">
        <v>20</v>
      </c>
      <c r="U6" s="62" t="s">
        <v>124</v>
      </c>
      <c r="V6" s="190" t="s">
        <v>20</v>
      </c>
      <c r="W6" s="62" t="s">
        <v>124</v>
      </c>
      <c r="X6" s="190" t="s">
        <v>20</v>
      </c>
      <c r="Y6" s="62" t="s">
        <v>124</v>
      </c>
      <c r="Z6" s="190" t="s">
        <v>20</v>
      </c>
      <c r="AA6" s="62" t="s">
        <v>125</v>
      </c>
      <c r="AB6" s="190" t="s">
        <v>20</v>
      </c>
      <c r="AC6" s="191" t="s">
        <v>28</v>
      </c>
      <c r="AD6" s="192" t="s">
        <v>20</v>
      </c>
      <c r="AE6" s="62" t="s">
        <v>126</v>
      </c>
      <c r="AF6" s="190" t="s">
        <v>20</v>
      </c>
      <c r="AG6" s="62" t="s">
        <v>126</v>
      </c>
      <c r="AH6" s="190" t="s">
        <v>20</v>
      </c>
      <c r="AI6" s="62" t="s">
        <v>127</v>
      </c>
      <c r="AJ6" s="190" t="s">
        <v>20</v>
      </c>
      <c r="AK6" s="552"/>
    </row>
    <row r="7" spans="1:55" s="1" customFormat="1" ht="11.25" customHeight="1">
      <c r="A7" s="193"/>
      <c r="B7" s="194"/>
      <c r="C7" s="69" t="s">
        <v>37</v>
      </c>
      <c r="D7" s="69"/>
      <c r="E7" s="69" t="s">
        <v>37</v>
      </c>
      <c r="F7" s="69"/>
      <c r="G7" s="69" t="s">
        <v>37</v>
      </c>
      <c r="H7" s="69"/>
      <c r="I7" s="69" t="s">
        <v>128</v>
      </c>
      <c r="J7" s="69"/>
      <c r="K7" s="69" t="s">
        <v>37</v>
      </c>
      <c r="L7" s="195"/>
      <c r="M7" s="196" t="s">
        <v>128</v>
      </c>
      <c r="N7" s="196"/>
      <c r="O7" s="69" t="s">
        <v>37</v>
      </c>
      <c r="P7" s="195"/>
      <c r="Q7" s="69" t="s">
        <v>128</v>
      </c>
      <c r="R7" s="69"/>
      <c r="S7" s="69" t="s">
        <v>37</v>
      </c>
      <c r="T7" s="69"/>
      <c r="U7" s="69" t="s">
        <v>128</v>
      </c>
      <c r="V7" s="69"/>
      <c r="W7" s="69" t="s">
        <v>37</v>
      </c>
      <c r="X7" s="69"/>
      <c r="Y7" s="69" t="s">
        <v>128</v>
      </c>
      <c r="Z7" s="69"/>
      <c r="AA7" s="69" t="s">
        <v>129</v>
      </c>
      <c r="AB7" s="69"/>
      <c r="AC7" s="69" t="s">
        <v>37</v>
      </c>
      <c r="AD7" s="69"/>
      <c r="AE7" s="69" t="s">
        <v>128</v>
      </c>
      <c r="AF7" s="69"/>
      <c r="AG7" s="69" t="s">
        <v>128</v>
      </c>
      <c r="AH7" s="69"/>
      <c r="AI7" s="69" t="s">
        <v>130</v>
      </c>
      <c r="AJ7" s="69"/>
      <c r="AK7" s="197"/>
    </row>
    <row r="8" spans="1:55" s="1" customFormat="1" ht="13.5" customHeight="1">
      <c r="A8" s="198"/>
      <c r="B8" s="199" t="s">
        <v>38</v>
      </c>
      <c r="C8" s="200">
        <v>2335000</v>
      </c>
      <c r="D8" s="200"/>
      <c r="E8" s="200">
        <v>1962000</v>
      </c>
      <c r="F8" s="201"/>
      <c r="G8" s="200">
        <v>1344000</v>
      </c>
      <c r="H8" s="200"/>
      <c r="I8" s="200">
        <v>7165000</v>
      </c>
      <c r="J8" s="201"/>
      <c r="K8" s="202">
        <v>295700</v>
      </c>
      <c r="L8" s="203"/>
      <c r="M8" s="202">
        <v>1326000</v>
      </c>
      <c r="N8" s="203"/>
      <c r="O8" s="202">
        <v>35400</v>
      </c>
      <c r="P8" s="203"/>
      <c r="Q8" s="202">
        <v>681600</v>
      </c>
      <c r="R8" s="203"/>
      <c r="S8" s="202">
        <v>4040</v>
      </c>
      <c r="T8" s="203"/>
      <c r="U8" s="204">
        <v>56200</v>
      </c>
      <c r="V8" s="204"/>
      <c r="W8" s="204">
        <v>25500</v>
      </c>
      <c r="X8" s="205"/>
      <c r="Y8" s="204">
        <v>1174000</v>
      </c>
      <c r="Z8" s="206"/>
      <c r="AA8" s="207">
        <v>95543</v>
      </c>
      <c r="AB8" s="206"/>
      <c r="AC8" s="207">
        <v>24770201</v>
      </c>
      <c r="AD8" s="206"/>
      <c r="AE8" s="207">
        <v>2951001</v>
      </c>
      <c r="AF8" s="206"/>
      <c r="AG8" s="207">
        <v>911839</v>
      </c>
      <c r="AH8" s="206"/>
      <c r="AI8" s="208">
        <v>4927258</v>
      </c>
      <c r="AJ8" s="206"/>
      <c r="AK8" s="209" t="s">
        <v>39</v>
      </c>
      <c r="AL8" s="210"/>
      <c r="AM8" s="210"/>
      <c r="AN8" s="211"/>
      <c r="AO8" s="211"/>
      <c r="AP8" s="211"/>
      <c r="AQ8" s="211"/>
      <c r="AR8" s="211"/>
      <c r="AS8" s="211"/>
      <c r="AT8" s="212"/>
      <c r="AU8" s="211"/>
      <c r="AV8" s="213"/>
      <c r="AW8" s="214"/>
      <c r="AX8" s="213"/>
      <c r="AY8" s="211"/>
      <c r="AZ8" s="211"/>
      <c r="BA8" s="211"/>
      <c r="BB8" s="211"/>
      <c r="BC8" s="211"/>
    </row>
    <row r="9" spans="1:55" s="1" customFormat="1" ht="6" customHeight="1">
      <c r="A9" s="198"/>
      <c r="B9" s="199"/>
      <c r="C9" s="200"/>
      <c r="D9" s="200"/>
      <c r="E9" s="200"/>
      <c r="F9" s="201"/>
      <c r="G9" s="200"/>
      <c r="H9" s="200"/>
      <c r="I9" s="200"/>
      <c r="J9" s="201"/>
      <c r="K9" s="202"/>
      <c r="L9" s="203"/>
      <c r="M9" s="202"/>
      <c r="N9" s="203"/>
      <c r="O9" s="202"/>
      <c r="P9" s="203"/>
      <c r="Q9" s="202"/>
      <c r="R9" s="203"/>
      <c r="S9" s="202"/>
      <c r="T9" s="203"/>
      <c r="U9" s="204"/>
      <c r="V9" s="204"/>
      <c r="W9" s="204"/>
      <c r="X9" s="205"/>
      <c r="Y9" s="204"/>
      <c r="Z9" s="206"/>
      <c r="AA9" s="204"/>
      <c r="AB9" s="206"/>
      <c r="AC9" s="207"/>
      <c r="AD9" s="206"/>
      <c r="AE9" s="207"/>
      <c r="AF9" s="206"/>
      <c r="AG9" s="207"/>
      <c r="AH9" s="206"/>
      <c r="AI9" s="207"/>
      <c r="AJ9" s="206"/>
      <c r="AK9" s="215"/>
      <c r="AL9" s="211"/>
      <c r="AM9" s="211"/>
      <c r="AN9" s="211"/>
      <c r="AO9" s="211"/>
      <c r="AP9" s="211"/>
      <c r="AQ9" s="211"/>
      <c r="AR9" s="211"/>
      <c r="AS9" s="211"/>
      <c r="AT9" s="211"/>
      <c r="AU9" s="211"/>
      <c r="AV9" s="211"/>
      <c r="AW9" s="211"/>
      <c r="AX9" s="211"/>
      <c r="AY9" s="211"/>
      <c r="AZ9" s="211"/>
      <c r="BA9" s="211"/>
      <c r="BB9" s="211"/>
      <c r="BC9" s="211"/>
    </row>
    <row r="10" spans="1:55" s="1" customFormat="1" ht="13.5" customHeight="1">
      <c r="A10" s="216">
        <v>1</v>
      </c>
      <c r="B10" s="199" t="s">
        <v>40</v>
      </c>
      <c r="C10" s="200">
        <v>221500</v>
      </c>
      <c r="D10" s="217">
        <f>RANK(C10,$C$10:$C$63,0)</f>
        <v>1</v>
      </c>
      <c r="E10" s="200">
        <v>919100</v>
      </c>
      <c r="F10" s="217">
        <f>RANK(E10,$E$10:$E$63,0)</f>
        <v>1</v>
      </c>
      <c r="G10" s="200">
        <v>93300</v>
      </c>
      <c r="H10" s="200">
        <f>RANK(G10,$G$10:$G$63,0)</f>
        <v>2</v>
      </c>
      <c r="I10" s="200">
        <v>540200</v>
      </c>
      <c r="J10" s="201">
        <f>RANK(I10,$I$10:$I$63,0)</f>
        <v>2</v>
      </c>
      <c r="K10" s="204">
        <v>134100</v>
      </c>
      <c r="L10" s="203">
        <f>RANK(K10,$K$10:$K$63,0)</f>
        <v>1</v>
      </c>
      <c r="M10" s="202">
        <v>723400</v>
      </c>
      <c r="N10" s="203">
        <f>RANK(M10,$M$10:$M$63,0)</f>
        <v>1</v>
      </c>
      <c r="O10" s="204" t="s">
        <v>131</v>
      </c>
      <c r="P10" s="206"/>
      <c r="Q10" s="204" t="s">
        <v>132</v>
      </c>
      <c r="R10" s="206"/>
      <c r="S10" s="204" t="s">
        <v>132</v>
      </c>
      <c r="T10" s="206"/>
      <c r="U10" s="204" t="s">
        <v>132</v>
      </c>
      <c r="V10" s="206"/>
      <c r="W10" s="204">
        <v>14900</v>
      </c>
      <c r="X10" s="206">
        <f>RANK(W10,$W$10:$W$59,0)</f>
        <v>1</v>
      </c>
      <c r="Y10" s="204">
        <v>752500</v>
      </c>
      <c r="Z10" s="206">
        <f>RANK(Y10,$Y$10:$Y$59,0)</f>
        <v>1</v>
      </c>
      <c r="AA10" s="204">
        <v>13478</v>
      </c>
      <c r="AB10" s="206">
        <f>RANK(AA10,$AA$10:$AA$63,0)</f>
        <v>1</v>
      </c>
      <c r="AC10" s="207">
        <v>5503768</v>
      </c>
      <c r="AD10" s="206">
        <f>_xlfn.RANK.EQ(AC10,$AC$10:$AC$63)</f>
        <v>1</v>
      </c>
      <c r="AE10" s="207">
        <v>870286</v>
      </c>
      <c r="AF10" s="206">
        <f>RANK(AE10,$AE$10:$AE$63,0)</f>
        <v>1</v>
      </c>
      <c r="AG10" s="207">
        <v>114826</v>
      </c>
      <c r="AH10" s="206">
        <f>RANK(AG10,$AG$10:$AG$63,0)</f>
        <v>1</v>
      </c>
      <c r="AI10" s="207" t="s">
        <v>133</v>
      </c>
      <c r="AJ10" s="206"/>
      <c r="AK10" s="218">
        <v>1</v>
      </c>
      <c r="AL10" s="211"/>
      <c r="AM10" s="211"/>
      <c r="AN10" s="211"/>
      <c r="AO10" s="211"/>
      <c r="AP10" s="211"/>
      <c r="AQ10" s="211"/>
      <c r="AR10" s="211"/>
      <c r="AS10" s="211"/>
      <c r="AT10" s="211"/>
      <c r="AU10" s="211"/>
      <c r="AV10" s="211"/>
      <c r="AW10" s="211"/>
      <c r="AX10" s="211"/>
      <c r="AY10" s="211"/>
      <c r="AZ10" s="211"/>
      <c r="BA10" s="211"/>
      <c r="BB10" s="211"/>
      <c r="BC10" s="211"/>
    </row>
    <row r="11" spans="1:55" s="1" customFormat="1" ht="13.5" customHeight="1">
      <c r="A11" s="216">
        <v>2</v>
      </c>
      <c r="B11" s="199" t="s">
        <v>41</v>
      </c>
      <c r="C11" s="200">
        <v>78100</v>
      </c>
      <c r="D11" s="217">
        <f t="shared" ref="D11:D63" si="0">RANK(C11,$C$10:$C$63,0)</f>
        <v>10</v>
      </c>
      <c r="E11" s="200">
        <v>70300</v>
      </c>
      <c r="F11" s="217">
        <f t="shared" ref="F11:F63" si="1">RANK(E11,$E$10:$E$63,0)</f>
        <v>3</v>
      </c>
      <c r="G11" s="200">
        <v>40500</v>
      </c>
      <c r="H11" s="200">
        <f t="shared" ref="H11:H63" si="2">RANK(G11,$G$10:$G$63,0)</f>
        <v>11</v>
      </c>
      <c r="I11" s="200">
        <v>248700</v>
      </c>
      <c r="J11" s="201">
        <f t="shared" ref="J11:J63" si="3">RANK(I11,$I$10:$I$63,0)</f>
        <v>11</v>
      </c>
      <c r="K11" s="204" t="s">
        <v>134</v>
      </c>
      <c r="L11" s="203"/>
      <c r="M11" s="204" t="s">
        <v>134</v>
      </c>
      <c r="N11" s="203"/>
      <c r="O11" s="204" t="s">
        <v>131</v>
      </c>
      <c r="P11" s="206"/>
      <c r="Q11" s="204" t="s">
        <v>132</v>
      </c>
      <c r="R11" s="206"/>
      <c r="S11" s="204" t="s">
        <v>132</v>
      </c>
      <c r="T11" s="206"/>
      <c r="U11" s="204" t="s">
        <v>132</v>
      </c>
      <c r="V11" s="206"/>
      <c r="W11" s="204" t="s">
        <v>132</v>
      </c>
      <c r="X11" s="206"/>
      <c r="Y11" s="204" t="s">
        <v>132</v>
      </c>
      <c r="Z11" s="206"/>
      <c r="AA11" s="204">
        <v>3466</v>
      </c>
      <c r="AB11" s="206">
        <f t="shared" ref="AB11:AB63" si="4">RANK(AA11,$AA$10:$AA$63,0)</f>
        <v>7</v>
      </c>
      <c r="AC11" s="207">
        <v>625842</v>
      </c>
      <c r="AD11" s="206">
        <f t="shared" ref="AD11:AD63" si="5">_xlfn.RANK.EQ(AC11,$AC$10:$AC$63)</f>
        <v>9</v>
      </c>
      <c r="AE11" s="207">
        <v>63514</v>
      </c>
      <c r="AF11" s="206">
        <f t="shared" ref="AF11:AF63" si="6">RANK(AE11,$AE$10:$AE$63,0)</f>
        <v>13</v>
      </c>
      <c r="AG11" s="207">
        <v>79635</v>
      </c>
      <c r="AH11" s="206">
        <f t="shared" ref="AH11:AH63" si="7">RANK(AG11,$AG$10:$AG$63,0)</f>
        <v>4</v>
      </c>
      <c r="AI11" s="207" t="s">
        <v>135</v>
      </c>
      <c r="AJ11" s="206"/>
      <c r="AK11" s="218">
        <v>2</v>
      </c>
      <c r="AL11" s="211"/>
      <c r="AM11" s="211"/>
      <c r="AN11" s="211"/>
      <c r="AO11" s="211"/>
      <c r="AP11" s="211"/>
      <c r="AQ11" s="211"/>
      <c r="AR11" s="211"/>
      <c r="AS11" s="211"/>
      <c r="AT11" s="211"/>
      <c r="AU11" s="211"/>
      <c r="AV11" s="211"/>
      <c r="AW11" s="211"/>
      <c r="AX11" s="211"/>
      <c r="AY11" s="211"/>
      <c r="AZ11" s="211"/>
      <c r="BA11" s="211"/>
      <c r="BB11" s="211"/>
      <c r="BC11" s="211"/>
    </row>
    <row r="12" spans="1:55" s="1" customFormat="1" ht="13.5" customHeight="1">
      <c r="A12" s="216">
        <v>3</v>
      </c>
      <c r="B12" s="199" t="s">
        <v>42</v>
      </c>
      <c r="C12" s="200">
        <v>92700</v>
      </c>
      <c r="D12" s="217">
        <f t="shared" si="0"/>
        <v>8</v>
      </c>
      <c r="E12" s="219">
        <v>54500</v>
      </c>
      <c r="F12" s="217">
        <f t="shared" si="1"/>
        <v>5</v>
      </c>
      <c r="G12" s="200">
        <v>45200</v>
      </c>
      <c r="H12" s="200">
        <f t="shared" si="2"/>
        <v>10</v>
      </c>
      <c r="I12" s="200">
        <v>249100</v>
      </c>
      <c r="J12" s="201">
        <f t="shared" si="3"/>
        <v>10</v>
      </c>
      <c r="K12" s="204">
        <v>3940</v>
      </c>
      <c r="L12" s="203">
        <f t="shared" ref="L12:L63" si="8">RANK(K12,$K$10:$K$63,0)</f>
        <v>14</v>
      </c>
      <c r="M12" s="202">
        <v>8070</v>
      </c>
      <c r="N12" s="203">
        <f t="shared" ref="N12:N63" si="9">RANK(M12,$M$10:$M$63,0)</f>
        <v>20</v>
      </c>
      <c r="O12" s="204" t="s">
        <v>131</v>
      </c>
      <c r="P12" s="206"/>
      <c r="Q12" s="204" t="s">
        <v>132</v>
      </c>
      <c r="R12" s="206"/>
      <c r="S12" s="204" t="s">
        <v>132</v>
      </c>
      <c r="T12" s="206"/>
      <c r="U12" s="204" t="s">
        <v>132</v>
      </c>
      <c r="V12" s="206"/>
      <c r="W12" s="204" t="s">
        <v>132</v>
      </c>
      <c r="X12" s="206"/>
      <c r="Y12" s="204" t="s">
        <v>132</v>
      </c>
      <c r="Z12" s="206"/>
      <c r="AA12" s="204">
        <v>2975</v>
      </c>
      <c r="AB12" s="206">
        <f t="shared" si="4"/>
        <v>9</v>
      </c>
      <c r="AC12" s="207">
        <v>1152364</v>
      </c>
      <c r="AD12" s="206">
        <f t="shared" si="5"/>
        <v>2</v>
      </c>
      <c r="AE12" s="207">
        <v>74815</v>
      </c>
      <c r="AF12" s="206">
        <f t="shared" si="6"/>
        <v>9</v>
      </c>
      <c r="AG12" s="207">
        <v>32446</v>
      </c>
      <c r="AH12" s="206">
        <f t="shared" si="7"/>
        <v>11</v>
      </c>
      <c r="AI12" s="207" t="s">
        <v>135</v>
      </c>
      <c r="AJ12" s="206"/>
      <c r="AK12" s="218">
        <v>3</v>
      </c>
      <c r="AL12" s="211"/>
      <c r="AM12" s="211"/>
      <c r="AN12" s="211"/>
      <c r="AO12" s="211"/>
      <c r="AP12" s="211"/>
      <c r="AQ12" s="211"/>
      <c r="AR12" s="211"/>
      <c r="AS12" s="211"/>
      <c r="AT12" s="211"/>
      <c r="AU12" s="211"/>
      <c r="AV12" s="211"/>
      <c r="AW12" s="211"/>
      <c r="AX12" s="211"/>
      <c r="AY12" s="211"/>
      <c r="AZ12" s="211"/>
      <c r="BA12" s="211"/>
      <c r="BB12" s="211"/>
      <c r="BC12" s="211"/>
    </row>
    <row r="13" spans="1:55" s="1" customFormat="1" ht="13.5" customHeight="1">
      <c r="A13" s="216">
        <v>4</v>
      </c>
      <c r="B13" s="199" t="s">
        <v>43</v>
      </c>
      <c r="C13" s="200">
        <v>102300</v>
      </c>
      <c r="D13" s="217">
        <f t="shared" si="0"/>
        <v>4</v>
      </c>
      <c r="E13" s="200">
        <v>22100</v>
      </c>
      <c r="F13" s="217">
        <f t="shared" si="1"/>
        <v>20</v>
      </c>
      <c r="G13" s="200">
        <v>60900</v>
      </c>
      <c r="H13" s="200">
        <f t="shared" si="2"/>
        <v>5</v>
      </c>
      <c r="I13" s="200">
        <v>344700</v>
      </c>
      <c r="J13" s="201">
        <f t="shared" si="3"/>
        <v>5</v>
      </c>
      <c r="K13" s="204">
        <v>2620</v>
      </c>
      <c r="L13" s="203">
        <f t="shared" si="8"/>
        <v>20</v>
      </c>
      <c r="M13" s="202">
        <v>10400</v>
      </c>
      <c r="N13" s="203">
        <f t="shared" si="9"/>
        <v>18</v>
      </c>
      <c r="O13" s="204" t="s">
        <v>131</v>
      </c>
      <c r="P13" s="206"/>
      <c r="Q13" s="204" t="s">
        <v>132</v>
      </c>
      <c r="R13" s="206"/>
      <c r="S13" s="204" t="s">
        <v>132</v>
      </c>
      <c r="T13" s="206"/>
      <c r="U13" s="204" t="s">
        <v>132</v>
      </c>
      <c r="V13" s="206"/>
      <c r="W13" s="204" t="s">
        <v>132</v>
      </c>
      <c r="X13" s="206"/>
      <c r="Y13" s="204" t="s">
        <v>132</v>
      </c>
      <c r="Z13" s="206"/>
      <c r="AA13" s="204">
        <v>1924</v>
      </c>
      <c r="AB13" s="206">
        <f t="shared" si="4"/>
        <v>18</v>
      </c>
      <c r="AC13" s="207">
        <v>407710</v>
      </c>
      <c r="AD13" s="206">
        <f t="shared" si="5"/>
        <v>22</v>
      </c>
      <c r="AE13" s="207">
        <v>187176</v>
      </c>
      <c r="AF13" s="206">
        <f t="shared" si="6"/>
        <v>4</v>
      </c>
      <c r="AG13" s="207">
        <v>88889</v>
      </c>
      <c r="AH13" s="206">
        <f t="shared" si="7"/>
        <v>3</v>
      </c>
      <c r="AI13" s="207" t="s">
        <v>134</v>
      </c>
      <c r="AJ13" s="206"/>
      <c r="AK13" s="218">
        <v>4</v>
      </c>
      <c r="AL13" s="211"/>
      <c r="AM13" s="211"/>
      <c r="AN13" s="211"/>
      <c r="AO13" s="211"/>
      <c r="AP13" s="211"/>
      <c r="AQ13" s="211"/>
      <c r="AR13" s="211"/>
      <c r="AS13" s="211"/>
      <c r="AT13" s="211"/>
      <c r="AU13" s="211"/>
      <c r="AV13" s="211"/>
      <c r="AW13" s="211"/>
      <c r="AX13" s="211"/>
      <c r="AY13" s="211"/>
      <c r="AZ13" s="211"/>
      <c r="BA13" s="211"/>
      <c r="BB13" s="211"/>
      <c r="BC13" s="211"/>
    </row>
    <row r="14" spans="1:55" s="1" customFormat="1" ht="13.5" customHeight="1">
      <c r="A14" s="216">
        <v>5</v>
      </c>
      <c r="B14" s="199" t="s">
        <v>45</v>
      </c>
      <c r="C14" s="200">
        <v>128100</v>
      </c>
      <c r="D14" s="217">
        <f t="shared" si="0"/>
        <v>3</v>
      </c>
      <c r="E14" s="200">
        <v>17900</v>
      </c>
      <c r="F14" s="217">
        <f t="shared" si="1"/>
        <v>23</v>
      </c>
      <c r="G14" s="200">
        <v>83000</v>
      </c>
      <c r="H14" s="200">
        <f t="shared" si="2"/>
        <v>3</v>
      </c>
      <c r="I14" s="200">
        <v>458200</v>
      </c>
      <c r="J14" s="201">
        <f t="shared" si="3"/>
        <v>3</v>
      </c>
      <c r="K14" s="204">
        <v>338</v>
      </c>
      <c r="L14" s="203">
        <f t="shared" si="8"/>
        <v>30</v>
      </c>
      <c r="M14" s="204">
        <v>960</v>
      </c>
      <c r="N14" s="203">
        <f t="shared" si="9"/>
        <v>29</v>
      </c>
      <c r="O14" s="204" t="s">
        <v>131</v>
      </c>
      <c r="P14" s="206"/>
      <c r="Q14" s="204" t="s">
        <v>132</v>
      </c>
      <c r="R14" s="206"/>
      <c r="S14" s="204" t="s">
        <v>132</v>
      </c>
      <c r="T14" s="206"/>
      <c r="U14" s="204" t="s">
        <v>132</v>
      </c>
      <c r="V14" s="206"/>
      <c r="W14" s="204" t="s">
        <v>132</v>
      </c>
      <c r="X14" s="206"/>
      <c r="Y14" s="204" t="s">
        <v>132</v>
      </c>
      <c r="Z14" s="206"/>
      <c r="AA14" s="204">
        <v>1779</v>
      </c>
      <c r="AB14" s="206">
        <f t="shared" si="4"/>
        <v>19</v>
      </c>
      <c r="AC14" s="207">
        <v>832517</v>
      </c>
      <c r="AD14" s="206">
        <f t="shared" si="5"/>
        <v>6</v>
      </c>
      <c r="AE14" s="207">
        <v>5527</v>
      </c>
      <c r="AF14" s="206">
        <f t="shared" si="6"/>
        <v>37</v>
      </c>
      <c r="AG14" s="207">
        <v>142</v>
      </c>
      <c r="AH14" s="206">
        <f t="shared" si="7"/>
        <v>35</v>
      </c>
      <c r="AI14" s="207" t="s">
        <v>135</v>
      </c>
      <c r="AJ14" s="206"/>
      <c r="AK14" s="218">
        <v>5</v>
      </c>
      <c r="AL14" s="211"/>
      <c r="AM14" s="211"/>
      <c r="AN14" s="211"/>
      <c r="AO14" s="211"/>
      <c r="AP14" s="211"/>
      <c r="AQ14" s="211"/>
      <c r="AR14" s="211"/>
      <c r="AS14" s="211"/>
      <c r="AT14" s="211"/>
      <c r="AU14" s="211"/>
      <c r="AV14" s="211"/>
      <c r="AW14" s="211"/>
      <c r="AX14" s="211"/>
      <c r="AY14" s="211"/>
      <c r="AZ14" s="211"/>
      <c r="BA14" s="211"/>
      <c r="BB14" s="211"/>
      <c r="BC14" s="211"/>
    </row>
    <row r="15" spans="1:55" s="1" customFormat="1" ht="13.5" customHeight="1">
      <c r="A15" s="216">
        <v>6</v>
      </c>
      <c r="B15" s="199" t="s">
        <v>46</v>
      </c>
      <c r="C15" s="200">
        <v>90200</v>
      </c>
      <c r="D15" s="217">
        <f t="shared" si="0"/>
        <v>9</v>
      </c>
      <c r="E15" s="200">
        <v>23300</v>
      </c>
      <c r="F15" s="217">
        <f t="shared" si="1"/>
        <v>18</v>
      </c>
      <c r="G15" s="200">
        <v>61000</v>
      </c>
      <c r="H15" s="200">
        <f t="shared" si="2"/>
        <v>4</v>
      </c>
      <c r="I15" s="200">
        <v>359300</v>
      </c>
      <c r="J15" s="201">
        <f t="shared" si="3"/>
        <v>4</v>
      </c>
      <c r="K15" s="204" t="s">
        <v>134</v>
      </c>
      <c r="L15" s="203"/>
      <c r="M15" s="204" t="s">
        <v>134</v>
      </c>
      <c r="N15" s="203"/>
      <c r="O15" s="204" t="s">
        <v>131</v>
      </c>
      <c r="P15" s="206"/>
      <c r="Q15" s="204" t="s">
        <v>132</v>
      </c>
      <c r="R15" s="206"/>
      <c r="S15" s="204" t="s">
        <v>132</v>
      </c>
      <c r="T15" s="206"/>
      <c r="U15" s="204" t="s">
        <v>132</v>
      </c>
      <c r="V15" s="206"/>
      <c r="W15" s="204" t="s">
        <v>132</v>
      </c>
      <c r="X15" s="206"/>
      <c r="Y15" s="204" t="s">
        <v>132</v>
      </c>
      <c r="Z15" s="206"/>
      <c r="AA15" s="204">
        <v>2441</v>
      </c>
      <c r="AB15" s="206">
        <f t="shared" si="4"/>
        <v>13</v>
      </c>
      <c r="AC15" s="207">
        <v>644986</v>
      </c>
      <c r="AD15" s="206">
        <f t="shared" si="5"/>
        <v>8</v>
      </c>
      <c r="AE15" s="207">
        <v>3163</v>
      </c>
      <c r="AF15" s="206">
        <f t="shared" si="6"/>
        <v>38</v>
      </c>
      <c r="AG15" s="220" t="s">
        <v>135</v>
      </c>
      <c r="AH15" s="206"/>
      <c r="AI15" s="207" t="s">
        <v>135</v>
      </c>
      <c r="AJ15" s="206"/>
      <c r="AK15" s="218">
        <v>6</v>
      </c>
      <c r="AL15" s="211"/>
      <c r="AM15" s="211"/>
      <c r="AN15" s="211"/>
      <c r="AO15" s="211"/>
      <c r="AP15" s="211"/>
      <c r="AQ15" s="211"/>
      <c r="AR15" s="211"/>
      <c r="AS15" s="211"/>
      <c r="AT15" s="211"/>
      <c r="AU15" s="211"/>
      <c r="AV15" s="211"/>
      <c r="AW15" s="211"/>
      <c r="AX15" s="211"/>
      <c r="AY15" s="211"/>
      <c r="AZ15" s="211"/>
      <c r="BA15" s="211"/>
      <c r="BB15" s="211"/>
      <c r="BC15" s="211"/>
    </row>
    <row r="16" spans="1:55" s="1" customFormat="1" ht="13.5" customHeight="1">
      <c r="A16" s="216">
        <v>7</v>
      </c>
      <c r="B16" s="199" t="s">
        <v>47</v>
      </c>
      <c r="C16" s="200">
        <v>95500</v>
      </c>
      <c r="D16" s="217">
        <f t="shared" si="0"/>
        <v>5</v>
      </c>
      <c r="E16" s="200">
        <v>39000</v>
      </c>
      <c r="F16" s="217">
        <f t="shared" si="1"/>
        <v>10</v>
      </c>
      <c r="G16" s="200">
        <v>58400</v>
      </c>
      <c r="H16" s="200">
        <f t="shared" si="2"/>
        <v>7</v>
      </c>
      <c r="I16" s="200">
        <v>327600</v>
      </c>
      <c r="J16" s="201">
        <f t="shared" si="3"/>
        <v>6</v>
      </c>
      <c r="K16" s="204">
        <v>519</v>
      </c>
      <c r="L16" s="203">
        <f t="shared" si="8"/>
        <v>27</v>
      </c>
      <c r="M16" s="204">
        <v>1340</v>
      </c>
      <c r="N16" s="203">
        <f t="shared" si="9"/>
        <v>27</v>
      </c>
      <c r="O16" s="204" t="s">
        <v>131</v>
      </c>
      <c r="P16" s="206"/>
      <c r="Q16" s="204" t="s">
        <v>132</v>
      </c>
      <c r="R16" s="206"/>
      <c r="S16" s="221" t="s">
        <v>132</v>
      </c>
      <c r="T16" s="206"/>
      <c r="U16" s="221" t="s">
        <v>132</v>
      </c>
      <c r="V16" s="206"/>
      <c r="W16" s="204">
        <v>170</v>
      </c>
      <c r="X16" s="206">
        <f t="shared" ref="X16:X59" si="10">RANK(W16,$W$10:$W$59,0)</f>
        <v>15</v>
      </c>
      <c r="Y16" s="204">
        <v>2940</v>
      </c>
      <c r="Z16" s="206">
        <f t="shared" ref="Z16:Z59" si="11">RANK(Y16,$Y$10:$Y$59,0)</f>
        <v>24</v>
      </c>
      <c r="AA16" s="204">
        <v>2163</v>
      </c>
      <c r="AB16" s="206">
        <f t="shared" si="4"/>
        <v>16</v>
      </c>
      <c r="AC16" s="207">
        <v>942413</v>
      </c>
      <c r="AD16" s="206">
        <f t="shared" si="5"/>
        <v>4</v>
      </c>
      <c r="AE16" s="207">
        <v>57900</v>
      </c>
      <c r="AF16" s="206">
        <f t="shared" si="6"/>
        <v>14</v>
      </c>
      <c r="AG16" s="204">
        <v>175</v>
      </c>
      <c r="AH16" s="206">
        <f t="shared" si="7"/>
        <v>34</v>
      </c>
      <c r="AI16" s="207" t="s">
        <v>135</v>
      </c>
      <c r="AJ16" s="206"/>
      <c r="AK16" s="218">
        <v>7</v>
      </c>
      <c r="AL16" s="211"/>
      <c r="AM16" s="211"/>
      <c r="AN16" s="211"/>
      <c r="AO16" s="211"/>
      <c r="AP16" s="211"/>
      <c r="AQ16" s="211"/>
      <c r="AR16" s="211"/>
      <c r="AS16" s="211"/>
      <c r="AT16" s="211"/>
      <c r="AU16" s="211"/>
      <c r="AV16" s="211"/>
      <c r="AW16" s="211"/>
      <c r="AX16" s="211"/>
      <c r="AY16" s="211"/>
      <c r="AZ16" s="211"/>
      <c r="BA16" s="211"/>
      <c r="BB16" s="211"/>
      <c r="BC16" s="211"/>
    </row>
    <row r="17" spans="1:55" s="1" customFormat="1" ht="6" customHeight="1">
      <c r="A17" s="216"/>
      <c r="B17" s="199"/>
      <c r="C17" s="200"/>
      <c r="D17" s="217"/>
      <c r="E17" s="200"/>
      <c r="F17" s="217"/>
      <c r="G17" s="200"/>
      <c r="H17" s="200"/>
      <c r="I17" s="200"/>
      <c r="J17" s="201"/>
      <c r="K17" s="204"/>
      <c r="L17" s="203"/>
      <c r="M17" s="204"/>
      <c r="N17" s="203"/>
      <c r="O17" s="204"/>
      <c r="P17" s="206"/>
      <c r="Q17" s="204"/>
      <c r="R17" s="206"/>
      <c r="S17" s="221"/>
      <c r="T17" s="206"/>
      <c r="U17" s="221"/>
      <c r="V17" s="206"/>
      <c r="W17" s="204" t="s">
        <v>136</v>
      </c>
      <c r="X17" s="206"/>
      <c r="Y17" s="204" t="s">
        <v>136</v>
      </c>
      <c r="Z17" s="206"/>
      <c r="AA17" s="204"/>
      <c r="AB17" s="206"/>
      <c r="AC17" s="207"/>
      <c r="AD17" s="206"/>
      <c r="AE17" s="207"/>
      <c r="AF17" s="206"/>
      <c r="AG17" s="207"/>
      <c r="AH17" s="206"/>
      <c r="AI17" s="207"/>
      <c r="AJ17" s="206"/>
      <c r="AK17" s="218"/>
      <c r="AL17" s="211"/>
      <c r="AM17" s="211"/>
      <c r="AN17" s="211"/>
      <c r="AO17" s="211"/>
      <c r="AP17" s="211"/>
      <c r="AQ17" s="211"/>
      <c r="AR17" s="211"/>
      <c r="AS17" s="211"/>
      <c r="AT17" s="211"/>
      <c r="AU17" s="211"/>
      <c r="AV17" s="211"/>
      <c r="AW17" s="211"/>
      <c r="AX17" s="211"/>
      <c r="AY17" s="211"/>
      <c r="AZ17" s="211"/>
      <c r="BA17" s="211"/>
      <c r="BB17" s="211"/>
      <c r="BC17" s="211"/>
    </row>
    <row r="18" spans="1:55" s="1" customFormat="1" ht="13.5" customHeight="1">
      <c r="A18" s="216">
        <v>8</v>
      </c>
      <c r="B18" s="199" t="s">
        <v>48</v>
      </c>
      <c r="C18" s="222">
        <v>94300</v>
      </c>
      <c r="D18" s="217">
        <f t="shared" si="0"/>
        <v>6</v>
      </c>
      <c r="E18" s="200">
        <v>65200</v>
      </c>
      <c r="F18" s="217">
        <f t="shared" si="1"/>
        <v>4</v>
      </c>
      <c r="G18" s="200">
        <v>59700</v>
      </c>
      <c r="H18" s="200">
        <f t="shared" si="2"/>
        <v>6</v>
      </c>
      <c r="I18" s="200">
        <v>316400</v>
      </c>
      <c r="J18" s="201">
        <f t="shared" si="3"/>
        <v>7</v>
      </c>
      <c r="K18" s="204">
        <v>7540</v>
      </c>
      <c r="L18" s="203">
        <f t="shared" si="8"/>
        <v>9</v>
      </c>
      <c r="M18" s="204">
        <v>21900</v>
      </c>
      <c r="N18" s="203">
        <f t="shared" si="9"/>
        <v>11</v>
      </c>
      <c r="O18" s="204" t="s">
        <v>131</v>
      </c>
      <c r="P18" s="206"/>
      <c r="Q18" s="204" t="s">
        <v>132</v>
      </c>
      <c r="R18" s="206"/>
      <c r="S18" s="204">
        <v>1770</v>
      </c>
      <c r="T18" s="206">
        <f>RANK(S18,$S$18:$S$59,0)</f>
        <v>1</v>
      </c>
      <c r="U18" s="204">
        <v>29600</v>
      </c>
      <c r="V18" s="206">
        <f>RANK(U18,$U$18:$U$59,0)</f>
        <v>1</v>
      </c>
      <c r="W18" s="204">
        <v>175</v>
      </c>
      <c r="X18" s="206">
        <f t="shared" si="10"/>
        <v>13</v>
      </c>
      <c r="Y18" s="204">
        <v>5710</v>
      </c>
      <c r="Z18" s="206">
        <f t="shared" si="11"/>
        <v>15</v>
      </c>
      <c r="AA18" s="204">
        <v>4536</v>
      </c>
      <c r="AB18" s="206">
        <f t="shared" si="4"/>
        <v>3</v>
      </c>
      <c r="AC18" s="207">
        <v>198682</v>
      </c>
      <c r="AD18" s="206">
        <f t="shared" si="5"/>
        <v>39</v>
      </c>
      <c r="AE18" s="207">
        <v>285164</v>
      </c>
      <c r="AF18" s="206">
        <f t="shared" si="6"/>
        <v>2</v>
      </c>
      <c r="AG18" s="204" t="s">
        <v>134</v>
      </c>
      <c r="AH18" s="206"/>
      <c r="AI18" s="207" t="s">
        <v>135</v>
      </c>
      <c r="AJ18" s="206"/>
      <c r="AK18" s="218">
        <v>8</v>
      </c>
      <c r="AL18" s="211"/>
      <c r="AM18" s="211"/>
      <c r="AN18" s="211"/>
      <c r="AO18" s="211"/>
      <c r="AP18" s="211"/>
      <c r="AQ18" s="211"/>
      <c r="AR18" s="211"/>
      <c r="AS18" s="211"/>
      <c r="AT18" s="211"/>
      <c r="AU18" s="211"/>
      <c r="AV18" s="211"/>
      <c r="AW18" s="211"/>
      <c r="AX18" s="211"/>
      <c r="AY18" s="211"/>
      <c r="AZ18" s="211"/>
      <c r="BA18" s="211"/>
      <c r="BB18" s="211"/>
      <c r="BC18" s="211"/>
    </row>
    <row r="19" spans="1:55" s="1" customFormat="1" ht="13.5" customHeight="1">
      <c r="A19" s="216">
        <v>9</v>
      </c>
      <c r="B19" s="199" t="s">
        <v>49</v>
      </c>
      <c r="C19" s="200">
        <v>93900</v>
      </c>
      <c r="D19" s="217">
        <f t="shared" si="0"/>
        <v>7</v>
      </c>
      <c r="E19" s="200">
        <v>26800</v>
      </c>
      <c r="F19" s="217">
        <f t="shared" si="1"/>
        <v>16</v>
      </c>
      <c r="G19" s="200">
        <v>51400</v>
      </c>
      <c r="H19" s="200">
        <f t="shared" si="2"/>
        <v>8</v>
      </c>
      <c r="I19" s="200">
        <v>284200</v>
      </c>
      <c r="J19" s="201">
        <f t="shared" si="3"/>
        <v>8</v>
      </c>
      <c r="K19" s="202">
        <v>12800</v>
      </c>
      <c r="L19" s="203">
        <f t="shared" si="8"/>
        <v>4</v>
      </c>
      <c r="M19" s="202">
        <v>49100</v>
      </c>
      <c r="N19" s="203">
        <f t="shared" si="9"/>
        <v>4</v>
      </c>
      <c r="O19" s="204" t="s">
        <v>131</v>
      </c>
      <c r="P19" s="206"/>
      <c r="Q19" s="204" t="s">
        <v>132</v>
      </c>
      <c r="R19" s="206"/>
      <c r="S19" s="204" t="s">
        <v>132</v>
      </c>
      <c r="T19" s="206"/>
      <c r="U19" s="204" t="s">
        <v>132</v>
      </c>
      <c r="V19" s="206"/>
      <c r="W19" s="204">
        <v>230</v>
      </c>
      <c r="X19" s="206">
        <f t="shared" si="10"/>
        <v>8</v>
      </c>
      <c r="Y19" s="204">
        <v>10500</v>
      </c>
      <c r="Z19" s="206">
        <f t="shared" si="11"/>
        <v>8</v>
      </c>
      <c r="AA19" s="204">
        <v>2959</v>
      </c>
      <c r="AB19" s="206">
        <f t="shared" si="4"/>
        <v>10</v>
      </c>
      <c r="AC19" s="207">
        <v>339113</v>
      </c>
      <c r="AD19" s="206">
        <f t="shared" si="5"/>
        <v>28</v>
      </c>
      <c r="AE19" s="204" t="s">
        <v>132</v>
      </c>
      <c r="AF19" s="206"/>
      <c r="AG19" s="204" t="s">
        <v>132</v>
      </c>
      <c r="AH19" s="206"/>
      <c r="AI19" s="204" t="s">
        <v>132</v>
      </c>
      <c r="AJ19" s="206"/>
      <c r="AK19" s="218">
        <v>9</v>
      </c>
      <c r="AL19" s="211"/>
      <c r="AM19" s="211"/>
      <c r="AN19" s="211"/>
      <c r="AO19" s="211"/>
      <c r="AP19" s="211"/>
      <c r="AQ19" s="211"/>
      <c r="AR19" s="211"/>
      <c r="AS19" s="211"/>
      <c r="AT19" s="211"/>
      <c r="AU19" s="211"/>
      <c r="AV19" s="211"/>
      <c r="AW19" s="211"/>
      <c r="AX19" s="211"/>
      <c r="AY19" s="211"/>
      <c r="AZ19" s="211"/>
      <c r="BA19" s="211"/>
      <c r="BB19" s="211"/>
      <c r="BC19" s="211"/>
    </row>
    <row r="20" spans="1:55" s="1" customFormat="1" ht="13.5" customHeight="1">
      <c r="A20" s="216">
        <v>10</v>
      </c>
      <c r="B20" s="199" t="s">
        <v>50</v>
      </c>
      <c r="C20" s="200">
        <v>23800</v>
      </c>
      <c r="D20" s="217">
        <f t="shared" si="0"/>
        <v>32</v>
      </c>
      <c r="E20" s="200">
        <v>40100</v>
      </c>
      <c r="F20" s="217">
        <f t="shared" si="1"/>
        <v>9</v>
      </c>
      <c r="G20" s="200">
        <v>13900</v>
      </c>
      <c r="H20" s="200">
        <f t="shared" si="2"/>
        <v>33</v>
      </c>
      <c r="I20" s="200">
        <v>70100</v>
      </c>
      <c r="J20" s="201">
        <f t="shared" si="3"/>
        <v>33</v>
      </c>
      <c r="K20" s="202">
        <v>7560</v>
      </c>
      <c r="L20" s="203">
        <f t="shared" si="8"/>
        <v>7</v>
      </c>
      <c r="M20" s="202">
        <v>30400</v>
      </c>
      <c r="N20" s="203">
        <f t="shared" si="9"/>
        <v>6</v>
      </c>
      <c r="O20" s="204" t="s">
        <v>131</v>
      </c>
      <c r="P20" s="206"/>
      <c r="Q20" s="204" t="s">
        <v>132</v>
      </c>
      <c r="R20" s="206"/>
      <c r="S20" s="204" t="s">
        <v>132</v>
      </c>
      <c r="T20" s="206"/>
      <c r="U20" s="204" t="s">
        <v>132</v>
      </c>
      <c r="V20" s="206"/>
      <c r="W20" s="204">
        <v>187</v>
      </c>
      <c r="X20" s="206">
        <f t="shared" si="10"/>
        <v>12</v>
      </c>
      <c r="Y20" s="204">
        <v>7950</v>
      </c>
      <c r="Z20" s="206">
        <f t="shared" si="11"/>
        <v>11</v>
      </c>
      <c r="AA20" s="204">
        <v>2655</v>
      </c>
      <c r="AB20" s="206">
        <f t="shared" si="4"/>
        <v>12</v>
      </c>
      <c r="AC20" s="207">
        <v>409098</v>
      </c>
      <c r="AD20" s="206">
        <f t="shared" si="5"/>
        <v>21</v>
      </c>
      <c r="AE20" s="204" t="s">
        <v>132</v>
      </c>
      <c r="AF20" s="206"/>
      <c r="AG20" s="204" t="s">
        <v>132</v>
      </c>
      <c r="AH20" s="206"/>
      <c r="AI20" s="204" t="s">
        <v>132</v>
      </c>
      <c r="AJ20" s="206"/>
      <c r="AK20" s="218">
        <v>10</v>
      </c>
      <c r="AL20" s="211"/>
      <c r="AM20" s="211"/>
      <c r="AN20" s="211"/>
      <c r="AO20" s="211"/>
      <c r="AP20" s="211"/>
      <c r="AQ20" s="211"/>
      <c r="AR20" s="211"/>
      <c r="AS20" s="211"/>
      <c r="AT20" s="211"/>
      <c r="AU20" s="211"/>
      <c r="AV20" s="211"/>
      <c r="AW20" s="211"/>
      <c r="AX20" s="211"/>
      <c r="AY20" s="211"/>
      <c r="AZ20" s="211"/>
      <c r="BA20" s="211"/>
      <c r="BB20" s="211"/>
      <c r="BC20" s="211"/>
    </row>
    <row r="21" spans="1:55" s="1" customFormat="1" ht="13.5" customHeight="1">
      <c r="A21" s="216">
        <v>11</v>
      </c>
      <c r="B21" s="199" t="s">
        <v>51</v>
      </c>
      <c r="C21" s="200">
        <v>40700</v>
      </c>
      <c r="D21" s="217">
        <f t="shared" si="0"/>
        <v>23</v>
      </c>
      <c r="E21" s="200">
        <v>32200</v>
      </c>
      <c r="F21" s="217">
        <f t="shared" si="1"/>
        <v>13</v>
      </c>
      <c r="G21" s="200">
        <v>28400</v>
      </c>
      <c r="H21" s="200">
        <f t="shared" si="2"/>
        <v>17</v>
      </c>
      <c r="I21" s="200">
        <v>137500</v>
      </c>
      <c r="J21" s="201">
        <f t="shared" si="3"/>
        <v>19</v>
      </c>
      <c r="K21" s="202">
        <v>6480</v>
      </c>
      <c r="L21" s="203">
        <f t="shared" si="8"/>
        <v>10</v>
      </c>
      <c r="M21" s="202">
        <v>25800</v>
      </c>
      <c r="N21" s="203">
        <f t="shared" si="9"/>
        <v>10</v>
      </c>
      <c r="O21" s="204" t="s">
        <v>131</v>
      </c>
      <c r="P21" s="206"/>
      <c r="Q21" s="204" t="s">
        <v>132</v>
      </c>
      <c r="R21" s="206"/>
      <c r="S21" s="204" t="s">
        <v>132</v>
      </c>
      <c r="T21" s="206"/>
      <c r="U21" s="204" t="s">
        <v>132</v>
      </c>
      <c r="V21" s="206"/>
      <c r="W21" s="204">
        <v>141</v>
      </c>
      <c r="X21" s="206">
        <f t="shared" si="10"/>
        <v>20</v>
      </c>
      <c r="Y21" s="204">
        <v>4880</v>
      </c>
      <c r="Z21" s="206">
        <f t="shared" si="11"/>
        <v>17</v>
      </c>
      <c r="AA21" s="204">
        <v>1636</v>
      </c>
      <c r="AB21" s="206">
        <f t="shared" si="4"/>
        <v>22</v>
      </c>
      <c r="AC21" s="207">
        <v>119466</v>
      </c>
      <c r="AD21" s="206">
        <f t="shared" si="5"/>
        <v>41</v>
      </c>
      <c r="AE21" s="204" t="s">
        <v>132</v>
      </c>
      <c r="AF21" s="206"/>
      <c r="AG21" s="204" t="s">
        <v>132</v>
      </c>
      <c r="AH21" s="206"/>
      <c r="AI21" s="204" t="s">
        <v>132</v>
      </c>
      <c r="AJ21" s="206"/>
      <c r="AK21" s="218">
        <v>11</v>
      </c>
      <c r="AL21" s="211"/>
      <c r="AM21" s="211"/>
      <c r="AN21" s="211"/>
      <c r="AO21" s="211"/>
      <c r="AP21" s="211"/>
      <c r="AQ21" s="211"/>
      <c r="AR21" s="211"/>
      <c r="AS21" s="211"/>
      <c r="AT21" s="211"/>
      <c r="AU21" s="211"/>
      <c r="AV21" s="211"/>
      <c r="AW21" s="211"/>
      <c r="AX21" s="211"/>
      <c r="AY21" s="211"/>
      <c r="AZ21" s="211"/>
      <c r="BA21" s="211"/>
      <c r="BB21" s="211"/>
      <c r="BC21" s="211"/>
    </row>
    <row r="22" spans="1:55" s="1" customFormat="1" ht="13.5" customHeight="1">
      <c r="A22" s="216">
        <v>12</v>
      </c>
      <c r="B22" s="199" t="s">
        <v>52</v>
      </c>
      <c r="C22" s="200">
        <v>71500</v>
      </c>
      <c r="D22" s="217">
        <f t="shared" si="0"/>
        <v>11</v>
      </c>
      <c r="E22" s="200">
        <v>48800</v>
      </c>
      <c r="F22" s="217">
        <f t="shared" si="1"/>
        <v>7</v>
      </c>
      <c r="G22" s="200">
        <v>47700</v>
      </c>
      <c r="H22" s="200">
        <f t="shared" si="2"/>
        <v>9</v>
      </c>
      <c r="I22" s="200">
        <v>265700</v>
      </c>
      <c r="J22" s="201">
        <f t="shared" si="3"/>
        <v>9</v>
      </c>
      <c r="K22" s="204" t="s">
        <v>134</v>
      </c>
      <c r="L22" s="203"/>
      <c r="M22" s="204" t="s">
        <v>134</v>
      </c>
      <c r="N22" s="203"/>
      <c r="O22" s="223">
        <v>85</v>
      </c>
      <c r="P22" s="206">
        <f>RANK(O22,$O$22:$O$62,0)</f>
        <v>20</v>
      </c>
      <c r="Q22" s="204">
        <v>986</v>
      </c>
      <c r="R22" s="206">
        <f>RANK(Q22,$Q$22:$Q$62,0)</f>
        <v>20</v>
      </c>
      <c r="S22" s="204" t="s">
        <v>132</v>
      </c>
      <c r="T22" s="206"/>
      <c r="U22" s="204" t="s">
        <v>132</v>
      </c>
      <c r="V22" s="206"/>
      <c r="W22" s="204">
        <v>168</v>
      </c>
      <c r="X22" s="206">
        <f t="shared" si="10"/>
        <v>16</v>
      </c>
      <c r="Y22" s="204">
        <v>5750</v>
      </c>
      <c r="Z22" s="206">
        <f t="shared" si="11"/>
        <v>14</v>
      </c>
      <c r="AA22" s="204">
        <v>4029</v>
      </c>
      <c r="AB22" s="206">
        <f t="shared" si="4"/>
        <v>4</v>
      </c>
      <c r="AC22" s="207">
        <v>160891</v>
      </c>
      <c r="AD22" s="206">
        <f t="shared" si="5"/>
        <v>40</v>
      </c>
      <c r="AE22" s="207">
        <v>103222</v>
      </c>
      <c r="AF22" s="206">
        <f t="shared" si="6"/>
        <v>6</v>
      </c>
      <c r="AG22" s="207">
        <v>5029</v>
      </c>
      <c r="AH22" s="206">
        <f t="shared" si="7"/>
        <v>22</v>
      </c>
      <c r="AI22" s="207" t="s">
        <v>134</v>
      </c>
      <c r="AJ22" s="206"/>
      <c r="AK22" s="218">
        <v>12</v>
      </c>
      <c r="AL22" s="211"/>
      <c r="AM22" s="211"/>
      <c r="AN22" s="211"/>
      <c r="AO22" s="211"/>
      <c r="AP22" s="211"/>
      <c r="AQ22" s="211"/>
      <c r="AR22" s="211"/>
      <c r="AS22" s="211"/>
      <c r="AT22" s="211"/>
      <c r="AU22" s="211"/>
      <c r="AV22" s="211"/>
      <c r="AW22" s="211"/>
      <c r="AX22" s="211"/>
      <c r="AY22" s="211"/>
      <c r="AZ22" s="211"/>
      <c r="BA22" s="211"/>
      <c r="BB22" s="211"/>
      <c r="BC22" s="211"/>
    </row>
    <row r="23" spans="1:55" s="1" customFormat="1" ht="13.5" customHeight="1">
      <c r="A23" s="216">
        <v>13</v>
      </c>
      <c r="B23" s="199" t="s">
        <v>53</v>
      </c>
      <c r="C23" s="200">
        <v>210</v>
      </c>
      <c r="D23" s="217">
        <f t="shared" si="0"/>
        <v>47</v>
      </c>
      <c r="E23" s="200">
        <v>5980</v>
      </c>
      <c r="F23" s="217">
        <f t="shared" si="1"/>
        <v>41</v>
      </c>
      <c r="G23" s="200">
        <v>111</v>
      </c>
      <c r="H23" s="200">
        <f t="shared" si="2"/>
        <v>47</v>
      </c>
      <c r="I23" s="200">
        <v>465</v>
      </c>
      <c r="J23" s="201">
        <f t="shared" si="3"/>
        <v>47</v>
      </c>
      <c r="K23" s="204">
        <v>12</v>
      </c>
      <c r="L23" s="203">
        <f t="shared" si="8"/>
        <v>36</v>
      </c>
      <c r="M23" s="204">
        <v>20</v>
      </c>
      <c r="N23" s="203">
        <f t="shared" si="9"/>
        <v>36</v>
      </c>
      <c r="O23" s="204" t="s">
        <v>131</v>
      </c>
      <c r="P23" s="206"/>
      <c r="Q23" s="204" t="s">
        <v>132</v>
      </c>
      <c r="R23" s="206"/>
      <c r="S23" s="204" t="s">
        <v>132</v>
      </c>
      <c r="T23" s="206"/>
      <c r="U23" s="204" t="s">
        <v>132</v>
      </c>
      <c r="V23" s="206"/>
      <c r="W23" s="204" t="s">
        <v>132</v>
      </c>
      <c r="X23" s="206"/>
      <c r="Y23" s="204" t="s">
        <v>132</v>
      </c>
      <c r="Z23" s="206"/>
      <c r="AA23" s="204">
        <v>220</v>
      </c>
      <c r="AB23" s="206">
        <f t="shared" si="4"/>
        <v>47</v>
      </c>
      <c r="AC23" s="207">
        <v>77125</v>
      </c>
      <c r="AD23" s="206">
        <f t="shared" si="5"/>
        <v>46</v>
      </c>
      <c r="AE23" s="207">
        <v>28229</v>
      </c>
      <c r="AF23" s="206">
        <f t="shared" si="6"/>
        <v>21</v>
      </c>
      <c r="AG23" s="204" t="s">
        <v>134</v>
      </c>
      <c r="AH23" s="206"/>
      <c r="AI23" s="207" t="s">
        <v>135</v>
      </c>
      <c r="AJ23" s="206"/>
      <c r="AK23" s="218">
        <v>13</v>
      </c>
      <c r="AL23" s="211"/>
      <c r="AM23" s="211"/>
      <c r="AN23" s="211"/>
      <c r="AO23" s="211"/>
      <c r="AP23" s="211"/>
      <c r="AQ23" s="211"/>
      <c r="AR23" s="211"/>
      <c r="AS23" s="211"/>
      <c r="AT23" s="211"/>
      <c r="AU23" s="211"/>
      <c r="AV23" s="211"/>
      <c r="AW23" s="211"/>
      <c r="AX23" s="211"/>
      <c r="AY23" s="211"/>
      <c r="AZ23" s="211"/>
      <c r="BA23" s="211"/>
      <c r="BB23" s="211"/>
      <c r="BC23" s="211"/>
    </row>
    <row r="24" spans="1:55" s="1" customFormat="1" ht="13.5" customHeight="1">
      <c r="A24" s="216">
        <v>14</v>
      </c>
      <c r="B24" s="199" t="s">
        <v>54</v>
      </c>
      <c r="C24" s="200">
        <v>3470</v>
      </c>
      <c r="D24" s="217">
        <f t="shared" si="0"/>
        <v>45</v>
      </c>
      <c r="E24" s="200">
        <v>14400</v>
      </c>
      <c r="F24" s="217">
        <f t="shared" si="1"/>
        <v>27</v>
      </c>
      <c r="G24" s="200">
        <v>2850</v>
      </c>
      <c r="H24" s="200">
        <f t="shared" si="2"/>
        <v>45</v>
      </c>
      <c r="I24" s="200">
        <v>14200</v>
      </c>
      <c r="J24" s="201">
        <f t="shared" si="3"/>
        <v>45</v>
      </c>
      <c r="K24" s="204" t="s">
        <v>134</v>
      </c>
      <c r="L24" s="203"/>
      <c r="M24" s="204" t="s">
        <v>134</v>
      </c>
      <c r="N24" s="203"/>
      <c r="O24" s="204">
        <v>1010</v>
      </c>
      <c r="P24" s="206">
        <f t="shared" ref="P24:P62" si="12">RANK(O24,$O$22:$O$62,0)</f>
        <v>10</v>
      </c>
      <c r="Q24" s="204">
        <v>13100</v>
      </c>
      <c r="R24" s="206">
        <f t="shared" ref="R24:R62" si="13">RANK(Q24,$Q$22:$Q$62,0)</f>
        <v>11</v>
      </c>
      <c r="S24" s="204" t="s">
        <v>132</v>
      </c>
      <c r="T24" s="206"/>
      <c r="U24" s="204" t="s">
        <v>132</v>
      </c>
      <c r="V24" s="206"/>
      <c r="W24" s="204" t="s">
        <v>132</v>
      </c>
      <c r="X24" s="206"/>
      <c r="Y24" s="204" t="s">
        <v>132</v>
      </c>
      <c r="Z24" s="206"/>
      <c r="AA24" s="204">
        <v>686</v>
      </c>
      <c r="AB24" s="206">
        <f t="shared" si="4"/>
        <v>39</v>
      </c>
      <c r="AC24" s="207">
        <v>93524</v>
      </c>
      <c r="AD24" s="206">
        <f t="shared" si="5"/>
        <v>44</v>
      </c>
      <c r="AE24" s="207">
        <v>28824</v>
      </c>
      <c r="AF24" s="206">
        <f t="shared" si="6"/>
        <v>20</v>
      </c>
      <c r="AG24" s="207">
        <v>824</v>
      </c>
      <c r="AH24" s="206">
        <f t="shared" si="7"/>
        <v>30</v>
      </c>
      <c r="AI24" s="207">
        <v>8887</v>
      </c>
      <c r="AJ24" s="206">
        <f>RANK(AI24,$AI$24:$AI$62,0)</f>
        <v>12</v>
      </c>
      <c r="AK24" s="218">
        <v>14</v>
      </c>
      <c r="AL24" s="211"/>
      <c r="AM24" s="211"/>
      <c r="AN24" s="211"/>
      <c r="AO24" s="211"/>
      <c r="AP24" s="211"/>
      <c r="AQ24" s="211"/>
      <c r="AR24" s="211"/>
      <c r="AS24" s="211"/>
      <c r="AT24" s="211"/>
      <c r="AU24" s="211"/>
      <c r="AV24" s="211"/>
      <c r="AW24" s="211"/>
      <c r="AX24" s="211"/>
      <c r="AY24" s="211"/>
      <c r="AZ24" s="211"/>
      <c r="BA24" s="211"/>
      <c r="BB24" s="211"/>
      <c r="BC24" s="211"/>
    </row>
    <row r="25" spans="1:55" s="1" customFormat="1" ht="6" customHeight="1">
      <c r="A25" s="216"/>
      <c r="B25" s="199"/>
      <c r="C25" s="200"/>
      <c r="D25" s="217"/>
      <c r="E25" s="200"/>
      <c r="F25" s="217"/>
      <c r="G25" s="200"/>
      <c r="H25" s="200"/>
      <c r="I25" s="200"/>
      <c r="J25" s="201"/>
      <c r="K25" s="204"/>
      <c r="L25" s="203"/>
      <c r="M25" s="204"/>
      <c r="N25" s="203"/>
      <c r="O25" s="204"/>
      <c r="P25" s="206"/>
      <c r="Q25" s="204"/>
      <c r="R25" s="206"/>
      <c r="S25" s="204" t="s">
        <v>136</v>
      </c>
      <c r="T25" s="206"/>
      <c r="U25" s="204" t="s">
        <v>136</v>
      </c>
      <c r="V25" s="206"/>
      <c r="W25" s="204" t="s">
        <v>136</v>
      </c>
      <c r="X25" s="206"/>
      <c r="Y25" s="204" t="s">
        <v>136</v>
      </c>
      <c r="Z25" s="206"/>
      <c r="AA25" s="204"/>
      <c r="AB25" s="206"/>
      <c r="AC25" s="207"/>
      <c r="AD25" s="206"/>
      <c r="AE25" s="207"/>
      <c r="AF25" s="206"/>
      <c r="AG25" s="207"/>
      <c r="AH25" s="206"/>
      <c r="AI25" s="207"/>
      <c r="AJ25" s="206"/>
      <c r="AK25" s="218"/>
      <c r="AL25" s="211"/>
      <c r="AM25" s="211"/>
      <c r="AN25" s="211"/>
      <c r="AO25" s="211"/>
      <c r="AP25" s="211"/>
      <c r="AQ25" s="211"/>
      <c r="AR25" s="211"/>
      <c r="AS25" s="211"/>
      <c r="AT25" s="211"/>
      <c r="AU25" s="211"/>
      <c r="AV25" s="211"/>
      <c r="AW25" s="211"/>
      <c r="AX25" s="211"/>
      <c r="AY25" s="211"/>
      <c r="AZ25" s="211"/>
      <c r="BA25" s="211"/>
      <c r="BB25" s="211"/>
      <c r="BC25" s="211"/>
    </row>
    <row r="26" spans="1:55" s="1" customFormat="1" ht="13.5" customHeight="1">
      <c r="A26" s="216">
        <v>15</v>
      </c>
      <c r="B26" s="199" t="s">
        <v>55</v>
      </c>
      <c r="C26" s="200">
        <v>148500</v>
      </c>
      <c r="D26" s="217">
        <f t="shared" si="0"/>
        <v>2</v>
      </c>
      <c r="E26" s="200">
        <v>18700</v>
      </c>
      <c r="F26" s="217">
        <f t="shared" si="1"/>
        <v>22</v>
      </c>
      <c r="G26" s="200">
        <v>115800</v>
      </c>
      <c r="H26" s="200">
        <f t="shared" si="2"/>
        <v>1</v>
      </c>
      <c r="I26" s="200">
        <v>591700</v>
      </c>
      <c r="J26" s="201">
        <f t="shared" si="3"/>
        <v>1</v>
      </c>
      <c r="K26" s="204">
        <v>329</v>
      </c>
      <c r="L26" s="203">
        <f t="shared" si="8"/>
        <v>31</v>
      </c>
      <c r="M26" s="204">
        <v>974</v>
      </c>
      <c r="N26" s="203">
        <f t="shared" si="9"/>
        <v>28</v>
      </c>
      <c r="O26" s="204" t="s">
        <v>131</v>
      </c>
      <c r="P26" s="206"/>
      <c r="Q26" s="204" t="s">
        <v>132</v>
      </c>
      <c r="R26" s="206"/>
      <c r="S26" s="204" t="s">
        <v>132</v>
      </c>
      <c r="T26" s="206"/>
      <c r="U26" s="204" t="s">
        <v>132</v>
      </c>
      <c r="V26" s="206"/>
      <c r="W26" s="204" t="s">
        <v>132</v>
      </c>
      <c r="X26" s="206"/>
      <c r="Y26" s="204" t="s">
        <v>132</v>
      </c>
      <c r="Z26" s="206"/>
      <c r="AA26" s="204">
        <v>2281</v>
      </c>
      <c r="AB26" s="206">
        <f t="shared" si="4"/>
        <v>14</v>
      </c>
      <c r="AC26" s="207">
        <v>802757</v>
      </c>
      <c r="AD26" s="206">
        <f t="shared" si="5"/>
        <v>7</v>
      </c>
      <c r="AE26" s="207">
        <v>26020</v>
      </c>
      <c r="AF26" s="206">
        <f t="shared" si="6"/>
        <v>22</v>
      </c>
      <c r="AG26" s="207">
        <v>1342</v>
      </c>
      <c r="AH26" s="206">
        <f t="shared" si="7"/>
        <v>26</v>
      </c>
      <c r="AI26" s="207" t="s">
        <v>135</v>
      </c>
      <c r="AJ26" s="206"/>
      <c r="AK26" s="218">
        <v>15</v>
      </c>
      <c r="AL26" s="211"/>
      <c r="AM26" s="211"/>
      <c r="AN26" s="211"/>
      <c r="AO26" s="211"/>
      <c r="AP26" s="211"/>
      <c r="AQ26" s="211"/>
      <c r="AR26" s="211"/>
      <c r="AS26" s="211"/>
      <c r="AT26" s="211"/>
      <c r="AU26" s="211"/>
      <c r="AV26" s="211"/>
      <c r="AW26" s="211"/>
      <c r="AX26" s="211"/>
      <c r="AY26" s="211"/>
      <c r="AZ26" s="211"/>
      <c r="BA26" s="211"/>
      <c r="BB26" s="211"/>
      <c r="BC26" s="211"/>
    </row>
    <row r="27" spans="1:55" s="1" customFormat="1" ht="13.5" customHeight="1">
      <c r="A27" s="216">
        <v>16</v>
      </c>
      <c r="B27" s="199" t="s">
        <v>56</v>
      </c>
      <c r="C27" s="200">
        <v>55000</v>
      </c>
      <c r="D27" s="217">
        <f t="shared" si="0"/>
        <v>15</v>
      </c>
      <c r="E27" s="200">
        <v>2760</v>
      </c>
      <c r="F27" s="217">
        <f t="shared" si="1"/>
        <v>47</v>
      </c>
      <c r="G27" s="200">
        <v>35200</v>
      </c>
      <c r="H27" s="200">
        <f t="shared" si="2"/>
        <v>12</v>
      </c>
      <c r="I27" s="200">
        <v>185900</v>
      </c>
      <c r="J27" s="201">
        <f t="shared" si="3"/>
        <v>13</v>
      </c>
      <c r="K27" s="204">
        <v>3660</v>
      </c>
      <c r="L27" s="203">
        <f t="shared" si="8"/>
        <v>16</v>
      </c>
      <c r="M27" s="204">
        <v>13300</v>
      </c>
      <c r="N27" s="203">
        <f t="shared" si="9"/>
        <v>15</v>
      </c>
      <c r="O27" s="204" t="s">
        <v>131</v>
      </c>
      <c r="P27" s="206"/>
      <c r="Q27" s="204" t="s">
        <v>132</v>
      </c>
      <c r="R27" s="206"/>
      <c r="S27" s="204" t="s">
        <v>132</v>
      </c>
      <c r="T27" s="206"/>
      <c r="U27" s="204" t="s">
        <v>132</v>
      </c>
      <c r="V27" s="206"/>
      <c r="W27" s="204">
        <v>189</v>
      </c>
      <c r="X27" s="206">
        <f t="shared" si="10"/>
        <v>11</v>
      </c>
      <c r="Y27" s="204">
        <v>9360</v>
      </c>
      <c r="Z27" s="206">
        <f t="shared" si="11"/>
        <v>10</v>
      </c>
      <c r="AA27" s="204">
        <v>588</v>
      </c>
      <c r="AB27" s="206">
        <f t="shared" si="4"/>
        <v>42</v>
      </c>
      <c r="AC27" s="207">
        <v>240531</v>
      </c>
      <c r="AD27" s="206">
        <f t="shared" si="5"/>
        <v>35</v>
      </c>
      <c r="AE27" s="207">
        <v>25725</v>
      </c>
      <c r="AF27" s="206">
        <f t="shared" si="6"/>
        <v>23</v>
      </c>
      <c r="AG27" s="207">
        <v>20</v>
      </c>
      <c r="AH27" s="206">
        <f t="shared" si="7"/>
        <v>36</v>
      </c>
      <c r="AI27" s="207" t="s">
        <v>135</v>
      </c>
      <c r="AJ27" s="206"/>
      <c r="AK27" s="218">
        <v>16</v>
      </c>
      <c r="AL27" s="211"/>
      <c r="AM27" s="211"/>
      <c r="AN27" s="211"/>
      <c r="AO27" s="211"/>
      <c r="AP27" s="211"/>
      <c r="AQ27" s="211"/>
      <c r="AR27" s="211"/>
      <c r="AS27" s="211"/>
      <c r="AT27" s="211"/>
      <c r="AU27" s="211"/>
      <c r="AV27" s="211"/>
      <c r="AW27" s="211"/>
      <c r="AX27" s="211"/>
      <c r="AY27" s="211"/>
      <c r="AZ27" s="211"/>
      <c r="BA27" s="211"/>
      <c r="BB27" s="211"/>
      <c r="BC27" s="211"/>
    </row>
    <row r="28" spans="1:55" s="1" customFormat="1" ht="13.5" customHeight="1">
      <c r="A28" s="216">
        <v>17</v>
      </c>
      <c r="B28" s="199" t="s">
        <v>57</v>
      </c>
      <c r="C28" s="200">
        <v>33400</v>
      </c>
      <c r="D28" s="217">
        <f t="shared" si="0"/>
        <v>30</v>
      </c>
      <c r="E28" s="200">
        <v>6770</v>
      </c>
      <c r="F28" s="217">
        <f t="shared" si="1"/>
        <v>37</v>
      </c>
      <c r="G28" s="200">
        <v>23400</v>
      </c>
      <c r="H28" s="200">
        <f t="shared" si="2"/>
        <v>22</v>
      </c>
      <c r="I28" s="200">
        <v>121200</v>
      </c>
      <c r="J28" s="201">
        <f t="shared" si="3"/>
        <v>22</v>
      </c>
      <c r="K28" s="202">
        <v>1890</v>
      </c>
      <c r="L28" s="203">
        <f t="shared" si="8"/>
        <v>24</v>
      </c>
      <c r="M28" s="202">
        <v>6560</v>
      </c>
      <c r="N28" s="203">
        <f t="shared" si="9"/>
        <v>23</v>
      </c>
      <c r="O28" s="204" t="s">
        <v>131</v>
      </c>
      <c r="P28" s="206"/>
      <c r="Q28" s="204" t="s">
        <v>132</v>
      </c>
      <c r="R28" s="206"/>
      <c r="S28" s="204" t="s">
        <v>132</v>
      </c>
      <c r="T28" s="206"/>
      <c r="U28" s="204" t="s">
        <v>132</v>
      </c>
      <c r="V28" s="206"/>
      <c r="W28" s="204" t="s">
        <v>132</v>
      </c>
      <c r="X28" s="206"/>
      <c r="Y28" s="204" t="s">
        <v>132</v>
      </c>
      <c r="Z28" s="206"/>
      <c r="AA28" s="204">
        <v>521</v>
      </c>
      <c r="AB28" s="206">
        <f t="shared" si="4"/>
        <v>43</v>
      </c>
      <c r="AC28" s="207">
        <v>278429</v>
      </c>
      <c r="AD28" s="206">
        <f t="shared" si="5"/>
        <v>32</v>
      </c>
      <c r="AE28" s="207">
        <v>47401</v>
      </c>
      <c r="AF28" s="206">
        <f t="shared" si="6"/>
        <v>16</v>
      </c>
      <c r="AG28" s="207">
        <v>850</v>
      </c>
      <c r="AH28" s="206">
        <f t="shared" si="7"/>
        <v>28</v>
      </c>
      <c r="AI28" s="207" t="s">
        <v>135</v>
      </c>
      <c r="AJ28" s="206"/>
      <c r="AK28" s="218">
        <v>17</v>
      </c>
      <c r="AL28" s="211"/>
      <c r="AM28" s="211"/>
      <c r="AN28" s="211"/>
      <c r="AO28" s="211"/>
      <c r="AP28" s="211"/>
      <c r="AQ28" s="211"/>
      <c r="AR28" s="211"/>
      <c r="AS28" s="211"/>
      <c r="AT28" s="211"/>
      <c r="AU28" s="211"/>
      <c r="AV28" s="211"/>
      <c r="AW28" s="211"/>
      <c r="AX28" s="211"/>
      <c r="AY28" s="211"/>
      <c r="AZ28" s="211"/>
      <c r="BA28" s="211"/>
      <c r="BB28" s="211"/>
      <c r="BC28" s="211"/>
    </row>
    <row r="29" spans="1:55" s="1" customFormat="1" ht="13.5" customHeight="1">
      <c r="A29" s="216">
        <v>18</v>
      </c>
      <c r="B29" s="199" t="s">
        <v>58</v>
      </c>
      <c r="C29" s="200">
        <v>35900</v>
      </c>
      <c r="D29" s="217">
        <f t="shared" si="0"/>
        <v>27</v>
      </c>
      <c r="E29" s="200">
        <v>3660</v>
      </c>
      <c r="F29" s="217">
        <f t="shared" si="1"/>
        <v>45</v>
      </c>
      <c r="G29" s="200">
        <v>23300</v>
      </c>
      <c r="H29" s="200">
        <f t="shared" si="2"/>
        <v>23</v>
      </c>
      <c r="I29" s="200">
        <v>116500</v>
      </c>
      <c r="J29" s="201">
        <f t="shared" si="3"/>
        <v>23</v>
      </c>
      <c r="K29" s="204">
        <v>5340</v>
      </c>
      <c r="L29" s="203">
        <f t="shared" si="8"/>
        <v>13</v>
      </c>
      <c r="M29" s="204">
        <v>16700</v>
      </c>
      <c r="N29" s="203">
        <f t="shared" si="9"/>
        <v>13</v>
      </c>
      <c r="O29" s="204" t="s">
        <v>131</v>
      </c>
      <c r="P29" s="206"/>
      <c r="Q29" s="204" t="s">
        <v>132</v>
      </c>
      <c r="R29" s="206"/>
      <c r="S29" s="224" t="s">
        <v>132</v>
      </c>
      <c r="T29" s="206"/>
      <c r="U29" s="204" t="s">
        <v>132</v>
      </c>
      <c r="V29" s="206"/>
      <c r="W29" s="204" t="s">
        <v>132</v>
      </c>
      <c r="X29" s="206"/>
      <c r="Y29" s="204" t="s">
        <v>132</v>
      </c>
      <c r="Z29" s="206"/>
      <c r="AA29" s="204">
        <v>433</v>
      </c>
      <c r="AB29" s="206">
        <f t="shared" si="4"/>
        <v>44</v>
      </c>
      <c r="AC29" s="207">
        <v>310195</v>
      </c>
      <c r="AD29" s="206">
        <f t="shared" si="5"/>
        <v>30</v>
      </c>
      <c r="AE29" s="207">
        <v>8616</v>
      </c>
      <c r="AF29" s="206">
        <f t="shared" si="6"/>
        <v>35</v>
      </c>
      <c r="AG29" s="207">
        <v>307</v>
      </c>
      <c r="AH29" s="206">
        <f t="shared" si="7"/>
        <v>33</v>
      </c>
      <c r="AI29" s="207" t="s">
        <v>135</v>
      </c>
      <c r="AJ29" s="206"/>
      <c r="AK29" s="218">
        <v>18</v>
      </c>
      <c r="AL29" s="211"/>
      <c r="AM29" s="211"/>
      <c r="AN29" s="211"/>
      <c r="AO29" s="211"/>
      <c r="AP29" s="211"/>
      <c r="AQ29" s="211"/>
      <c r="AR29" s="211"/>
      <c r="AS29" s="211"/>
      <c r="AT29" s="211"/>
      <c r="AU29" s="211"/>
      <c r="AV29" s="211"/>
      <c r="AW29" s="211"/>
      <c r="AX29" s="211"/>
      <c r="AY29" s="211"/>
      <c r="AZ29" s="211"/>
      <c r="BA29" s="211"/>
      <c r="BB29" s="211"/>
      <c r="BC29" s="211"/>
    </row>
    <row r="30" spans="1:55" s="1" customFormat="1" ht="6" customHeight="1">
      <c r="A30" s="216"/>
      <c r="B30" s="199"/>
      <c r="C30" s="200"/>
      <c r="D30" s="217"/>
      <c r="E30" s="200"/>
      <c r="F30" s="217"/>
      <c r="G30" s="200"/>
      <c r="H30" s="200"/>
      <c r="I30" s="200"/>
      <c r="J30" s="201"/>
      <c r="K30" s="204"/>
      <c r="L30" s="203"/>
      <c r="M30" s="204"/>
      <c r="N30" s="203"/>
      <c r="O30" s="204"/>
      <c r="P30" s="206"/>
      <c r="Q30" s="204"/>
      <c r="R30" s="206"/>
      <c r="S30" s="204" t="s">
        <v>136</v>
      </c>
      <c r="T30" s="206"/>
      <c r="U30" s="204" t="s">
        <v>136</v>
      </c>
      <c r="V30" s="206"/>
      <c r="W30" s="204" t="s">
        <v>136</v>
      </c>
      <c r="X30" s="206"/>
      <c r="Y30" s="204" t="s">
        <v>136</v>
      </c>
      <c r="Z30" s="206"/>
      <c r="AA30" s="204"/>
      <c r="AB30" s="206"/>
      <c r="AC30" s="207"/>
      <c r="AD30" s="206"/>
      <c r="AE30" s="207"/>
      <c r="AF30" s="206"/>
      <c r="AG30" s="207"/>
      <c r="AH30" s="206"/>
      <c r="AI30" s="207"/>
      <c r="AJ30" s="206"/>
      <c r="AK30" s="218"/>
      <c r="AL30" s="211"/>
      <c r="AM30" s="211"/>
      <c r="AN30" s="211"/>
      <c r="AO30" s="211"/>
      <c r="AP30" s="211"/>
      <c r="AQ30" s="211"/>
      <c r="AR30" s="211"/>
      <c r="AS30" s="211"/>
      <c r="AT30" s="211"/>
      <c r="AU30" s="211"/>
      <c r="AV30" s="211"/>
      <c r="AW30" s="211"/>
      <c r="AX30" s="211"/>
      <c r="AY30" s="211"/>
      <c r="AZ30" s="211"/>
      <c r="BA30" s="211"/>
      <c r="BB30" s="211"/>
      <c r="BC30" s="211"/>
    </row>
    <row r="31" spans="1:55" s="1" customFormat="1" ht="13.5" customHeight="1">
      <c r="A31" s="216">
        <v>19</v>
      </c>
      <c r="B31" s="199" t="s">
        <v>59</v>
      </c>
      <c r="C31" s="200">
        <v>7610</v>
      </c>
      <c r="D31" s="217">
        <f t="shared" si="0"/>
        <v>44</v>
      </c>
      <c r="E31" s="200">
        <v>15400</v>
      </c>
      <c r="F31" s="217">
        <f t="shared" si="1"/>
        <v>25</v>
      </c>
      <c r="G31" s="200">
        <v>4750</v>
      </c>
      <c r="H31" s="200">
        <f t="shared" si="2"/>
        <v>43</v>
      </c>
      <c r="I31" s="200">
        <v>25700</v>
      </c>
      <c r="J31" s="201">
        <f t="shared" si="3"/>
        <v>43</v>
      </c>
      <c r="K31" s="202">
        <v>118</v>
      </c>
      <c r="L31" s="203">
        <f t="shared" si="8"/>
        <v>34</v>
      </c>
      <c r="M31" s="202">
        <v>329</v>
      </c>
      <c r="N31" s="203">
        <f t="shared" si="9"/>
        <v>34</v>
      </c>
      <c r="O31" s="204" t="s">
        <v>131</v>
      </c>
      <c r="P31" s="206"/>
      <c r="Q31" s="204" t="s">
        <v>132</v>
      </c>
      <c r="R31" s="206"/>
      <c r="S31" s="224" t="s">
        <v>132</v>
      </c>
      <c r="T31" s="206"/>
      <c r="U31" s="204" t="s">
        <v>132</v>
      </c>
      <c r="V31" s="206"/>
      <c r="W31" s="204" t="s">
        <v>132</v>
      </c>
      <c r="X31" s="206"/>
      <c r="Y31" s="204" t="s">
        <v>132</v>
      </c>
      <c r="Z31" s="206"/>
      <c r="AA31" s="204">
        <v>1192</v>
      </c>
      <c r="AB31" s="206">
        <f t="shared" si="4"/>
        <v>30</v>
      </c>
      <c r="AC31" s="207">
        <v>349331</v>
      </c>
      <c r="AD31" s="206">
        <f t="shared" si="5"/>
        <v>26</v>
      </c>
      <c r="AE31" s="204" t="s">
        <v>132</v>
      </c>
      <c r="AF31" s="206"/>
      <c r="AG31" s="204" t="s">
        <v>132</v>
      </c>
      <c r="AH31" s="206"/>
      <c r="AI31" s="204" t="s">
        <v>132</v>
      </c>
      <c r="AJ31" s="206"/>
      <c r="AK31" s="218">
        <v>19</v>
      </c>
      <c r="AL31" s="211"/>
      <c r="AM31" s="211"/>
      <c r="AN31" s="211"/>
      <c r="AO31" s="211"/>
      <c r="AP31" s="211"/>
      <c r="AQ31" s="211"/>
      <c r="AR31" s="211"/>
      <c r="AS31" s="211"/>
      <c r="AT31" s="211"/>
      <c r="AU31" s="211"/>
      <c r="AV31" s="211"/>
      <c r="AW31" s="211"/>
      <c r="AX31" s="211"/>
      <c r="AY31" s="211"/>
      <c r="AZ31" s="211"/>
      <c r="BA31" s="211"/>
      <c r="BB31" s="211"/>
      <c r="BC31" s="211"/>
    </row>
    <row r="32" spans="1:55" s="1" customFormat="1" ht="13.5" customHeight="1">
      <c r="A32" s="216">
        <v>20</v>
      </c>
      <c r="B32" s="199" t="s">
        <v>60</v>
      </c>
      <c r="C32" s="200">
        <v>51100</v>
      </c>
      <c r="D32" s="217">
        <f t="shared" si="0"/>
        <v>16</v>
      </c>
      <c r="E32" s="200">
        <v>53300</v>
      </c>
      <c r="F32" s="217">
        <f t="shared" si="1"/>
        <v>6</v>
      </c>
      <c r="G32" s="200">
        <v>30600</v>
      </c>
      <c r="H32" s="200">
        <f t="shared" si="2"/>
        <v>15</v>
      </c>
      <c r="I32" s="200">
        <v>187900</v>
      </c>
      <c r="J32" s="201">
        <f t="shared" si="3"/>
        <v>12</v>
      </c>
      <c r="K32" s="202">
        <v>2970</v>
      </c>
      <c r="L32" s="203">
        <f t="shared" si="8"/>
        <v>19</v>
      </c>
      <c r="M32" s="202">
        <v>8630</v>
      </c>
      <c r="N32" s="203">
        <f t="shared" si="9"/>
        <v>19</v>
      </c>
      <c r="O32" s="204" t="s">
        <v>131</v>
      </c>
      <c r="P32" s="206"/>
      <c r="Q32" s="204" t="s">
        <v>132</v>
      </c>
      <c r="R32" s="206"/>
      <c r="S32" s="224" t="s">
        <v>132</v>
      </c>
      <c r="T32" s="206"/>
      <c r="U32" s="204" t="s">
        <v>132</v>
      </c>
      <c r="V32" s="206"/>
      <c r="W32" s="204">
        <v>168</v>
      </c>
      <c r="X32" s="206">
        <f t="shared" si="10"/>
        <v>16</v>
      </c>
      <c r="Y32" s="204">
        <v>5170</v>
      </c>
      <c r="Z32" s="206">
        <f t="shared" si="11"/>
        <v>16</v>
      </c>
      <c r="AA32" s="204">
        <v>2890</v>
      </c>
      <c r="AB32" s="206">
        <f t="shared" si="4"/>
        <v>11</v>
      </c>
      <c r="AC32" s="207">
        <v>1029195</v>
      </c>
      <c r="AD32" s="206">
        <f t="shared" si="5"/>
        <v>3</v>
      </c>
      <c r="AE32" s="204" t="s">
        <v>132</v>
      </c>
      <c r="AF32" s="206"/>
      <c r="AG32" s="204" t="s">
        <v>132</v>
      </c>
      <c r="AH32" s="206"/>
      <c r="AI32" s="204" t="s">
        <v>132</v>
      </c>
      <c r="AJ32" s="206"/>
      <c r="AK32" s="218">
        <v>20</v>
      </c>
      <c r="AL32" s="211"/>
      <c r="AM32" s="211"/>
      <c r="AN32" s="211"/>
      <c r="AO32" s="211"/>
      <c r="AP32" s="211"/>
      <c r="AQ32" s="211"/>
      <c r="AR32" s="211"/>
      <c r="AS32" s="211"/>
      <c r="AT32" s="211"/>
      <c r="AU32" s="211"/>
      <c r="AV32" s="211"/>
      <c r="AW32" s="211"/>
      <c r="AX32" s="211"/>
      <c r="AY32" s="211"/>
      <c r="AZ32" s="211"/>
      <c r="BA32" s="211"/>
      <c r="BB32" s="211"/>
      <c r="BC32" s="211"/>
    </row>
    <row r="33" spans="1:55" s="1" customFormat="1" ht="13.5" customHeight="1">
      <c r="A33" s="216">
        <v>21</v>
      </c>
      <c r="B33" s="199" t="s">
        <v>61</v>
      </c>
      <c r="C33" s="200">
        <v>41700</v>
      </c>
      <c r="D33" s="217">
        <f t="shared" si="0"/>
        <v>20</v>
      </c>
      <c r="E33" s="200">
        <v>12800</v>
      </c>
      <c r="F33" s="217">
        <f t="shared" si="1"/>
        <v>30</v>
      </c>
      <c r="G33" s="200">
        <v>20700</v>
      </c>
      <c r="H33" s="200">
        <f t="shared" si="2"/>
        <v>26</v>
      </c>
      <c r="I33" s="200">
        <v>100200</v>
      </c>
      <c r="J33" s="201">
        <f t="shared" si="3"/>
        <v>26</v>
      </c>
      <c r="K33" s="202">
        <v>3860</v>
      </c>
      <c r="L33" s="203">
        <f t="shared" si="8"/>
        <v>15</v>
      </c>
      <c r="M33" s="202">
        <v>13200</v>
      </c>
      <c r="N33" s="203">
        <f t="shared" si="9"/>
        <v>16</v>
      </c>
      <c r="O33" s="204" t="s">
        <v>131</v>
      </c>
      <c r="P33" s="206"/>
      <c r="Q33" s="204" t="s">
        <v>132</v>
      </c>
      <c r="R33" s="206"/>
      <c r="S33" s="205" t="s">
        <v>132</v>
      </c>
      <c r="T33" s="206"/>
      <c r="U33" s="205" t="s">
        <v>132</v>
      </c>
      <c r="V33" s="206"/>
      <c r="W33" s="204">
        <v>100</v>
      </c>
      <c r="X33" s="206">
        <f t="shared" si="10"/>
        <v>23</v>
      </c>
      <c r="Y33" s="204">
        <v>2390</v>
      </c>
      <c r="Z33" s="206">
        <f t="shared" si="11"/>
        <v>25</v>
      </c>
      <c r="AA33" s="204">
        <v>1263</v>
      </c>
      <c r="AB33" s="206">
        <f t="shared" si="4"/>
        <v>28</v>
      </c>
      <c r="AC33" s="207">
        <v>841066</v>
      </c>
      <c r="AD33" s="206">
        <f t="shared" si="5"/>
        <v>5</v>
      </c>
      <c r="AE33" s="204" t="s">
        <v>132</v>
      </c>
      <c r="AF33" s="206"/>
      <c r="AG33" s="204" t="s">
        <v>132</v>
      </c>
      <c r="AH33" s="206"/>
      <c r="AI33" s="204" t="s">
        <v>132</v>
      </c>
      <c r="AJ33" s="206"/>
      <c r="AK33" s="218">
        <v>21</v>
      </c>
      <c r="AL33" s="211"/>
      <c r="AM33" s="211"/>
      <c r="AN33" s="211"/>
      <c r="AO33" s="211"/>
      <c r="AP33" s="211"/>
      <c r="AQ33" s="211"/>
      <c r="AR33" s="211"/>
      <c r="AS33" s="211"/>
      <c r="AT33" s="211"/>
      <c r="AU33" s="211"/>
      <c r="AV33" s="211"/>
      <c r="AW33" s="211"/>
      <c r="AX33" s="211"/>
      <c r="AY33" s="211"/>
      <c r="AZ33" s="211"/>
      <c r="BA33" s="211"/>
      <c r="BB33" s="211"/>
      <c r="BC33" s="211"/>
    </row>
    <row r="34" spans="1:55" s="1" customFormat="1" ht="13.5" customHeight="1">
      <c r="A34" s="216">
        <v>22</v>
      </c>
      <c r="B34" s="199" t="s">
        <v>62</v>
      </c>
      <c r="C34" s="200">
        <v>21300</v>
      </c>
      <c r="D34" s="217">
        <f t="shared" si="0"/>
        <v>36</v>
      </c>
      <c r="E34" s="200">
        <v>38100</v>
      </c>
      <c r="F34" s="217">
        <f t="shared" si="1"/>
        <v>11</v>
      </c>
      <c r="G34" s="200">
        <v>15100</v>
      </c>
      <c r="H34" s="200">
        <f t="shared" si="2"/>
        <v>31</v>
      </c>
      <c r="I34" s="200">
        <v>78400</v>
      </c>
      <c r="J34" s="201">
        <f t="shared" si="3"/>
        <v>31</v>
      </c>
      <c r="K34" s="204" t="s">
        <v>134</v>
      </c>
      <c r="L34" s="203"/>
      <c r="M34" s="204" t="s">
        <v>134</v>
      </c>
      <c r="N34" s="203"/>
      <c r="O34" s="204">
        <v>4800</v>
      </c>
      <c r="P34" s="206">
        <f t="shared" si="12"/>
        <v>3</v>
      </c>
      <c r="Q34" s="204">
        <v>99800</v>
      </c>
      <c r="R34" s="206">
        <f t="shared" si="13"/>
        <v>3</v>
      </c>
      <c r="S34" s="221" t="s">
        <v>132</v>
      </c>
      <c r="T34" s="206"/>
      <c r="U34" s="204" t="s">
        <v>132</v>
      </c>
      <c r="V34" s="206"/>
      <c r="W34" s="204">
        <v>324</v>
      </c>
      <c r="X34" s="206">
        <f t="shared" si="10"/>
        <v>6</v>
      </c>
      <c r="Y34" s="204">
        <v>13200</v>
      </c>
      <c r="Z34" s="206">
        <f t="shared" si="11"/>
        <v>6</v>
      </c>
      <c r="AA34" s="204">
        <v>2245</v>
      </c>
      <c r="AB34" s="206">
        <f t="shared" si="4"/>
        <v>15</v>
      </c>
      <c r="AC34" s="207">
        <v>493121</v>
      </c>
      <c r="AD34" s="206">
        <f t="shared" si="5"/>
        <v>16</v>
      </c>
      <c r="AE34" s="204">
        <v>147231</v>
      </c>
      <c r="AF34" s="206">
        <f t="shared" si="6"/>
        <v>5</v>
      </c>
      <c r="AG34" s="207">
        <v>2386</v>
      </c>
      <c r="AH34" s="206">
        <f t="shared" si="7"/>
        <v>24</v>
      </c>
      <c r="AI34" s="207">
        <v>2338</v>
      </c>
      <c r="AJ34" s="206">
        <f t="shared" ref="AJ34:AJ62" si="14">RANK(AI34,$AI$24:$AI$62,0)</f>
        <v>14</v>
      </c>
      <c r="AK34" s="218">
        <v>22</v>
      </c>
      <c r="AL34" s="211"/>
      <c r="AM34" s="211"/>
      <c r="AN34" s="211"/>
      <c r="AO34" s="211"/>
      <c r="AP34" s="211"/>
      <c r="AQ34" s="211"/>
      <c r="AR34" s="211"/>
      <c r="AS34" s="211"/>
      <c r="AT34" s="211"/>
      <c r="AU34" s="211"/>
      <c r="AV34" s="211"/>
      <c r="AW34" s="211"/>
      <c r="AX34" s="211"/>
      <c r="AY34" s="211"/>
      <c r="AZ34" s="211"/>
      <c r="BA34" s="211"/>
      <c r="BB34" s="211"/>
      <c r="BC34" s="211"/>
    </row>
    <row r="35" spans="1:55" s="1" customFormat="1" ht="13.5" customHeight="1">
      <c r="A35" s="216">
        <v>23</v>
      </c>
      <c r="B35" s="199" t="s">
        <v>63</v>
      </c>
      <c r="C35" s="200">
        <v>41000</v>
      </c>
      <c r="D35" s="217">
        <f t="shared" si="0"/>
        <v>22</v>
      </c>
      <c r="E35" s="200">
        <v>31500</v>
      </c>
      <c r="F35" s="217">
        <f t="shared" si="1"/>
        <v>14</v>
      </c>
      <c r="G35" s="200">
        <v>25800</v>
      </c>
      <c r="H35" s="200">
        <f t="shared" si="2"/>
        <v>20</v>
      </c>
      <c r="I35" s="200">
        <v>123800</v>
      </c>
      <c r="J35" s="201">
        <f t="shared" si="3"/>
        <v>21</v>
      </c>
      <c r="K35" s="204">
        <v>6060</v>
      </c>
      <c r="L35" s="203">
        <f t="shared" si="8"/>
        <v>11</v>
      </c>
      <c r="M35" s="204">
        <v>34800</v>
      </c>
      <c r="N35" s="203">
        <f t="shared" si="9"/>
        <v>5</v>
      </c>
      <c r="O35" s="204">
        <v>1060</v>
      </c>
      <c r="P35" s="206">
        <f t="shared" si="12"/>
        <v>9</v>
      </c>
      <c r="Q35" s="204">
        <v>21800</v>
      </c>
      <c r="R35" s="206">
        <f t="shared" si="13"/>
        <v>7</v>
      </c>
      <c r="S35" s="204">
        <v>215</v>
      </c>
      <c r="T35" s="206">
        <f t="shared" ref="T35:T59" si="15">RANK(S35,$S$18:$S$59,0)</f>
        <v>4</v>
      </c>
      <c r="U35" s="204">
        <v>2670</v>
      </c>
      <c r="V35" s="206">
        <f t="shared" ref="V35:V59" si="16">RANK(U35,$U$18:$U$59,0)</f>
        <v>4</v>
      </c>
      <c r="W35" s="204">
        <v>468</v>
      </c>
      <c r="X35" s="206">
        <f t="shared" si="10"/>
        <v>5</v>
      </c>
      <c r="Y35" s="204">
        <v>24300</v>
      </c>
      <c r="Z35" s="206">
        <f t="shared" si="11"/>
        <v>5</v>
      </c>
      <c r="AA35" s="204">
        <v>3207</v>
      </c>
      <c r="AB35" s="206">
        <f t="shared" si="4"/>
        <v>8</v>
      </c>
      <c r="AC35" s="207">
        <v>217731</v>
      </c>
      <c r="AD35" s="206">
        <f t="shared" si="5"/>
        <v>37</v>
      </c>
      <c r="AE35" s="204">
        <v>37581</v>
      </c>
      <c r="AF35" s="206">
        <f t="shared" si="6"/>
        <v>19</v>
      </c>
      <c r="AG35" s="207">
        <v>7891</v>
      </c>
      <c r="AH35" s="206">
        <f t="shared" si="7"/>
        <v>21</v>
      </c>
      <c r="AI35" s="207">
        <v>216770</v>
      </c>
      <c r="AJ35" s="206">
        <f t="shared" si="14"/>
        <v>6</v>
      </c>
      <c r="AK35" s="218">
        <v>23</v>
      </c>
      <c r="AL35" s="211"/>
      <c r="AM35" s="211"/>
      <c r="AN35" s="211"/>
      <c r="AO35" s="211"/>
      <c r="AP35" s="211"/>
      <c r="AQ35" s="211"/>
      <c r="AR35" s="211"/>
      <c r="AS35" s="211"/>
      <c r="AT35" s="211"/>
      <c r="AU35" s="211"/>
      <c r="AV35" s="211"/>
      <c r="AW35" s="211"/>
      <c r="AX35" s="211"/>
      <c r="AY35" s="211"/>
      <c r="AZ35" s="211"/>
      <c r="BA35" s="211"/>
      <c r="BB35" s="211"/>
      <c r="BC35" s="211"/>
    </row>
    <row r="36" spans="1:55" s="1" customFormat="1" ht="13.5" customHeight="1">
      <c r="A36" s="216">
        <v>24</v>
      </c>
      <c r="B36" s="199" t="s">
        <v>64</v>
      </c>
      <c r="C36" s="200">
        <v>43100</v>
      </c>
      <c r="D36" s="217">
        <f t="shared" si="0"/>
        <v>19</v>
      </c>
      <c r="E36" s="200">
        <v>13300</v>
      </c>
      <c r="F36" s="217">
        <f t="shared" si="1"/>
        <v>28</v>
      </c>
      <c r="G36" s="200">
        <v>25200</v>
      </c>
      <c r="H36" s="200">
        <f t="shared" si="2"/>
        <v>21</v>
      </c>
      <c r="I36" s="200">
        <v>126300</v>
      </c>
      <c r="J36" s="201">
        <f t="shared" si="3"/>
        <v>20</v>
      </c>
      <c r="K36" s="202">
        <v>7550</v>
      </c>
      <c r="L36" s="203">
        <f t="shared" si="8"/>
        <v>8</v>
      </c>
      <c r="M36" s="202">
        <v>27200</v>
      </c>
      <c r="N36" s="203">
        <f t="shared" si="9"/>
        <v>9</v>
      </c>
      <c r="O36" s="204">
        <v>931</v>
      </c>
      <c r="P36" s="206">
        <f t="shared" si="12"/>
        <v>11</v>
      </c>
      <c r="Q36" s="204">
        <v>16300</v>
      </c>
      <c r="R36" s="206">
        <f t="shared" si="13"/>
        <v>9</v>
      </c>
      <c r="S36" s="204" t="s">
        <v>132</v>
      </c>
      <c r="T36" s="206"/>
      <c r="U36" s="204" t="s">
        <v>132</v>
      </c>
      <c r="V36" s="206"/>
      <c r="W36" s="204">
        <v>117</v>
      </c>
      <c r="X36" s="206">
        <f t="shared" si="10"/>
        <v>22</v>
      </c>
      <c r="Y36" s="204">
        <v>3090</v>
      </c>
      <c r="Z36" s="206">
        <f t="shared" si="11"/>
        <v>23</v>
      </c>
      <c r="AA36" s="204">
        <v>1218</v>
      </c>
      <c r="AB36" s="206">
        <f t="shared" si="4"/>
        <v>29</v>
      </c>
      <c r="AC36" s="207">
        <v>371034</v>
      </c>
      <c r="AD36" s="206">
        <f t="shared" si="5"/>
        <v>24</v>
      </c>
      <c r="AE36" s="204">
        <v>64919</v>
      </c>
      <c r="AF36" s="206">
        <f t="shared" si="6"/>
        <v>12</v>
      </c>
      <c r="AG36" s="207">
        <v>17705</v>
      </c>
      <c r="AH36" s="206">
        <f t="shared" si="7"/>
        <v>15</v>
      </c>
      <c r="AI36" s="207">
        <v>125999</v>
      </c>
      <c r="AJ36" s="206">
        <f t="shared" si="14"/>
        <v>8</v>
      </c>
      <c r="AK36" s="218">
        <v>24</v>
      </c>
      <c r="AL36" s="211"/>
      <c r="AM36" s="211"/>
      <c r="AN36" s="211"/>
      <c r="AO36" s="211"/>
      <c r="AP36" s="211"/>
      <c r="AQ36" s="211"/>
      <c r="AR36" s="211"/>
      <c r="AS36" s="211"/>
      <c r="AT36" s="211"/>
      <c r="AU36" s="211"/>
      <c r="AV36" s="211"/>
      <c r="AW36" s="211"/>
      <c r="AX36" s="211"/>
      <c r="AY36" s="211"/>
      <c r="AZ36" s="211"/>
      <c r="BA36" s="211"/>
      <c r="BB36" s="211"/>
      <c r="BC36" s="211"/>
    </row>
    <row r="37" spans="1:55" s="1" customFormat="1" ht="6" customHeight="1">
      <c r="A37" s="216"/>
      <c r="B37" s="199"/>
      <c r="C37" s="200"/>
      <c r="D37" s="217"/>
      <c r="E37" s="200"/>
      <c r="F37" s="217"/>
      <c r="G37" s="200"/>
      <c r="H37" s="200"/>
      <c r="I37" s="200"/>
      <c r="J37" s="201"/>
      <c r="K37" s="202"/>
      <c r="L37" s="203"/>
      <c r="M37" s="202"/>
      <c r="N37" s="203"/>
      <c r="O37" s="204"/>
      <c r="P37" s="206"/>
      <c r="Q37" s="204"/>
      <c r="R37" s="206"/>
      <c r="S37" s="204"/>
      <c r="T37" s="206"/>
      <c r="U37" s="204" t="s">
        <v>136</v>
      </c>
      <c r="V37" s="206"/>
      <c r="W37" s="204" t="s">
        <v>136</v>
      </c>
      <c r="X37" s="206"/>
      <c r="Y37" s="204" t="s">
        <v>136</v>
      </c>
      <c r="Z37" s="206"/>
      <c r="AA37" s="204"/>
      <c r="AB37" s="206"/>
      <c r="AC37" s="207"/>
      <c r="AD37" s="206"/>
      <c r="AE37" s="207"/>
      <c r="AF37" s="206"/>
      <c r="AG37" s="207"/>
      <c r="AH37" s="206"/>
      <c r="AI37" s="207"/>
      <c r="AJ37" s="206"/>
      <c r="AK37" s="218"/>
      <c r="AL37" s="211"/>
      <c r="AM37" s="211"/>
      <c r="AN37" s="211"/>
      <c r="AO37" s="211"/>
      <c r="AP37" s="211"/>
      <c r="AQ37" s="211"/>
      <c r="AR37" s="211"/>
      <c r="AS37" s="211"/>
      <c r="AT37" s="211"/>
      <c r="AU37" s="211"/>
      <c r="AV37" s="211"/>
      <c r="AW37" s="211"/>
      <c r="AX37" s="211"/>
      <c r="AY37" s="211"/>
      <c r="AZ37" s="211"/>
      <c r="BA37" s="211"/>
      <c r="BB37" s="211"/>
      <c r="BC37" s="211"/>
    </row>
    <row r="38" spans="1:55" s="1" customFormat="1" ht="13.5" customHeight="1">
      <c r="A38" s="216">
        <v>25</v>
      </c>
      <c r="B38" s="199" t="s">
        <v>65</v>
      </c>
      <c r="C38" s="200">
        <v>46500</v>
      </c>
      <c r="D38" s="217">
        <f t="shared" si="0"/>
        <v>18</v>
      </c>
      <c r="E38" s="200">
        <v>3540</v>
      </c>
      <c r="F38" s="217">
        <f t="shared" si="1"/>
        <v>46</v>
      </c>
      <c r="G38" s="200">
        <v>28300</v>
      </c>
      <c r="H38" s="200">
        <f t="shared" si="2"/>
        <v>18</v>
      </c>
      <c r="I38" s="200">
        <v>142600</v>
      </c>
      <c r="J38" s="201">
        <f t="shared" si="3"/>
        <v>18</v>
      </c>
      <c r="K38" s="202">
        <v>8490</v>
      </c>
      <c r="L38" s="203">
        <f t="shared" si="8"/>
        <v>5</v>
      </c>
      <c r="M38" s="202">
        <v>30400</v>
      </c>
      <c r="N38" s="203">
        <f t="shared" si="9"/>
        <v>6</v>
      </c>
      <c r="O38" s="204" t="s">
        <v>131</v>
      </c>
      <c r="P38" s="206"/>
      <c r="Q38" s="204" t="s">
        <v>132</v>
      </c>
      <c r="R38" s="206"/>
      <c r="S38" s="204" t="s">
        <v>132</v>
      </c>
      <c r="T38" s="206"/>
      <c r="U38" s="204" t="s">
        <v>132</v>
      </c>
      <c r="V38" s="206"/>
      <c r="W38" s="204" t="s">
        <v>132</v>
      </c>
      <c r="X38" s="206"/>
      <c r="Y38" s="204" t="s">
        <v>132</v>
      </c>
      <c r="Z38" s="206"/>
      <c r="AA38" s="204">
        <v>610</v>
      </c>
      <c r="AB38" s="206">
        <f t="shared" si="4"/>
        <v>41</v>
      </c>
      <c r="AC38" s="207">
        <v>204464</v>
      </c>
      <c r="AD38" s="206">
        <f t="shared" si="5"/>
        <v>38</v>
      </c>
      <c r="AE38" s="204" t="s">
        <v>132</v>
      </c>
      <c r="AF38" s="206"/>
      <c r="AG38" s="204" t="s">
        <v>132</v>
      </c>
      <c r="AH38" s="206"/>
      <c r="AI38" s="204" t="s">
        <v>132</v>
      </c>
      <c r="AJ38" s="206"/>
      <c r="AK38" s="218">
        <v>25</v>
      </c>
      <c r="AL38" s="211"/>
      <c r="AM38" s="211"/>
      <c r="AN38" s="211"/>
      <c r="AO38" s="211"/>
      <c r="AP38" s="211"/>
      <c r="AQ38" s="211"/>
      <c r="AR38" s="211"/>
      <c r="AS38" s="211"/>
      <c r="AT38" s="211"/>
      <c r="AU38" s="211"/>
      <c r="AV38" s="211"/>
      <c r="AW38" s="211"/>
      <c r="AX38" s="211"/>
      <c r="AY38" s="211"/>
      <c r="AZ38" s="211"/>
      <c r="BA38" s="211"/>
      <c r="BB38" s="211"/>
      <c r="BC38" s="211"/>
    </row>
    <row r="39" spans="1:55" s="1" customFormat="1" ht="13.5" customHeight="1">
      <c r="A39" s="216">
        <v>26</v>
      </c>
      <c r="B39" s="199" t="s">
        <v>66</v>
      </c>
      <c r="C39" s="200">
        <v>22800</v>
      </c>
      <c r="D39" s="217">
        <f t="shared" si="0"/>
        <v>34</v>
      </c>
      <c r="E39" s="200">
        <v>6550</v>
      </c>
      <c r="F39" s="217">
        <f t="shared" si="1"/>
        <v>38</v>
      </c>
      <c r="G39" s="200">
        <v>13800</v>
      </c>
      <c r="H39" s="200">
        <f t="shared" si="2"/>
        <v>34</v>
      </c>
      <c r="I39" s="200">
        <v>69300</v>
      </c>
      <c r="J39" s="201">
        <f t="shared" si="3"/>
        <v>34</v>
      </c>
      <c r="K39" s="204">
        <v>296</v>
      </c>
      <c r="L39" s="203">
        <f t="shared" si="8"/>
        <v>32</v>
      </c>
      <c r="M39" s="204">
        <v>619</v>
      </c>
      <c r="N39" s="203">
        <f t="shared" si="9"/>
        <v>32</v>
      </c>
      <c r="O39" s="204" t="s">
        <v>131</v>
      </c>
      <c r="P39" s="206"/>
      <c r="Q39" s="204" t="s">
        <v>132</v>
      </c>
      <c r="R39" s="206"/>
      <c r="S39" s="205" t="s">
        <v>132</v>
      </c>
      <c r="T39" s="206"/>
      <c r="U39" s="204" t="s">
        <v>132</v>
      </c>
      <c r="V39" s="206"/>
      <c r="W39" s="204" t="s">
        <v>132</v>
      </c>
      <c r="X39" s="206"/>
      <c r="Y39" s="204" t="s">
        <v>132</v>
      </c>
      <c r="Z39" s="206"/>
      <c r="AA39" s="204">
        <v>766</v>
      </c>
      <c r="AB39" s="206">
        <v>37</v>
      </c>
      <c r="AC39" s="207">
        <v>342293</v>
      </c>
      <c r="AD39" s="206">
        <f t="shared" si="5"/>
        <v>27</v>
      </c>
      <c r="AE39" s="207">
        <v>11416</v>
      </c>
      <c r="AF39" s="206">
        <f t="shared" si="6"/>
        <v>32</v>
      </c>
      <c r="AG39" s="207">
        <v>832</v>
      </c>
      <c r="AH39" s="206">
        <f t="shared" si="7"/>
        <v>29</v>
      </c>
      <c r="AI39" s="204" t="s">
        <v>135</v>
      </c>
      <c r="AJ39" s="206"/>
      <c r="AK39" s="218">
        <v>26</v>
      </c>
      <c r="AL39" s="211"/>
      <c r="AM39" s="211"/>
      <c r="AN39" s="211"/>
      <c r="AO39" s="211"/>
      <c r="AP39" s="211"/>
      <c r="AQ39" s="211"/>
      <c r="AR39" s="211"/>
      <c r="AS39" s="211"/>
      <c r="AT39" s="211"/>
      <c r="AU39" s="211"/>
      <c r="AV39" s="211"/>
      <c r="AW39" s="211"/>
      <c r="AX39" s="211"/>
      <c r="AY39" s="211"/>
      <c r="AZ39" s="211"/>
      <c r="BA39" s="211"/>
      <c r="BB39" s="211"/>
      <c r="BC39" s="211"/>
    </row>
    <row r="40" spans="1:55" s="1" customFormat="1" ht="13.5" customHeight="1">
      <c r="A40" s="216">
        <v>27</v>
      </c>
      <c r="B40" s="199" t="s">
        <v>67</v>
      </c>
      <c r="C40" s="200">
        <v>8330</v>
      </c>
      <c r="D40" s="217">
        <f t="shared" si="0"/>
        <v>43</v>
      </c>
      <c r="E40" s="200">
        <v>3710</v>
      </c>
      <c r="F40" s="217">
        <f t="shared" si="1"/>
        <v>44</v>
      </c>
      <c r="G40" s="200">
        <v>4440</v>
      </c>
      <c r="H40" s="200">
        <f t="shared" si="2"/>
        <v>44</v>
      </c>
      <c r="I40" s="200">
        <v>22300</v>
      </c>
      <c r="J40" s="201">
        <f t="shared" si="3"/>
        <v>44</v>
      </c>
      <c r="K40" s="204">
        <v>2</v>
      </c>
      <c r="L40" s="203">
        <f t="shared" si="8"/>
        <v>38</v>
      </c>
      <c r="M40" s="204">
        <v>2</v>
      </c>
      <c r="N40" s="203">
        <f t="shared" si="9"/>
        <v>38</v>
      </c>
      <c r="O40" s="204">
        <v>675</v>
      </c>
      <c r="P40" s="206">
        <f t="shared" si="12"/>
        <v>14</v>
      </c>
      <c r="Q40" s="204">
        <v>11500</v>
      </c>
      <c r="R40" s="206">
        <f t="shared" si="13"/>
        <v>13</v>
      </c>
      <c r="S40" s="204" t="s">
        <v>132</v>
      </c>
      <c r="T40" s="206"/>
      <c r="U40" s="204" t="s">
        <v>132</v>
      </c>
      <c r="V40" s="206"/>
      <c r="W40" s="204">
        <v>97</v>
      </c>
      <c r="X40" s="206">
        <f t="shared" si="10"/>
        <v>24</v>
      </c>
      <c r="Y40" s="204">
        <v>3520</v>
      </c>
      <c r="Z40" s="206">
        <f t="shared" si="11"/>
        <v>22</v>
      </c>
      <c r="AA40" s="204">
        <v>320</v>
      </c>
      <c r="AB40" s="206">
        <f t="shared" si="4"/>
        <v>46</v>
      </c>
      <c r="AC40" s="207">
        <v>57127</v>
      </c>
      <c r="AD40" s="206">
        <f t="shared" si="5"/>
        <v>47</v>
      </c>
      <c r="AE40" s="207">
        <v>20453</v>
      </c>
      <c r="AF40" s="206">
        <f t="shared" si="6"/>
        <v>25</v>
      </c>
      <c r="AG40" s="207">
        <v>460</v>
      </c>
      <c r="AH40" s="206">
        <f t="shared" si="7"/>
        <v>32</v>
      </c>
      <c r="AI40" s="207">
        <v>1602</v>
      </c>
      <c r="AJ40" s="206">
        <f t="shared" si="14"/>
        <v>18</v>
      </c>
      <c r="AK40" s="218">
        <v>27</v>
      </c>
      <c r="AL40" s="211"/>
      <c r="AM40" s="211"/>
      <c r="AN40" s="211"/>
      <c r="AO40" s="211"/>
      <c r="AP40" s="211"/>
      <c r="AQ40" s="211"/>
      <c r="AR40" s="211"/>
      <c r="AS40" s="211"/>
      <c r="AT40" s="211"/>
      <c r="AU40" s="211"/>
      <c r="AV40" s="211"/>
      <c r="AW40" s="211"/>
      <c r="AX40" s="211"/>
      <c r="AY40" s="211"/>
      <c r="AZ40" s="211"/>
      <c r="BA40" s="211"/>
      <c r="BB40" s="211"/>
      <c r="BC40" s="211"/>
    </row>
    <row r="41" spans="1:55" s="1" customFormat="1" ht="13.5" customHeight="1">
      <c r="A41" s="216">
        <v>28</v>
      </c>
      <c r="B41" s="199" t="s">
        <v>68</v>
      </c>
      <c r="C41" s="200">
        <v>65900</v>
      </c>
      <c r="D41" s="217">
        <f t="shared" si="0"/>
        <v>12</v>
      </c>
      <c r="E41" s="200">
        <v>6080</v>
      </c>
      <c r="F41" s="217">
        <f t="shared" si="1"/>
        <v>40</v>
      </c>
      <c r="G41" s="200">
        <v>34200</v>
      </c>
      <c r="H41" s="200">
        <f t="shared" si="2"/>
        <v>13</v>
      </c>
      <c r="I41" s="200">
        <v>170000</v>
      </c>
      <c r="J41" s="201">
        <f t="shared" si="3"/>
        <v>14</v>
      </c>
      <c r="K41" s="202">
        <v>2510</v>
      </c>
      <c r="L41" s="203">
        <f t="shared" si="8"/>
        <v>21</v>
      </c>
      <c r="M41" s="202">
        <v>7260</v>
      </c>
      <c r="N41" s="203">
        <f t="shared" si="9"/>
        <v>21</v>
      </c>
      <c r="O41" s="204" t="s">
        <v>131</v>
      </c>
      <c r="P41" s="206"/>
      <c r="Q41" s="204" t="s">
        <v>132</v>
      </c>
      <c r="R41" s="206"/>
      <c r="S41" s="204">
        <v>25</v>
      </c>
      <c r="T41" s="206">
        <f t="shared" si="15"/>
        <v>8</v>
      </c>
      <c r="U41" s="204">
        <v>398</v>
      </c>
      <c r="V41" s="206">
        <f t="shared" si="16"/>
        <v>8</v>
      </c>
      <c r="W41" s="204">
        <v>1650</v>
      </c>
      <c r="X41" s="206">
        <f t="shared" si="10"/>
        <v>3</v>
      </c>
      <c r="Y41" s="204">
        <v>97800</v>
      </c>
      <c r="Z41" s="206">
        <f t="shared" si="11"/>
        <v>2</v>
      </c>
      <c r="AA41" s="204">
        <v>1677</v>
      </c>
      <c r="AB41" s="206">
        <f t="shared" si="4"/>
        <v>21</v>
      </c>
      <c r="AC41" s="207">
        <v>563148</v>
      </c>
      <c r="AD41" s="206">
        <f t="shared" si="5"/>
        <v>14</v>
      </c>
      <c r="AE41" s="207">
        <v>41661</v>
      </c>
      <c r="AF41" s="206">
        <f t="shared" si="6"/>
        <v>17</v>
      </c>
      <c r="AG41" s="207">
        <v>63062</v>
      </c>
      <c r="AH41" s="206">
        <f t="shared" si="7"/>
        <v>6</v>
      </c>
      <c r="AI41" s="207">
        <v>1283851</v>
      </c>
      <c r="AJ41" s="206">
        <f t="shared" si="14"/>
        <v>1</v>
      </c>
      <c r="AK41" s="218">
        <v>28</v>
      </c>
      <c r="AL41" s="211"/>
      <c r="AM41" s="211"/>
      <c r="AN41" s="211"/>
      <c r="AO41" s="211"/>
      <c r="AP41" s="211"/>
      <c r="AQ41" s="211"/>
      <c r="AR41" s="211"/>
      <c r="AS41" s="211"/>
      <c r="AT41" s="211"/>
      <c r="AU41" s="211"/>
      <c r="AV41" s="211"/>
      <c r="AW41" s="211"/>
      <c r="AX41" s="211"/>
      <c r="AY41" s="211"/>
      <c r="AZ41" s="211"/>
      <c r="BA41" s="211"/>
      <c r="BB41" s="211"/>
      <c r="BC41" s="211"/>
    </row>
    <row r="42" spans="1:55" s="1" customFormat="1" ht="13.5" customHeight="1">
      <c r="A42" s="216">
        <v>29</v>
      </c>
      <c r="B42" s="199" t="s">
        <v>69</v>
      </c>
      <c r="C42" s="200">
        <v>13500</v>
      </c>
      <c r="D42" s="217">
        <f t="shared" si="0"/>
        <v>41</v>
      </c>
      <c r="E42" s="200">
        <v>5580</v>
      </c>
      <c r="F42" s="217">
        <f t="shared" si="1"/>
        <v>42</v>
      </c>
      <c r="G42" s="200">
        <v>8250</v>
      </c>
      <c r="H42" s="200">
        <f t="shared" si="2"/>
        <v>41</v>
      </c>
      <c r="I42" s="200">
        <v>42700</v>
      </c>
      <c r="J42" s="201">
        <f t="shared" si="3"/>
        <v>41</v>
      </c>
      <c r="K42" s="204">
        <v>128</v>
      </c>
      <c r="L42" s="203">
        <f t="shared" si="8"/>
        <v>33</v>
      </c>
      <c r="M42" s="204">
        <v>407</v>
      </c>
      <c r="N42" s="203">
        <f t="shared" si="9"/>
        <v>33</v>
      </c>
      <c r="O42" s="204" t="s">
        <v>131</v>
      </c>
      <c r="P42" s="206"/>
      <c r="Q42" s="204" t="s">
        <v>132</v>
      </c>
      <c r="R42" s="206"/>
      <c r="S42" s="204" t="s">
        <v>132</v>
      </c>
      <c r="T42" s="206"/>
      <c r="U42" s="204" t="s">
        <v>132</v>
      </c>
      <c r="V42" s="206"/>
      <c r="W42" s="204" t="s">
        <v>132</v>
      </c>
      <c r="X42" s="206"/>
      <c r="Y42" s="204" t="s">
        <v>132</v>
      </c>
      <c r="Z42" s="206"/>
      <c r="AA42" s="204">
        <v>413</v>
      </c>
      <c r="AB42" s="206">
        <f t="shared" si="4"/>
        <v>45</v>
      </c>
      <c r="AC42" s="207">
        <v>283705</v>
      </c>
      <c r="AD42" s="206">
        <f t="shared" si="5"/>
        <v>31</v>
      </c>
      <c r="AE42" s="204" t="s">
        <v>132</v>
      </c>
      <c r="AF42" s="206"/>
      <c r="AG42" s="204" t="s">
        <v>132</v>
      </c>
      <c r="AH42" s="206"/>
      <c r="AI42" s="204" t="s">
        <v>132</v>
      </c>
      <c r="AJ42" s="206"/>
      <c r="AK42" s="218">
        <v>29</v>
      </c>
      <c r="AL42" s="211"/>
      <c r="AM42" s="211"/>
      <c r="AN42" s="211"/>
      <c r="AO42" s="211"/>
      <c r="AP42" s="211"/>
      <c r="AQ42" s="211"/>
      <c r="AR42" s="211"/>
      <c r="AS42" s="211"/>
      <c r="AT42" s="211"/>
      <c r="AU42" s="211"/>
      <c r="AV42" s="211"/>
      <c r="AW42" s="211"/>
      <c r="AX42" s="211"/>
      <c r="AY42" s="211"/>
      <c r="AZ42" s="211"/>
      <c r="BA42" s="211"/>
      <c r="BB42" s="211"/>
      <c r="BC42" s="211"/>
    </row>
    <row r="43" spans="1:55" s="1" customFormat="1" ht="13.5" customHeight="1">
      <c r="A43" s="216">
        <v>30</v>
      </c>
      <c r="B43" s="199" t="s">
        <v>70</v>
      </c>
      <c r="C43" s="200">
        <v>8970</v>
      </c>
      <c r="D43" s="217">
        <f t="shared" si="0"/>
        <v>42</v>
      </c>
      <c r="E43" s="200">
        <v>22000</v>
      </c>
      <c r="F43" s="217">
        <f t="shared" si="1"/>
        <v>21</v>
      </c>
      <c r="G43" s="200">
        <v>5780</v>
      </c>
      <c r="H43" s="200">
        <f t="shared" si="2"/>
        <v>42</v>
      </c>
      <c r="I43" s="200">
        <v>29200</v>
      </c>
      <c r="J43" s="201">
        <f t="shared" si="3"/>
        <v>42</v>
      </c>
      <c r="K43" s="204" t="s">
        <v>134</v>
      </c>
      <c r="L43" s="203"/>
      <c r="M43" s="204" t="s">
        <v>134</v>
      </c>
      <c r="N43" s="203"/>
      <c r="O43" s="204">
        <v>6630</v>
      </c>
      <c r="P43" s="206">
        <f t="shared" si="12"/>
        <v>1</v>
      </c>
      <c r="Q43" s="204">
        <v>143900</v>
      </c>
      <c r="R43" s="206">
        <f t="shared" si="13"/>
        <v>1</v>
      </c>
      <c r="S43" s="204" t="s">
        <v>132</v>
      </c>
      <c r="T43" s="206"/>
      <c r="U43" s="204" t="s">
        <v>132</v>
      </c>
      <c r="V43" s="206"/>
      <c r="W43" s="204">
        <v>92</v>
      </c>
      <c r="X43" s="206">
        <f t="shared" si="10"/>
        <v>25</v>
      </c>
      <c r="Y43" s="204">
        <v>4100</v>
      </c>
      <c r="Z43" s="206">
        <f t="shared" si="11"/>
        <v>20</v>
      </c>
      <c r="AA43" s="204">
        <v>1128</v>
      </c>
      <c r="AB43" s="206">
        <v>32</v>
      </c>
      <c r="AC43" s="207">
        <v>360130</v>
      </c>
      <c r="AD43" s="206">
        <f t="shared" si="5"/>
        <v>25</v>
      </c>
      <c r="AE43" s="207">
        <v>14536</v>
      </c>
      <c r="AF43" s="206">
        <f t="shared" si="6"/>
        <v>29</v>
      </c>
      <c r="AG43" s="207">
        <v>3898</v>
      </c>
      <c r="AH43" s="206">
        <f t="shared" si="7"/>
        <v>23</v>
      </c>
      <c r="AI43" s="204" t="s">
        <v>135</v>
      </c>
      <c r="AJ43" s="206"/>
      <c r="AK43" s="218">
        <v>30</v>
      </c>
      <c r="AL43" s="211"/>
      <c r="AM43" s="211"/>
      <c r="AN43" s="211"/>
      <c r="AO43" s="211"/>
      <c r="AP43" s="211"/>
      <c r="AQ43" s="211"/>
      <c r="AR43" s="211"/>
      <c r="AS43" s="211"/>
      <c r="AT43" s="211"/>
      <c r="AU43" s="211"/>
      <c r="AV43" s="211"/>
      <c r="AW43" s="211"/>
      <c r="AX43" s="211"/>
      <c r="AY43" s="211"/>
      <c r="AZ43" s="211"/>
      <c r="BA43" s="211"/>
      <c r="BB43" s="211"/>
      <c r="BC43" s="211"/>
    </row>
    <row r="44" spans="1:55" s="1" customFormat="1" ht="6" customHeight="1">
      <c r="A44" s="216"/>
      <c r="B44" s="199"/>
      <c r="C44" s="200"/>
      <c r="D44" s="217"/>
      <c r="E44" s="200"/>
      <c r="F44" s="217"/>
      <c r="G44" s="200"/>
      <c r="H44" s="200"/>
      <c r="I44" s="200"/>
      <c r="J44" s="201"/>
      <c r="K44" s="202"/>
      <c r="L44" s="203"/>
      <c r="M44" s="202"/>
      <c r="N44" s="203"/>
      <c r="O44" s="204"/>
      <c r="P44" s="206"/>
      <c r="Q44" s="204"/>
      <c r="R44" s="206"/>
      <c r="S44" s="204" t="s">
        <v>136</v>
      </c>
      <c r="T44" s="206"/>
      <c r="U44" s="204" t="s">
        <v>136</v>
      </c>
      <c r="V44" s="206"/>
      <c r="W44" s="204" t="s">
        <v>136</v>
      </c>
      <c r="X44" s="206"/>
      <c r="Y44" s="204" t="s">
        <v>136</v>
      </c>
      <c r="Z44" s="206"/>
      <c r="AA44" s="204"/>
      <c r="AB44" s="206"/>
      <c r="AC44" s="207"/>
      <c r="AD44" s="206"/>
      <c r="AE44" s="207"/>
      <c r="AF44" s="206"/>
      <c r="AG44" s="207"/>
      <c r="AH44" s="206"/>
      <c r="AI44" s="207"/>
      <c r="AJ44" s="206"/>
      <c r="AK44" s="218"/>
      <c r="AL44" s="211"/>
      <c r="AM44" s="211"/>
      <c r="AN44" s="211"/>
      <c r="AO44" s="211"/>
      <c r="AP44" s="211"/>
      <c r="AQ44" s="211"/>
      <c r="AR44" s="211"/>
      <c r="AS44" s="211"/>
      <c r="AT44" s="211"/>
      <c r="AU44" s="211"/>
      <c r="AV44" s="211"/>
      <c r="AW44" s="211"/>
      <c r="AX44" s="211"/>
      <c r="AY44" s="211"/>
      <c r="AZ44" s="211"/>
      <c r="BA44" s="211"/>
      <c r="BB44" s="211"/>
      <c r="BC44" s="211"/>
    </row>
    <row r="45" spans="1:55" s="1" customFormat="1" ht="13.5" customHeight="1">
      <c r="A45" s="216">
        <v>31</v>
      </c>
      <c r="B45" s="199" t="s">
        <v>71</v>
      </c>
      <c r="C45" s="200">
        <v>22500</v>
      </c>
      <c r="D45" s="217">
        <f t="shared" si="0"/>
        <v>35</v>
      </c>
      <c r="E45" s="200">
        <v>10500</v>
      </c>
      <c r="F45" s="217">
        <f t="shared" si="1"/>
        <v>32</v>
      </c>
      <c r="G45" s="200">
        <v>11900</v>
      </c>
      <c r="H45" s="200">
        <f t="shared" si="2"/>
        <v>36</v>
      </c>
      <c r="I45" s="200">
        <v>57200</v>
      </c>
      <c r="J45" s="201">
        <f t="shared" si="3"/>
        <v>36</v>
      </c>
      <c r="K45" s="204" t="s">
        <v>134</v>
      </c>
      <c r="L45" s="203"/>
      <c r="M45" s="204" t="s">
        <v>134</v>
      </c>
      <c r="N45" s="203"/>
      <c r="O45" s="204" t="s">
        <v>131</v>
      </c>
      <c r="P45" s="206"/>
      <c r="Q45" s="204" t="s">
        <v>132</v>
      </c>
      <c r="R45" s="206"/>
      <c r="S45" s="204" t="s">
        <v>132</v>
      </c>
      <c r="T45" s="206"/>
      <c r="U45" s="204" t="s">
        <v>132</v>
      </c>
      <c r="V45" s="206"/>
      <c r="W45" s="204" t="s">
        <v>132</v>
      </c>
      <c r="X45" s="206"/>
      <c r="Y45" s="204" t="s">
        <v>132</v>
      </c>
      <c r="Z45" s="206"/>
      <c r="AA45" s="204">
        <v>766</v>
      </c>
      <c r="AB45" s="206">
        <f t="shared" si="4"/>
        <v>36</v>
      </c>
      <c r="AC45" s="207">
        <v>258432</v>
      </c>
      <c r="AD45" s="206">
        <f t="shared" si="5"/>
        <v>33</v>
      </c>
      <c r="AE45" s="207">
        <v>82290</v>
      </c>
      <c r="AF45" s="206">
        <f t="shared" si="6"/>
        <v>8</v>
      </c>
      <c r="AG45" s="207">
        <v>1495</v>
      </c>
      <c r="AH45" s="206">
        <f t="shared" si="7"/>
        <v>25</v>
      </c>
      <c r="AI45" s="204" t="s">
        <v>135</v>
      </c>
      <c r="AJ45" s="206"/>
      <c r="AK45" s="218">
        <v>31</v>
      </c>
      <c r="AL45" s="211"/>
      <c r="AM45" s="211"/>
      <c r="AN45" s="211"/>
      <c r="AO45" s="211"/>
      <c r="AP45" s="211"/>
      <c r="AQ45" s="211"/>
      <c r="AR45" s="211"/>
      <c r="AS45" s="211"/>
      <c r="AT45" s="211"/>
      <c r="AU45" s="211"/>
      <c r="AV45" s="211"/>
      <c r="AW45" s="211"/>
      <c r="AX45" s="211"/>
      <c r="AY45" s="211"/>
      <c r="AZ45" s="211"/>
      <c r="BA45" s="211"/>
      <c r="BB45" s="211"/>
      <c r="BC45" s="211"/>
    </row>
    <row r="46" spans="1:55" s="1" customFormat="1" ht="13.5" customHeight="1">
      <c r="A46" s="216">
        <v>32</v>
      </c>
      <c r="B46" s="199" t="s">
        <v>72</v>
      </c>
      <c r="C46" s="200">
        <v>28900</v>
      </c>
      <c r="D46" s="217">
        <f t="shared" si="0"/>
        <v>31</v>
      </c>
      <c r="E46" s="200">
        <v>6890</v>
      </c>
      <c r="F46" s="217">
        <f t="shared" si="1"/>
        <v>35</v>
      </c>
      <c r="G46" s="200">
        <v>16100</v>
      </c>
      <c r="H46" s="200">
        <f t="shared" si="2"/>
        <v>30</v>
      </c>
      <c r="I46" s="200">
        <v>82900</v>
      </c>
      <c r="J46" s="201">
        <f t="shared" si="3"/>
        <v>30</v>
      </c>
      <c r="K46" s="204">
        <v>731</v>
      </c>
      <c r="L46" s="203">
        <f t="shared" si="8"/>
        <v>26</v>
      </c>
      <c r="M46" s="204">
        <v>2430</v>
      </c>
      <c r="N46" s="203">
        <f t="shared" si="9"/>
        <v>26</v>
      </c>
      <c r="O46" s="204" t="s">
        <v>131</v>
      </c>
      <c r="P46" s="206"/>
      <c r="Q46" s="204" t="s">
        <v>132</v>
      </c>
      <c r="R46" s="206"/>
      <c r="S46" s="204" t="s">
        <v>132</v>
      </c>
      <c r="T46" s="206"/>
      <c r="U46" s="204" t="s">
        <v>132</v>
      </c>
      <c r="V46" s="206"/>
      <c r="W46" s="204">
        <v>154</v>
      </c>
      <c r="X46" s="206">
        <f t="shared" si="10"/>
        <v>19</v>
      </c>
      <c r="Y46" s="204">
        <v>3880</v>
      </c>
      <c r="Z46" s="206">
        <f t="shared" si="11"/>
        <v>21</v>
      </c>
      <c r="AA46" s="204">
        <v>676</v>
      </c>
      <c r="AB46" s="206">
        <f t="shared" si="4"/>
        <v>40</v>
      </c>
      <c r="AC46" s="207">
        <v>527839</v>
      </c>
      <c r="AD46" s="206">
        <f t="shared" si="5"/>
        <v>15</v>
      </c>
      <c r="AE46" s="207">
        <v>97843</v>
      </c>
      <c r="AF46" s="206">
        <f t="shared" si="6"/>
        <v>7</v>
      </c>
      <c r="AG46" s="207">
        <v>712</v>
      </c>
      <c r="AH46" s="206">
        <f t="shared" si="7"/>
        <v>31</v>
      </c>
      <c r="AI46" s="207" t="s">
        <v>135</v>
      </c>
      <c r="AJ46" s="206"/>
      <c r="AK46" s="218">
        <v>32</v>
      </c>
      <c r="AL46" s="211"/>
      <c r="AM46" s="211"/>
      <c r="AN46" s="211"/>
      <c r="AO46" s="211"/>
      <c r="AP46" s="211"/>
      <c r="AQ46" s="211"/>
      <c r="AR46" s="211"/>
      <c r="AS46" s="211"/>
      <c r="AT46" s="211"/>
      <c r="AU46" s="211"/>
      <c r="AV46" s="211"/>
      <c r="AW46" s="211"/>
      <c r="AX46" s="211"/>
      <c r="AY46" s="211"/>
      <c r="AZ46" s="211"/>
      <c r="BA46" s="211"/>
      <c r="BB46" s="211"/>
      <c r="BC46" s="211"/>
    </row>
    <row r="47" spans="1:55" s="1" customFormat="1" ht="13.5" customHeight="1">
      <c r="A47" s="216">
        <v>33</v>
      </c>
      <c r="B47" s="199" t="s">
        <v>73</v>
      </c>
      <c r="C47" s="200">
        <v>48800</v>
      </c>
      <c r="D47" s="217">
        <f t="shared" si="0"/>
        <v>17</v>
      </c>
      <c r="E47" s="200">
        <v>13200</v>
      </c>
      <c r="F47" s="217">
        <f t="shared" si="1"/>
        <v>29</v>
      </c>
      <c r="G47" s="200">
        <v>27800</v>
      </c>
      <c r="H47" s="200">
        <f t="shared" si="2"/>
        <v>19</v>
      </c>
      <c r="I47" s="200">
        <v>142900</v>
      </c>
      <c r="J47" s="201">
        <f t="shared" si="3"/>
        <v>17</v>
      </c>
      <c r="K47" s="204">
        <v>3560</v>
      </c>
      <c r="L47" s="203">
        <f t="shared" si="8"/>
        <v>17</v>
      </c>
      <c r="M47" s="202">
        <v>13800</v>
      </c>
      <c r="N47" s="203">
        <f t="shared" si="9"/>
        <v>14</v>
      </c>
      <c r="O47" s="204" t="s">
        <v>131</v>
      </c>
      <c r="P47" s="206"/>
      <c r="Q47" s="204" t="s">
        <v>132</v>
      </c>
      <c r="R47" s="206"/>
      <c r="S47" s="204">
        <v>94</v>
      </c>
      <c r="T47" s="206">
        <f t="shared" si="15"/>
        <v>7</v>
      </c>
      <c r="U47" s="204">
        <v>1150</v>
      </c>
      <c r="V47" s="206">
        <f t="shared" si="16"/>
        <v>7</v>
      </c>
      <c r="W47" s="204">
        <v>174</v>
      </c>
      <c r="X47" s="206">
        <f t="shared" si="10"/>
        <v>14</v>
      </c>
      <c r="Y47" s="204">
        <v>6120</v>
      </c>
      <c r="Z47" s="206">
        <f t="shared" si="11"/>
        <v>13</v>
      </c>
      <c r="AA47" s="204">
        <v>1772</v>
      </c>
      <c r="AB47" s="206">
        <f t="shared" si="4"/>
        <v>20</v>
      </c>
      <c r="AC47" s="207">
        <v>488606</v>
      </c>
      <c r="AD47" s="206">
        <f t="shared" si="5"/>
        <v>17</v>
      </c>
      <c r="AE47" s="207">
        <v>2555</v>
      </c>
      <c r="AF47" s="206">
        <f t="shared" si="6"/>
        <v>39</v>
      </c>
      <c r="AG47" s="207">
        <v>19428</v>
      </c>
      <c r="AH47" s="206">
        <f t="shared" si="7"/>
        <v>14</v>
      </c>
      <c r="AI47" s="207">
        <v>137060</v>
      </c>
      <c r="AJ47" s="206">
        <f t="shared" si="14"/>
        <v>7</v>
      </c>
      <c r="AK47" s="218">
        <v>33</v>
      </c>
      <c r="AL47" s="211"/>
      <c r="AM47" s="211"/>
      <c r="AN47" s="211"/>
      <c r="AO47" s="211"/>
      <c r="AP47" s="211"/>
      <c r="AQ47" s="211"/>
      <c r="AR47" s="211"/>
      <c r="AS47" s="211"/>
      <c r="AT47" s="211"/>
      <c r="AU47" s="211"/>
      <c r="AV47" s="211"/>
      <c r="AW47" s="211"/>
      <c r="AX47" s="211"/>
      <c r="AY47" s="211"/>
      <c r="AZ47" s="211"/>
      <c r="BA47" s="211"/>
      <c r="BB47" s="211"/>
      <c r="BC47" s="211"/>
    </row>
    <row r="48" spans="1:55" s="1" customFormat="1" ht="13.5" customHeight="1">
      <c r="A48" s="216">
        <v>34</v>
      </c>
      <c r="B48" s="199" t="s">
        <v>74</v>
      </c>
      <c r="C48" s="200">
        <v>38500</v>
      </c>
      <c r="D48" s="217">
        <f t="shared" si="0"/>
        <v>24</v>
      </c>
      <c r="E48" s="200">
        <v>12400</v>
      </c>
      <c r="F48" s="217">
        <f t="shared" si="1"/>
        <v>31</v>
      </c>
      <c r="G48" s="200">
        <v>21100</v>
      </c>
      <c r="H48" s="200">
        <f t="shared" si="2"/>
        <v>25</v>
      </c>
      <c r="I48" s="200">
        <v>112900</v>
      </c>
      <c r="J48" s="201">
        <f t="shared" si="3"/>
        <v>25</v>
      </c>
      <c r="K48" s="204">
        <v>400</v>
      </c>
      <c r="L48" s="203">
        <f t="shared" si="8"/>
        <v>29</v>
      </c>
      <c r="M48" s="204">
        <v>943</v>
      </c>
      <c r="N48" s="203">
        <f t="shared" si="9"/>
        <v>30</v>
      </c>
      <c r="O48" s="204">
        <v>1480</v>
      </c>
      <c r="P48" s="206">
        <f t="shared" si="12"/>
        <v>7</v>
      </c>
      <c r="Q48" s="204">
        <v>15600</v>
      </c>
      <c r="R48" s="206">
        <f t="shared" si="13"/>
        <v>10</v>
      </c>
      <c r="S48" s="221" t="s">
        <v>132</v>
      </c>
      <c r="T48" s="206"/>
      <c r="U48" s="204" t="s">
        <v>132</v>
      </c>
      <c r="V48" s="206"/>
      <c r="W48" s="204" t="s">
        <v>132</v>
      </c>
      <c r="X48" s="206"/>
      <c r="Y48" s="204" t="s">
        <v>132</v>
      </c>
      <c r="Z48" s="206"/>
      <c r="AA48" s="204">
        <v>1448</v>
      </c>
      <c r="AB48" s="206">
        <f t="shared" si="4"/>
        <v>24</v>
      </c>
      <c r="AC48" s="207">
        <v>618092</v>
      </c>
      <c r="AD48" s="206">
        <f t="shared" si="5"/>
        <v>10</v>
      </c>
      <c r="AE48" s="207">
        <v>16890</v>
      </c>
      <c r="AF48" s="206">
        <f t="shared" si="6"/>
        <v>28</v>
      </c>
      <c r="AG48" s="207">
        <v>99344</v>
      </c>
      <c r="AH48" s="206">
        <f t="shared" si="7"/>
        <v>2</v>
      </c>
      <c r="AI48" s="207">
        <v>69690</v>
      </c>
      <c r="AJ48" s="206">
        <f t="shared" si="14"/>
        <v>9</v>
      </c>
      <c r="AK48" s="218">
        <v>34</v>
      </c>
      <c r="AL48" s="211"/>
      <c r="AM48" s="211"/>
      <c r="AN48" s="211"/>
      <c r="AO48" s="211"/>
      <c r="AP48" s="211"/>
      <c r="AQ48" s="211"/>
      <c r="AR48" s="211"/>
      <c r="AS48" s="211"/>
      <c r="AT48" s="211"/>
      <c r="AU48" s="211"/>
      <c r="AV48" s="211"/>
      <c r="AW48" s="211"/>
      <c r="AX48" s="211"/>
      <c r="AY48" s="211"/>
      <c r="AZ48" s="211"/>
      <c r="BA48" s="211"/>
      <c r="BB48" s="211"/>
      <c r="BC48" s="211"/>
    </row>
    <row r="49" spans="1:55" s="1" customFormat="1" ht="13.5" customHeight="1">
      <c r="A49" s="216">
        <v>35</v>
      </c>
      <c r="B49" s="199" t="s">
        <v>75</v>
      </c>
      <c r="C49" s="200">
        <v>36400</v>
      </c>
      <c r="D49" s="217">
        <f t="shared" si="0"/>
        <v>26</v>
      </c>
      <c r="E49" s="200">
        <v>6870</v>
      </c>
      <c r="F49" s="217">
        <f t="shared" si="1"/>
        <v>36</v>
      </c>
      <c r="G49" s="200">
        <v>17100</v>
      </c>
      <c r="H49" s="200">
        <f t="shared" si="2"/>
        <v>29</v>
      </c>
      <c r="I49" s="200">
        <v>87200</v>
      </c>
      <c r="J49" s="201">
        <f t="shared" si="3"/>
        <v>28</v>
      </c>
      <c r="K49" s="204">
        <v>2120</v>
      </c>
      <c r="L49" s="203">
        <f t="shared" si="8"/>
        <v>22</v>
      </c>
      <c r="M49" s="204">
        <v>6690</v>
      </c>
      <c r="N49" s="203">
        <f t="shared" si="9"/>
        <v>22</v>
      </c>
      <c r="O49" s="204">
        <v>618</v>
      </c>
      <c r="P49" s="206">
        <f t="shared" si="12"/>
        <v>17</v>
      </c>
      <c r="Q49" s="204">
        <v>5220</v>
      </c>
      <c r="R49" s="206">
        <f t="shared" si="13"/>
        <v>19</v>
      </c>
      <c r="S49" s="204">
        <v>202</v>
      </c>
      <c r="T49" s="206">
        <f t="shared" si="15"/>
        <v>5</v>
      </c>
      <c r="U49" s="204">
        <v>2550</v>
      </c>
      <c r="V49" s="206">
        <f t="shared" si="16"/>
        <v>5</v>
      </c>
      <c r="W49" s="204">
        <v>166</v>
      </c>
      <c r="X49" s="206">
        <f t="shared" si="10"/>
        <v>18</v>
      </c>
      <c r="Y49" s="204">
        <v>4810</v>
      </c>
      <c r="Z49" s="206">
        <f t="shared" si="11"/>
        <v>18</v>
      </c>
      <c r="AA49" s="204">
        <v>689</v>
      </c>
      <c r="AB49" s="206">
        <f t="shared" si="4"/>
        <v>38</v>
      </c>
      <c r="AC49" s="207">
        <v>439738</v>
      </c>
      <c r="AD49" s="206">
        <f t="shared" si="5"/>
        <v>20</v>
      </c>
      <c r="AE49" s="207">
        <v>19757</v>
      </c>
      <c r="AF49" s="206">
        <f t="shared" si="6"/>
        <v>26</v>
      </c>
      <c r="AG49" s="207">
        <v>881</v>
      </c>
      <c r="AH49" s="206">
        <f t="shared" si="7"/>
        <v>27</v>
      </c>
      <c r="AI49" s="207">
        <v>5255</v>
      </c>
      <c r="AJ49" s="206">
        <f t="shared" si="14"/>
        <v>13</v>
      </c>
      <c r="AK49" s="218">
        <v>35</v>
      </c>
      <c r="AL49" s="211"/>
      <c r="AM49" s="211"/>
      <c r="AN49" s="211"/>
      <c r="AO49" s="211"/>
      <c r="AP49" s="211"/>
      <c r="AQ49" s="211"/>
      <c r="AR49" s="211"/>
      <c r="AS49" s="211"/>
      <c r="AT49" s="211"/>
      <c r="AU49" s="211"/>
      <c r="AV49" s="211"/>
      <c r="AW49" s="211"/>
      <c r="AX49" s="211"/>
      <c r="AY49" s="211"/>
      <c r="AZ49" s="211"/>
      <c r="BA49" s="211"/>
      <c r="BB49" s="211"/>
      <c r="BC49" s="211"/>
    </row>
    <row r="50" spans="1:55" s="1" customFormat="1" ht="6" customHeight="1">
      <c r="A50" s="216"/>
      <c r="B50" s="199"/>
      <c r="C50" s="200"/>
      <c r="D50" s="217"/>
      <c r="E50" s="200"/>
      <c r="F50" s="217"/>
      <c r="G50" s="200"/>
      <c r="H50" s="200"/>
      <c r="I50" s="200"/>
      <c r="J50" s="201"/>
      <c r="K50" s="204"/>
      <c r="L50" s="203"/>
      <c r="M50" s="204"/>
      <c r="N50" s="203"/>
      <c r="O50" s="204"/>
      <c r="P50" s="206"/>
      <c r="Q50" s="204"/>
      <c r="R50" s="206"/>
      <c r="S50" s="204" t="s">
        <v>136</v>
      </c>
      <c r="T50" s="206"/>
      <c r="U50" s="204" t="s">
        <v>136</v>
      </c>
      <c r="V50" s="206"/>
      <c r="W50" s="204" t="s">
        <v>136</v>
      </c>
      <c r="X50" s="206"/>
      <c r="Y50" s="204" t="s">
        <v>136</v>
      </c>
      <c r="Z50" s="206"/>
      <c r="AA50" s="204"/>
      <c r="AB50" s="206"/>
      <c r="AC50" s="207"/>
      <c r="AD50" s="206"/>
      <c r="AE50" s="207"/>
      <c r="AF50" s="206"/>
      <c r="AG50" s="207"/>
      <c r="AH50" s="206"/>
      <c r="AI50" s="207"/>
      <c r="AJ50" s="206"/>
      <c r="AK50" s="218"/>
      <c r="AL50" s="211"/>
      <c r="AM50" s="211"/>
      <c r="AN50" s="211"/>
      <c r="AO50" s="211"/>
      <c r="AP50" s="211"/>
      <c r="AQ50" s="211"/>
      <c r="AR50" s="211"/>
      <c r="AS50" s="211"/>
      <c r="AT50" s="211"/>
      <c r="AU50" s="211"/>
      <c r="AV50" s="211"/>
      <c r="AW50" s="211"/>
      <c r="AX50" s="211"/>
      <c r="AY50" s="211"/>
      <c r="AZ50" s="211"/>
      <c r="BA50" s="211"/>
      <c r="BB50" s="211"/>
      <c r="BC50" s="211"/>
    </row>
    <row r="51" spans="1:55" s="1" customFormat="1" ht="13.5" customHeight="1">
      <c r="A51" s="216">
        <v>36</v>
      </c>
      <c r="B51" s="199" t="s">
        <v>76</v>
      </c>
      <c r="C51" s="200">
        <v>19000</v>
      </c>
      <c r="D51" s="217">
        <f t="shared" si="0"/>
        <v>39</v>
      </c>
      <c r="E51" s="200">
        <v>8550</v>
      </c>
      <c r="F51" s="217">
        <f t="shared" si="1"/>
        <v>33</v>
      </c>
      <c r="G51" s="200">
        <v>9750</v>
      </c>
      <c r="H51" s="200">
        <f t="shared" si="2"/>
        <v>40</v>
      </c>
      <c r="I51" s="200">
        <v>45700</v>
      </c>
      <c r="J51" s="201">
        <f t="shared" si="3"/>
        <v>40</v>
      </c>
      <c r="K51" s="204" t="s">
        <v>134</v>
      </c>
      <c r="L51" s="203"/>
      <c r="M51" s="204" t="s">
        <v>134</v>
      </c>
      <c r="N51" s="203"/>
      <c r="O51" s="204">
        <v>649</v>
      </c>
      <c r="P51" s="206">
        <f t="shared" si="12"/>
        <v>15</v>
      </c>
      <c r="Q51" s="204">
        <v>9470</v>
      </c>
      <c r="R51" s="206">
        <f t="shared" si="13"/>
        <v>16</v>
      </c>
      <c r="S51" s="204">
        <v>521</v>
      </c>
      <c r="T51" s="206">
        <f t="shared" si="15"/>
        <v>2</v>
      </c>
      <c r="U51" s="204">
        <v>4780</v>
      </c>
      <c r="V51" s="206">
        <f t="shared" si="16"/>
        <v>3</v>
      </c>
      <c r="W51" s="204" t="s">
        <v>132</v>
      </c>
      <c r="X51" s="206"/>
      <c r="Y51" s="204" t="s">
        <v>132</v>
      </c>
      <c r="Z51" s="206"/>
      <c r="AA51" s="204">
        <v>986</v>
      </c>
      <c r="AB51" s="206">
        <f t="shared" si="4"/>
        <v>33</v>
      </c>
      <c r="AC51" s="207">
        <v>313071</v>
      </c>
      <c r="AD51" s="206">
        <f t="shared" si="5"/>
        <v>29</v>
      </c>
      <c r="AE51" s="207">
        <v>9663</v>
      </c>
      <c r="AF51" s="206">
        <f t="shared" si="6"/>
        <v>34</v>
      </c>
      <c r="AG51" s="207">
        <v>9050</v>
      </c>
      <c r="AH51" s="206">
        <f t="shared" si="7"/>
        <v>20</v>
      </c>
      <c r="AI51" s="207">
        <v>20482</v>
      </c>
      <c r="AJ51" s="206">
        <f t="shared" si="14"/>
        <v>11</v>
      </c>
      <c r="AK51" s="218">
        <v>36</v>
      </c>
      <c r="AL51" s="211"/>
      <c r="AM51" s="211"/>
      <c r="AN51" s="211"/>
      <c r="AO51" s="211"/>
      <c r="AP51" s="211"/>
      <c r="AQ51" s="211"/>
      <c r="AR51" s="211"/>
      <c r="AS51" s="211"/>
      <c r="AT51" s="211"/>
      <c r="AU51" s="211"/>
      <c r="AV51" s="211"/>
      <c r="AW51" s="211"/>
      <c r="AX51" s="211"/>
      <c r="AY51" s="211"/>
      <c r="AZ51" s="211"/>
      <c r="BA51" s="211"/>
      <c r="BB51" s="211"/>
      <c r="BC51" s="211"/>
    </row>
    <row r="52" spans="1:55" s="1" customFormat="1" ht="13.5" customHeight="1">
      <c r="A52" s="216">
        <v>37</v>
      </c>
      <c r="B52" s="199" t="s">
        <v>77</v>
      </c>
      <c r="C52" s="200">
        <v>23800</v>
      </c>
      <c r="D52" s="217">
        <f t="shared" si="0"/>
        <v>32</v>
      </c>
      <c r="E52" s="200">
        <v>4710</v>
      </c>
      <c r="F52" s="217">
        <f t="shared" si="1"/>
        <v>43</v>
      </c>
      <c r="G52" s="200">
        <v>10200</v>
      </c>
      <c r="H52" s="200">
        <f t="shared" si="2"/>
        <v>38</v>
      </c>
      <c r="I52" s="200">
        <v>50600</v>
      </c>
      <c r="J52" s="201">
        <f t="shared" si="3"/>
        <v>37</v>
      </c>
      <c r="K52" s="204">
        <v>3410</v>
      </c>
      <c r="L52" s="203">
        <f t="shared" si="8"/>
        <v>18</v>
      </c>
      <c r="M52" s="204">
        <v>11700</v>
      </c>
      <c r="N52" s="203">
        <f t="shared" si="9"/>
        <v>17</v>
      </c>
      <c r="O52" s="204">
        <v>899</v>
      </c>
      <c r="P52" s="206">
        <f t="shared" si="12"/>
        <v>12</v>
      </c>
      <c r="Q52" s="204">
        <v>9890</v>
      </c>
      <c r="R52" s="206">
        <f t="shared" si="13"/>
        <v>15</v>
      </c>
      <c r="S52" s="204" t="s">
        <v>132</v>
      </c>
      <c r="T52" s="206"/>
      <c r="U52" s="204" t="s">
        <v>132</v>
      </c>
      <c r="V52" s="206"/>
      <c r="W52" s="204">
        <v>190</v>
      </c>
      <c r="X52" s="206">
        <f t="shared" si="10"/>
        <v>10</v>
      </c>
      <c r="Y52" s="204">
        <v>9540</v>
      </c>
      <c r="Z52" s="206">
        <f t="shared" si="11"/>
        <v>9</v>
      </c>
      <c r="AA52" s="204">
        <v>978</v>
      </c>
      <c r="AB52" s="206">
        <f t="shared" si="4"/>
        <v>34</v>
      </c>
      <c r="AC52" s="207">
        <v>87183</v>
      </c>
      <c r="AD52" s="206">
        <f t="shared" si="5"/>
        <v>45</v>
      </c>
      <c r="AE52" s="207">
        <v>13354</v>
      </c>
      <c r="AF52" s="206">
        <f t="shared" si="6"/>
        <v>30</v>
      </c>
      <c r="AG52" s="207">
        <v>15565</v>
      </c>
      <c r="AH52" s="206">
        <f t="shared" si="7"/>
        <v>17</v>
      </c>
      <c r="AI52" s="207">
        <v>234794</v>
      </c>
      <c r="AJ52" s="206">
        <f t="shared" si="14"/>
        <v>5</v>
      </c>
      <c r="AK52" s="218">
        <v>37</v>
      </c>
      <c r="AL52" s="211"/>
      <c r="AM52" s="211"/>
      <c r="AN52" s="211"/>
      <c r="AO52" s="211"/>
      <c r="AP52" s="211"/>
      <c r="AQ52" s="211"/>
      <c r="AR52" s="211"/>
      <c r="AS52" s="211"/>
      <c r="AT52" s="211"/>
      <c r="AU52" s="211"/>
      <c r="AV52" s="211"/>
      <c r="AW52" s="211"/>
      <c r="AX52" s="211"/>
      <c r="AY52" s="211"/>
      <c r="AZ52" s="211"/>
      <c r="BA52" s="211"/>
      <c r="BB52" s="211"/>
      <c r="BC52" s="211"/>
    </row>
    <row r="53" spans="1:55" s="1" customFormat="1" ht="13.5" customHeight="1">
      <c r="A53" s="216">
        <v>38</v>
      </c>
      <c r="B53" s="199" t="s">
        <v>78</v>
      </c>
      <c r="C53" s="200">
        <v>21000</v>
      </c>
      <c r="D53" s="217">
        <f t="shared" si="0"/>
        <v>37</v>
      </c>
      <c r="E53" s="200">
        <v>23300</v>
      </c>
      <c r="F53" s="217">
        <f t="shared" si="1"/>
        <v>18</v>
      </c>
      <c r="G53" s="200">
        <v>12800</v>
      </c>
      <c r="H53" s="200">
        <f t="shared" si="2"/>
        <v>35</v>
      </c>
      <c r="I53" s="200">
        <v>64600</v>
      </c>
      <c r="J53" s="201">
        <f t="shared" si="3"/>
        <v>35</v>
      </c>
      <c r="K53" s="204">
        <v>1880</v>
      </c>
      <c r="L53" s="203">
        <f t="shared" si="8"/>
        <v>25</v>
      </c>
      <c r="M53" s="204">
        <v>6470</v>
      </c>
      <c r="N53" s="203">
        <f t="shared" si="9"/>
        <v>25</v>
      </c>
      <c r="O53" s="204">
        <v>5190</v>
      </c>
      <c r="P53" s="206">
        <f t="shared" si="12"/>
        <v>2</v>
      </c>
      <c r="Q53" s="204">
        <v>111100</v>
      </c>
      <c r="R53" s="206">
        <f t="shared" si="13"/>
        <v>2</v>
      </c>
      <c r="S53" s="204" t="s">
        <v>132</v>
      </c>
      <c r="T53" s="206"/>
      <c r="U53" s="204" t="s">
        <v>132</v>
      </c>
      <c r="V53" s="206"/>
      <c r="W53" s="204">
        <v>215</v>
      </c>
      <c r="X53" s="206">
        <f t="shared" si="10"/>
        <v>9</v>
      </c>
      <c r="Y53" s="204">
        <v>7160</v>
      </c>
      <c r="Z53" s="206">
        <f t="shared" si="11"/>
        <v>12</v>
      </c>
      <c r="AA53" s="204">
        <v>1295</v>
      </c>
      <c r="AB53" s="206">
        <f t="shared" si="4"/>
        <v>26</v>
      </c>
      <c r="AC53" s="207">
        <v>401018</v>
      </c>
      <c r="AD53" s="206">
        <f t="shared" si="5"/>
        <v>23</v>
      </c>
      <c r="AE53" s="207">
        <v>65018</v>
      </c>
      <c r="AF53" s="206">
        <f t="shared" si="6"/>
        <v>11</v>
      </c>
      <c r="AG53" s="207">
        <v>64258</v>
      </c>
      <c r="AH53" s="206">
        <f t="shared" si="7"/>
        <v>5</v>
      </c>
      <c r="AI53" s="207">
        <v>27913</v>
      </c>
      <c r="AJ53" s="206">
        <f t="shared" si="14"/>
        <v>10</v>
      </c>
      <c r="AK53" s="218">
        <v>38</v>
      </c>
      <c r="AL53" s="211"/>
      <c r="AM53" s="211"/>
      <c r="AN53" s="211"/>
      <c r="AO53" s="211"/>
      <c r="AP53" s="211"/>
      <c r="AQ53" s="211"/>
      <c r="AR53" s="211"/>
      <c r="AS53" s="211"/>
      <c r="AT53" s="211"/>
      <c r="AU53" s="211"/>
      <c r="AV53" s="211"/>
      <c r="AW53" s="211"/>
      <c r="AX53" s="211"/>
      <c r="AY53" s="211"/>
      <c r="AZ53" s="211"/>
      <c r="BA53" s="211"/>
      <c r="BB53" s="211"/>
      <c r="BC53" s="211"/>
    </row>
    <row r="54" spans="1:55" s="1" customFormat="1" ht="13.5" customHeight="1">
      <c r="A54" s="216">
        <v>39</v>
      </c>
      <c r="B54" s="199" t="s">
        <v>79</v>
      </c>
      <c r="C54" s="200">
        <v>19000</v>
      </c>
      <c r="D54" s="217">
        <f t="shared" si="0"/>
        <v>39</v>
      </c>
      <c r="E54" s="200">
        <v>6400</v>
      </c>
      <c r="F54" s="217">
        <f t="shared" si="1"/>
        <v>39</v>
      </c>
      <c r="G54" s="200">
        <v>10300</v>
      </c>
      <c r="H54" s="200">
        <f t="shared" si="2"/>
        <v>37</v>
      </c>
      <c r="I54" s="200">
        <v>46800</v>
      </c>
      <c r="J54" s="201">
        <f t="shared" si="3"/>
        <v>39</v>
      </c>
      <c r="K54" s="204">
        <v>12</v>
      </c>
      <c r="L54" s="203">
        <f t="shared" si="8"/>
        <v>36</v>
      </c>
      <c r="M54" s="204">
        <v>33</v>
      </c>
      <c r="N54" s="203">
        <f t="shared" si="9"/>
        <v>35</v>
      </c>
      <c r="O54" s="204">
        <v>266</v>
      </c>
      <c r="P54" s="206">
        <f t="shared" si="12"/>
        <v>19</v>
      </c>
      <c r="Q54" s="204">
        <v>6330</v>
      </c>
      <c r="R54" s="206">
        <f t="shared" si="13"/>
        <v>18</v>
      </c>
      <c r="S54" s="224" t="s">
        <v>132</v>
      </c>
      <c r="T54" s="206"/>
      <c r="U54" s="204" t="s">
        <v>132</v>
      </c>
      <c r="V54" s="206"/>
      <c r="W54" s="204" t="s">
        <v>132</v>
      </c>
      <c r="X54" s="206"/>
      <c r="Y54" s="204" t="s">
        <v>132</v>
      </c>
      <c r="Z54" s="206"/>
      <c r="AA54" s="204">
        <v>1128</v>
      </c>
      <c r="AB54" s="206">
        <f t="shared" si="4"/>
        <v>31</v>
      </c>
      <c r="AC54" s="207">
        <v>594234</v>
      </c>
      <c r="AD54" s="206">
        <f t="shared" si="5"/>
        <v>11</v>
      </c>
      <c r="AE54" s="207">
        <v>48458</v>
      </c>
      <c r="AF54" s="206">
        <f t="shared" si="6"/>
        <v>15</v>
      </c>
      <c r="AG54" s="207">
        <v>14562</v>
      </c>
      <c r="AH54" s="206">
        <f t="shared" si="7"/>
        <v>18</v>
      </c>
      <c r="AI54" s="207" t="s">
        <v>135</v>
      </c>
      <c r="AJ54" s="206"/>
      <c r="AK54" s="218">
        <v>39</v>
      </c>
      <c r="AL54" s="211"/>
      <c r="AM54" s="211"/>
      <c r="AN54" s="211"/>
      <c r="AO54" s="211"/>
      <c r="AP54" s="211"/>
      <c r="AQ54" s="211"/>
      <c r="AR54" s="211"/>
      <c r="AS54" s="211"/>
      <c r="AT54" s="211"/>
      <c r="AU54" s="211"/>
      <c r="AV54" s="211"/>
      <c r="AW54" s="211"/>
      <c r="AX54" s="211"/>
      <c r="AY54" s="211"/>
      <c r="AZ54" s="211"/>
      <c r="BA54" s="211"/>
      <c r="BB54" s="211"/>
      <c r="BC54" s="211"/>
    </row>
    <row r="55" spans="1:55" s="1" customFormat="1" ht="6" customHeight="1">
      <c r="A55" s="216"/>
      <c r="B55" s="199"/>
      <c r="C55" s="200"/>
      <c r="D55" s="217"/>
      <c r="E55" s="200"/>
      <c r="F55" s="217"/>
      <c r="G55" s="200"/>
      <c r="H55" s="200"/>
      <c r="I55" s="200"/>
      <c r="J55" s="201"/>
      <c r="K55" s="202"/>
      <c r="L55" s="203"/>
      <c r="M55" s="202"/>
      <c r="N55" s="203"/>
      <c r="O55" s="204"/>
      <c r="P55" s="206"/>
      <c r="Q55" s="204"/>
      <c r="R55" s="206"/>
      <c r="S55" s="204" t="s">
        <v>136</v>
      </c>
      <c r="T55" s="206"/>
      <c r="U55" s="204" t="s">
        <v>136</v>
      </c>
      <c r="V55" s="206"/>
      <c r="W55" s="204" t="s">
        <v>136</v>
      </c>
      <c r="X55" s="206"/>
      <c r="Y55" s="204" t="s">
        <v>136</v>
      </c>
      <c r="Z55" s="206"/>
      <c r="AA55" s="204"/>
      <c r="AB55" s="206"/>
      <c r="AC55" s="207"/>
      <c r="AD55" s="206"/>
      <c r="AE55" s="207"/>
      <c r="AF55" s="206"/>
      <c r="AG55" s="207"/>
      <c r="AH55" s="206"/>
      <c r="AI55" s="207"/>
      <c r="AJ55" s="206"/>
      <c r="AK55" s="218"/>
      <c r="AL55" s="211"/>
      <c r="AM55" s="211"/>
      <c r="AN55" s="211"/>
      <c r="AO55" s="211"/>
      <c r="AP55" s="211"/>
      <c r="AQ55" s="211"/>
      <c r="AR55" s="211"/>
      <c r="AS55" s="211"/>
      <c r="AT55" s="211"/>
      <c r="AU55" s="211"/>
      <c r="AV55" s="211"/>
      <c r="AW55" s="211"/>
      <c r="AX55" s="211"/>
      <c r="AY55" s="211"/>
      <c r="AZ55" s="211"/>
      <c r="BA55" s="211"/>
      <c r="BB55" s="211"/>
      <c r="BC55" s="211"/>
    </row>
    <row r="56" spans="1:55" s="1" customFormat="1" ht="13.5" customHeight="1">
      <c r="A56" s="216">
        <v>40</v>
      </c>
      <c r="B56" s="199" t="s">
        <v>80</v>
      </c>
      <c r="C56" s="200">
        <v>63500</v>
      </c>
      <c r="D56" s="217">
        <f t="shared" si="0"/>
        <v>14</v>
      </c>
      <c r="E56" s="200">
        <v>14900</v>
      </c>
      <c r="F56" s="217">
        <f t="shared" si="1"/>
        <v>26</v>
      </c>
      <c r="G56" s="200">
        <v>32800</v>
      </c>
      <c r="H56" s="200">
        <f t="shared" si="2"/>
        <v>14</v>
      </c>
      <c r="I56" s="200">
        <v>157400</v>
      </c>
      <c r="J56" s="201">
        <f t="shared" si="3"/>
        <v>15</v>
      </c>
      <c r="K56" s="204">
        <v>22900</v>
      </c>
      <c r="L56" s="203">
        <f t="shared" si="8"/>
        <v>2</v>
      </c>
      <c r="M56" s="204">
        <v>95300</v>
      </c>
      <c r="N56" s="203">
        <f t="shared" si="9"/>
        <v>2</v>
      </c>
      <c r="O56" s="204">
        <v>1080</v>
      </c>
      <c r="P56" s="206">
        <f t="shared" si="12"/>
        <v>8</v>
      </c>
      <c r="Q56" s="204">
        <v>16500</v>
      </c>
      <c r="R56" s="206">
        <f t="shared" si="13"/>
        <v>8</v>
      </c>
      <c r="S56" s="204" t="s">
        <v>132</v>
      </c>
      <c r="T56" s="206"/>
      <c r="U56" s="204" t="s">
        <v>132</v>
      </c>
      <c r="V56" s="206"/>
      <c r="W56" s="204">
        <v>141</v>
      </c>
      <c r="X56" s="206">
        <f t="shared" si="10"/>
        <v>20</v>
      </c>
      <c r="Y56" s="204">
        <v>4290</v>
      </c>
      <c r="Z56" s="206">
        <f t="shared" si="11"/>
        <v>19</v>
      </c>
      <c r="AA56" s="204">
        <v>2096</v>
      </c>
      <c r="AB56" s="206">
        <f t="shared" si="4"/>
        <v>17</v>
      </c>
      <c r="AC56" s="207">
        <v>222313</v>
      </c>
      <c r="AD56" s="206">
        <f t="shared" si="5"/>
        <v>36</v>
      </c>
      <c r="AE56" s="207">
        <v>20954</v>
      </c>
      <c r="AF56" s="206">
        <f t="shared" si="6"/>
        <v>24</v>
      </c>
      <c r="AG56" s="207">
        <v>41237</v>
      </c>
      <c r="AH56" s="206">
        <f t="shared" si="7"/>
        <v>10</v>
      </c>
      <c r="AI56" s="207">
        <v>654608</v>
      </c>
      <c r="AJ56" s="206">
        <f t="shared" si="14"/>
        <v>4</v>
      </c>
      <c r="AK56" s="218">
        <v>40</v>
      </c>
      <c r="AL56" s="211"/>
      <c r="AM56" s="211"/>
      <c r="AN56" s="211"/>
      <c r="AO56" s="211"/>
      <c r="AP56" s="211"/>
      <c r="AQ56" s="211"/>
      <c r="AR56" s="211"/>
      <c r="AS56" s="211"/>
      <c r="AT56" s="211"/>
      <c r="AU56" s="211"/>
      <c r="AV56" s="211"/>
      <c r="AW56" s="211"/>
      <c r="AX56" s="211"/>
      <c r="AY56" s="211"/>
      <c r="AZ56" s="211"/>
      <c r="BA56" s="211"/>
      <c r="BB56" s="211"/>
      <c r="BC56" s="211"/>
    </row>
    <row r="57" spans="1:55" s="237" customFormat="1" ht="13.5" customHeight="1">
      <c r="A57" s="225">
        <v>41</v>
      </c>
      <c r="B57" s="226" t="s">
        <v>81</v>
      </c>
      <c r="C57" s="227">
        <v>41600</v>
      </c>
      <c r="D57" s="228">
        <f t="shared" si="0"/>
        <v>21</v>
      </c>
      <c r="E57" s="227">
        <v>8340</v>
      </c>
      <c r="F57" s="228">
        <f t="shared" si="1"/>
        <v>34</v>
      </c>
      <c r="G57" s="227">
        <v>22200</v>
      </c>
      <c r="H57" s="227">
        <f t="shared" si="2"/>
        <v>24</v>
      </c>
      <c r="I57" s="227">
        <v>115700</v>
      </c>
      <c r="J57" s="229">
        <f t="shared" si="3"/>
        <v>24</v>
      </c>
      <c r="K57" s="230">
        <v>22100</v>
      </c>
      <c r="L57" s="231">
        <f t="shared" si="8"/>
        <v>3</v>
      </c>
      <c r="M57" s="230">
        <v>94700</v>
      </c>
      <c r="N57" s="231">
        <f t="shared" si="9"/>
        <v>3</v>
      </c>
      <c r="O57" s="232">
        <v>1690</v>
      </c>
      <c r="P57" s="233">
        <f t="shared" si="12"/>
        <v>6</v>
      </c>
      <c r="Q57" s="232">
        <v>40400</v>
      </c>
      <c r="R57" s="233">
        <f t="shared" si="13"/>
        <v>6</v>
      </c>
      <c r="S57" s="232">
        <v>455</v>
      </c>
      <c r="T57" s="233">
        <f t="shared" si="15"/>
        <v>3</v>
      </c>
      <c r="U57" s="232">
        <v>5820</v>
      </c>
      <c r="V57" s="233">
        <f t="shared" si="16"/>
        <v>2</v>
      </c>
      <c r="W57" s="232">
        <v>2130</v>
      </c>
      <c r="X57" s="233">
        <f t="shared" si="10"/>
        <v>2</v>
      </c>
      <c r="Y57" s="232">
        <v>97600</v>
      </c>
      <c r="Z57" s="233">
        <f t="shared" si="11"/>
        <v>3</v>
      </c>
      <c r="AA57" s="232">
        <v>1284</v>
      </c>
      <c r="AB57" s="233">
        <f t="shared" si="4"/>
        <v>27</v>
      </c>
      <c r="AC57" s="234">
        <v>110610</v>
      </c>
      <c r="AD57" s="233">
        <f t="shared" si="5"/>
        <v>43</v>
      </c>
      <c r="AE57" s="234">
        <v>6836</v>
      </c>
      <c r="AF57" s="233">
        <f t="shared" si="6"/>
        <v>36</v>
      </c>
      <c r="AG57" s="234">
        <v>56050</v>
      </c>
      <c r="AH57" s="233">
        <f t="shared" si="7"/>
        <v>7</v>
      </c>
      <c r="AI57" s="234">
        <v>917762</v>
      </c>
      <c r="AJ57" s="206">
        <f t="shared" si="14"/>
        <v>2</v>
      </c>
      <c r="AK57" s="235">
        <v>41</v>
      </c>
      <c r="AL57" s="236"/>
      <c r="AM57" s="236"/>
      <c r="AN57" s="236"/>
      <c r="AO57" s="236"/>
      <c r="AP57" s="236"/>
      <c r="AQ57" s="236"/>
      <c r="AR57" s="236"/>
      <c r="AS57" s="236"/>
      <c r="AT57" s="236"/>
      <c r="AU57" s="236"/>
      <c r="AV57" s="236"/>
      <c r="AW57" s="236"/>
      <c r="AX57" s="236"/>
      <c r="AY57" s="236"/>
      <c r="AZ57" s="236"/>
      <c r="BA57" s="236"/>
      <c r="BB57" s="236"/>
      <c r="BC57" s="236"/>
    </row>
    <row r="58" spans="1:55" s="1" customFormat="1" ht="13.5" customHeight="1">
      <c r="A58" s="216">
        <v>42</v>
      </c>
      <c r="B58" s="199" t="s">
        <v>82</v>
      </c>
      <c r="C58" s="200">
        <v>20700</v>
      </c>
      <c r="D58" s="217">
        <f t="shared" si="0"/>
        <v>38</v>
      </c>
      <c r="E58" s="200">
        <v>24600</v>
      </c>
      <c r="F58" s="217">
        <f t="shared" si="1"/>
        <v>17</v>
      </c>
      <c r="G58" s="200">
        <v>10000</v>
      </c>
      <c r="H58" s="200">
        <f t="shared" si="2"/>
        <v>39</v>
      </c>
      <c r="I58" s="200">
        <v>48800</v>
      </c>
      <c r="J58" s="201">
        <f t="shared" si="3"/>
        <v>38</v>
      </c>
      <c r="K58" s="202">
        <v>2080</v>
      </c>
      <c r="L58" s="203">
        <f t="shared" si="8"/>
        <v>23</v>
      </c>
      <c r="M58" s="202">
        <v>6540</v>
      </c>
      <c r="N58" s="203">
        <f t="shared" si="9"/>
        <v>24</v>
      </c>
      <c r="O58" s="204">
        <v>2410</v>
      </c>
      <c r="P58" s="206">
        <f t="shared" si="12"/>
        <v>5</v>
      </c>
      <c r="Q58" s="204">
        <v>43600</v>
      </c>
      <c r="R58" s="206">
        <f t="shared" si="13"/>
        <v>5</v>
      </c>
      <c r="S58" s="204" t="s">
        <v>132</v>
      </c>
      <c r="T58" s="206"/>
      <c r="U58" s="204" t="s">
        <v>132</v>
      </c>
      <c r="V58" s="206"/>
      <c r="W58" s="204">
        <v>762</v>
      </c>
      <c r="X58" s="206">
        <f t="shared" si="10"/>
        <v>4</v>
      </c>
      <c r="Y58" s="204">
        <v>29900</v>
      </c>
      <c r="Z58" s="206">
        <f t="shared" si="11"/>
        <v>4</v>
      </c>
      <c r="AA58" s="204">
        <v>1590</v>
      </c>
      <c r="AB58" s="206">
        <f t="shared" si="4"/>
        <v>23</v>
      </c>
      <c r="AC58" s="207">
        <v>246301</v>
      </c>
      <c r="AD58" s="206">
        <f t="shared" si="5"/>
        <v>34</v>
      </c>
      <c r="AE58" s="207">
        <v>262233</v>
      </c>
      <c r="AF58" s="206">
        <f t="shared" si="6"/>
        <v>3</v>
      </c>
      <c r="AG58" s="207">
        <v>22783</v>
      </c>
      <c r="AH58" s="206">
        <f t="shared" si="7"/>
        <v>12</v>
      </c>
      <c r="AI58" s="207">
        <v>1827</v>
      </c>
      <c r="AJ58" s="206">
        <f t="shared" si="14"/>
        <v>17</v>
      </c>
      <c r="AK58" s="218">
        <v>42</v>
      </c>
      <c r="AL58" s="211"/>
      <c r="AM58" s="211"/>
      <c r="AN58" s="211"/>
      <c r="AO58" s="211"/>
      <c r="AP58" s="211"/>
      <c r="AQ58" s="211"/>
      <c r="AR58" s="211"/>
      <c r="AS58" s="211"/>
      <c r="AT58" s="211"/>
      <c r="AU58" s="211"/>
      <c r="AV58" s="211"/>
      <c r="AW58" s="211"/>
      <c r="AX58" s="211"/>
      <c r="AY58" s="211"/>
      <c r="AZ58" s="211"/>
      <c r="BA58" s="211"/>
      <c r="BB58" s="211"/>
      <c r="BC58" s="211"/>
    </row>
    <row r="59" spans="1:55" s="1" customFormat="1" ht="13.5" customHeight="1">
      <c r="A59" s="216">
        <v>43</v>
      </c>
      <c r="B59" s="199" t="s">
        <v>83</v>
      </c>
      <c r="C59" s="200">
        <v>64000</v>
      </c>
      <c r="D59" s="217">
        <f t="shared" si="0"/>
        <v>13</v>
      </c>
      <c r="E59" s="200">
        <v>40300</v>
      </c>
      <c r="F59" s="217">
        <f t="shared" si="1"/>
        <v>8</v>
      </c>
      <c r="G59" s="200">
        <v>30000</v>
      </c>
      <c r="H59" s="200">
        <f t="shared" si="2"/>
        <v>16</v>
      </c>
      <c r="I59" s="200">
        <v>155400</v>
      </c>
      <c r="J59" s="201">
        <f t="shared" si="3"/>
        <v>16</v>
      </c>
      <c r="K59" s="202">
        <v>8280</v>
      </c>
      <c r="L59" s="203">
        <f t="shared" si="8"/>
        <v>6</v>
      </c>
      <c r="M59" s="202">
        <v>27600</v>
      </c>
      <c r="N59" s="203">
        <f t="shared" si="9"/>
        <v>8</v>
      </c>
      <c r="O59" s="204">
        <v>3520</v>
      </c>
      <c r="P59" s="206">
        <f t="shared" si="12"/>
        <v>4</v>
      </c>
      <c r="Q59" s="204">
        <v>80600</v>
      </c>
      <c r="R59" s="206">
        <f t="shared" si="13"/>
        <v>4</v>
      </c>
      <c r="S59" s="204">
        <v>195</v>
      </c>
      <c r="T59" s="206">
        <f t="shared" si="15"/>
        <v>6</v>
      </c>
      <c r="U59" s="204">
        <v>2150</v>
      </c>
      <c r="V59" s="206">
        <f t="shared" si="16"/>
        <v>6</v>
      </c>
      <c r="W59" s="204">
        <v>305</v>
      </c>
      <c r="X59" s="206">
        <f t="shared" si="10"/>
        <v>7</v>
      </c>
      <c r="Y59" s="204">
        <v>11700</v>
      </c>
      <c r="Z59" s="206">
        <f t="shared" si="11"/>
        <v>7</v>
      </c>
      <c r="AA59" s="204">
        <v>3757</v>
      </c>
      <c r="AB59" s="206">
        <f t="shared" si="4"/>
        <v>5</v>
      </c>
      <c r="AC59" s="207">
        <v>466250</v>
      </c>
      <c r="AD59" s="206">
        <f t="shared" si="5"/>
        <v>18</v>
      </c>
      <c r="AE59" s="207">
        <v>13070</v>
      </c>
      <c r="AF59" s="206">
        <f t="shared" si="6"/>
        <v>31</v>
      </c>
      <c r="AG59" s="207">
        <v>52584</v>
      </c>
      <c r="AH59" s="206">
        <f t="shared" si="7"/>
        <v>8</v>
      </c>
      <c r="AI59" s="207">
        <v>782152</v>
      </c>
      <c r="AJ59" s="206">
        <f t="shared" si="14"/>
        <v>3</v>
      </c>
      <c r="AK59" s="218">
        <v>43</v>
      </c>
      <c r="AL59" s="211"/>
      <c r="AM59" s="211"/>
      <c r="AN59" s="211"/>
      <c r="AO59" s="211"/>
      <c r="AP59" s="211"/>
      <c r="AQ59" s="211"/>
      <c r="AR59" s="211"/>
      <c r="AS59" s="211"/>
      <c r="AT59" s="211"/>
      <c r="AU59" s="211"/>
      <c r="AV59" s="211"/>
      <c r="AW59" s="211"/>
      <c r="AX59" s="211"/>
      <c r="AY59" s="211"/>
      <c r="AZ59" s="211"/>
      <c r="BA59" s="211"/>
      <c r="BB59" s="211"/>
      <c r="BC59" s="211"/>
    </row>
    <row r="60" spans="1:55" s="1" customFormat="1" ht="13.5" customHeight="1">
      <c r="A60" s="216">
        <v>44</v>
      </c>
      <c r="B60" s="199" t="s">
        <v>84</v>
      </c>
      <c r="C60" s="200">
        <v>38500</v>
      </c>
      <c r="D60" s="217">
        <f t="shared" si="0"/>
        <v>24</v>
      </c>
      <c r="E60" s="200">
        <v>15500</v>
      </c>
      <c r="F60" s="217">
        <f t="shared" si="1"/>
        <v>24</v>
      </c>
      <c r="G60" s="200">
        <v>18300</v>
      </c>
      <c r="H60" s="200">
        <f t="shared" si="2"/>
        <v>27</v>
      </c>
      <c r="I60" s="200">
        <v>89900</v>
      </c>
      <c r="J60" s="201">
        <f t="shared" si="3"/>
        <v>27</v>
      </c>
      <c r="K60" s="202">
        <v>5700</v>
      </c>
      <c r="L60" s="203">
        <f t="shared" si="8"/>
        <v>12</v>
      </c>
      <c r="M60" s="202">
        <v>18800</v>
      </c>
      <c r="N60" s="203">
        <f t="shared" si="9"/>
        <v>12</v>
      </c>
      <c r="O60" s="204">
        <v>623</v>
      </c>
      <c r="P60" s="206">
        <f t="shared" si="12"/>
        <v>16</v>
      </c>
      <c r="Q60" s="204">
        <v>10200</v>
      </c>
      <c r="R60" s="206">
        <f t="shared" si="13"/>
        <v>14</v>
      </c>
      <c r="S60" s="204" t="s">
        <v>132</v>
      </c>
      <c r="T60" s="206"/>
      <c r="U60" s="204" t="s">
        <v>132</v>
      </c>
      <c r="V60" s="206"/>
      <c r="W60" s="204" t="s">
        <v>132</v>
      </c>
      <c r="X60" s="206"/>
      <c r="Y60" s="204" t="s">
        <v>132</v>
      </c>
      <c r="Z60" s="206"/>
      <c r="AA60" s="204">
        <v>1342</v>
      </c>
      <c r="AB60" s="206">
        <f t="shared" si="4"/>
        <v>25</v>
      </c>
      <c r="AC60" s="207">
        <v>454565</v>
      </c>
      <c r="AD60" s="206">
        <f t="shared" si="5"/>
        <v>19</v>
      </c>
      <c r="AE60" s="207">
        <v>18985</v>
      </c>
      <c r="AF60" s="206">
        <f t="shared" si="6"/>
        <v>27</v>
      </c>
      <c r="AG60" s="207">
        <v>19564</v>
      </c>
      <c r="AH60" s="206">
        <f t="shared" si="7"/>
        <v>13</v>
      </c>
      <c r="AI60" s="207">
        <v>1832</v>
      </c>
      <c r="AJ60" s="206">
        <f t="shared" si="14"/>
        <v>16</v>
      </c>
      <c r="AK60" s="218">
        <v>44</v>
      </c>
      <c r="AL60" s="211"/>
      <c r="AM60" s="211"/>
      <c r="AN60" s="211"/>
      <c r="AO60" s="211"/>
      <c r="AP60" s="211"/>
      <c r="AQ60" s="211"/>
      <c r="AR60" s="211"/>
      <c r="AS60" s="211"/>
      <c r="AT60" s="211"/>
      <c r="AU60" s="211"/>
      <c r="AV60" s="211"/>
      <c r="AW60" s="211"/>
      <c r="AX60" s="211"/>
      <c r="AY60" s="211"/>
      <c r="AZ60" s="211"/>
      <c r="BA60" s="211"/>
      <c r="BB60" s="211"/>
      <c r="BC60" s="211"/>
    </row>
    <row r="61" spans="1:55" s="1" customFormat="1" ht="13.5" customHeight="1">
      <c r="A61" s="216">
        <v>45</v>
      </c>
      <c r="B61" s="199" t="s">
        <v>85</v>
      </c>
      <c r="C61" s="200">
        <v>33900</v>
      </c>
      <c r="D61" s="217">
        <f t="shared" si="0"/>
        <v>28</v>
      </c>
      <c r="E61" s="200">
        <v>29800</v>
      </c>
      <c r="F61" s="217">
        <f t="shared" si="1"/>
        <v>15</v>
      </c>
      <c r="G61" s="200">
        <v>14700</v>
      </c>
      <c r="H61" s="200">
        <f t="shared" si="2"/>
        <v>32</v>
      </c>
      <c r="I61" s="200">
        <v>71400</v>
      </c>
      <c r="J61" s="201">
        <f t="shared" si="3"/>
        <v>32</v>
      </c>
      <c r="K61" s="204" t="s">
        <v>134</v>
      </c>
      <c r="L61" s="203"/>
      <c r="M61" s="204" t="s">
        <v>134</v>
      </c>
      <c r="N61" s="203"/>
      <c r="O61" s="204">
        <v>497</v>
      </c>
      <c r="P61" s="206">
        <f t="shared" si="12"/>
        <v>18</v>
      </c>
      <c r="Q61" s="204">
        <v>6980</v>
      </c>
      <c r="R61" s="206">
        <f t="shared" si="13"/>
        <v>17</v>
      </c>
      <c r="S61" s="204" t="s">
        <v>132</v>
      </c>
      <c r="T61" s="206"/>
      <c r="U61" s="204" t="s">
        <v>132</v>
      </c>
      <c r="V61" s="206"/>
      <c r="W61" s="204" t="s">
        <v>132</v>
      </c>
      <c r="X61" s="206"/>
      <c r="Y61" s="204" t="s">
        <v>132</v>
      </c>
      <c r="Z61" s="206"/>
      <c r="AA61" s="204">
        <v>3720</v>
      </c>
      <c r="AB61" s="206">
        <f t="shared" si="4"/>
        <v>6</v>
      </c>
      <c r="AC61" s="207">
        <v>585908</v>
      </c>
      <c r="AD61" s="206">
        <f t="shared" si="5"/>
        <v>13</v>
      </c>
      <c r="AE61" s="207">
        <v>68406</v>
      </c>
      <c r="AF61" s="206">
        <f t="shared" si="6"/>
        <v>10</v>
      </c>
      <c r="AG61" s="207">
        <v>13034</v>
      </c>
      <c r="AH61" s="206">
        <f t="shared" si="7"/>
        <v>19</v>
      </c>
      <c r="AI61" s="207" t="s">
        <v>135</v>
      </c>
      <c r="AJ61" s="206"/>
      <c r="AK61" s="218">
        <v>45</v>
      </c>
      <c r="AL61" s="211"/>
      <c r="AM61" s="211"/>
      <c r="AN61" s="211"/>
      <c r="AO61" s="211"/>
      <c r="AP61" s="211"/>
      <c r="AQ61" s="211"/>
      <c r="AR61" s="211"/>
      <c r="AS61" s="211"/>
      <c r="AT61" s="211"/>
      <c r="AU61" s="211"/>
      <c r="AV61" s="211"/>
      <c r="AW61" s="211"/>
      <c r="AX61" s="211"/>
      <c r="AY61" s="211"/>
      <c r="AZ61" s="211"/>
      <c r="BA61" s="211"/>
      <c r="BB61" s="211"/>
      <c r="BC61" s="211"/>
    </row>
    <row r="62" spans="1:55" s="1" customFormat="1" ht="13.5" customHeight="1">
      <c r="A62" s="216">
        <v>46</v>
      </c>
      <c r="B62" s="199" t="s">
        <v>86</v>
      </c>
      <c r="C62" s="200">
        <v>33600</v>
      </c>
      <c r="D62" s="217">
        <f t="shared" si="0"/>
        <v>29</v>
      </c>
      <c r="E62" s="200">
        <v>77100</v>
      </c>
      <c r="F62" s="217">
        <f t="shared" si="1"/>
        <v>2</v>
      </c>
      <c r="G62" s="200">
        <v>17200</v>
      </c>
      <c r="H62" s="200">
        <f t="shared" si="2"/>
        <v>28</v>
      </c>
      <c r="I62" s="200">
        <v>83400</v>
      </c>
      <c r="J62" s="201">
        <f t="shared" si="3"/>
        <v>29</v>
      </c>
      <c r="K62" s="204">
        <v>408</v>
      </c>
      <c r="L62" s="203">
        <f t="shared" si="8"/>
        <v>28</v>
      </c>
      <c r="M62" s="204">
        <v>831</v>
      </c>
      <c r="N62" s="203">
        <f t="shared" si="9"/>
        <v>31</v>
      </c>
      <c r="O62" s="204">
        <v>767</v>
      </c>
      <c r="P62" s="206">
        <f t="shared" si="12"/>
        <v>13</v>
      </c>
      <c r="Q62" s="204">
        <v>12400</v>
      </c>
      <c r="R62" s="206">
        <f t="shared" si="13"/>
        <v>12</v>
      </c>
      <c r="S62" s="204" t="s">
        <v>132</v>
      </c>
      <c r="T62" s="206"/>
      <c r="U62" s="204" t="s">
        <v>132</v>
      </c>
      <c r="V62" s="206"/>
      <c r="W62" s="204" t="s">
        <v>132</v>
      </c>
      <c r="X62" s="206"/>
      <c r="Y62" s="204" t="s">
        <v>132</v>
      </c>
      <c r="Z62" s="206"/>
      <c r="AA62" s="204">
        <v>5438</v>
      </c>
      <c r="AB62" s="206">
        <f t="shared" si="4"/>
        <v>2</v>
      </c>
      <c r="AC62" s="207">
        <v>588683</v>
      </c>
      <c r="AD62" s="206">
        <f t="shared" si="5"/>
        <v>12</v>
      </c>
      <c r="AE62" s="207">
        <v>40621</v>
      </c>
      <c r="AF62" s="206">
        <f t="shared" si="6"/>
        <v>18</v>
      </c>
      <c r="AG62" s="207">
        <v>43703</v>
      </c>
      <c r="AH62" s="206">
        <f t="shared" si="7"/>
        <v>9</v>
      </c>
      <c r="AI62" s="207">
        <v>2137</v>
      </c>
      <c r="AJ62" s="206">
        <f t="shared" si="14"/>
        <v>15</v>
      </c>
      <c r="AK62" s="218">
        <v>46</v>
      </c>
      <c r="AL62" s="211"/>
      <c r="AM62" s="211"/>
      <c r="AN62" s="211"/>
      <c r="AO62" s="211"/>
      <c r="AP62" s="211"/>
      <c r="AQ62" s="211"/>
      <c r="AR62" s="211"/>
      <c r="AS62" s="211"/>
      <c r="AT62" s="211"/>
      <c r="AU62" s="211"/>
      <c r="AV62" s="211"/>
      <c r="AW62" s="211"/>
      <c r="AX62" s="211"/>
      <c r="AY62" s="211"/>
      <c r="AZ62" s="211"/>
      <c r="BA62" s="211"/>
      <c r="BB62" s="211"/>
      <c r="BC62" s="211"/>
    </row>
    <row r="63" spans="1:55" s="1" customFormat="1" ht="13.5" customHeight="1" thickBot="1">
      <c r="A63" s="238">
        <v>47</v>
      </c>
      <c r="B63" s="239" t="s">
        <v>87</v>
      </c>
      <c r="C63" s="240">
        <v>751</v>
      </c>
      <c r="D63" s="241">
        <f t="shared" si="0"/>
        <v>46</v>
      </c>
      <c r="E63" s="242">
        <v>35400</v>
      </c>
      <c r="F63" s="241">
        <f t="shared" si="1"/>
        <v>12</v>
      </c>
      <c r="G63" s="242">
        <v>576</v>
      </c>
      <c r="H63" s="242">
        <f t="shared" si="2"/>
        <v>46</v>
      </c>
      <c r="I63" s="242">
        <v>1850</v>
      </c>
      <c r="J63" s="242">
        <f t="shared" si="3"/>
        <v>46</v>
      </c>
      <c r="K63" s="243">
        <v>14</v>
      </c>
      <c r="L63" s="244">
        <f t="shared" si="8"/>
        <v>35</v>
      </c>
      <c r="M63" s="243">
        <v>17</v>
      </c>
      <c r="N63" s="244">
        <f t="shared" si="9"/>
        <v>37</v>
      </c>
      <c r="O63" s="243" t="s">
        <v>131</v>
      </c>
      <c r="P63" s="245"/>
      <c r="Q63" s="243" t="s">
        <v>132</v>
      </c>
      <c r="R63" s="246"/>
      <c r="S63" s="243" t="s">
        <v>132</v>
      </c>
      <c r="T63" s="246"/>
      <c r="U63" s="243" t="s">
        <v>132</v>
      </c>
      <c r="V63" s="246"/>
      <c r="W63" s="243" t="s">
        <v>132</v>
      </c>
      <c r="X63" s="246"/>
      <c r="Y63" s="243" t="s">
        <v>132</v>
      </c>
      <c r="Z63" s="246"/>
      <c r="AA63" s="243">
        <v>879</v>
      </c>
      <c r="AB63" s="246">
        <f t="shared" si="4"/>
        <v>35</v>
      </c>
      <c r="AC63" s="243">
        <v>115602</v>
      </c>
      <c r="AD63" s="246">
        <f t="shared" si="5"/>
        <v>42</v>
      </c>
      <c r="AE63" s="243">
        <v>10689</v>
      </c>
      <c r="AF63" s="246">
        <f t="shared" si="6"/>
        <v>33</v>
      </c>
      <c r="AG63" s="243">
        <v>16865</v>
      </c>
      <c r="AH63" s="246">
        <f t="shared" si="7"/>
        <v>16</v>
      </c>
      <c r="AI63" s="243" t="s">
        <v>135</v>
      </c>
      <c r="AJ63" s="246"/>
      <c r="AK63" s="247">
        <v>47</v>
      </c>
      <c r="AL63" s="211"/>
      <c r="AM63" s="211"/>
      <c r="AN63" s="211"/>
      <c r="AO63" s="211"/>
      <c r="AP63" s="211"/>
      <c r="AQ63" s="211"/>
      <c r="AR63" s="211"/>
      <c r="AS63" s="211"/>
      <c r="AT63" s="211"/>
      <c r="AU63" s="211"/>
      <c r="AV63" s="211"/>
      <c r="AW63" s="211"/>
      <c r="AX63" s="211"/>
      <c r="AY63" s="211"/>
      <c r="AZ63" s="211"/>
      <c r="BA63" s="211"/>
      <c r="BB63" s="211"/>
      <c r="BC63" s="211"/>
    </row>
    <row r="64" spans="1:55" s="1" customFormat="1">
      <c r="A64" s="248" t="s">
        <v>137</v>
      </c>
      <c r="B64" s="154"/>
      <c r="G64" s="200"/>
      <c r="H64" s="217"/>
      <c r="I64" s="200"/>
      <c r="J64" s="217"/>
      <c r="K64" s="202"/>
      <c r="L64" s="206"/>
      <c r="M64" s="202"/>
      <c r="N64" s="206"/>
      <c r="S64" s="168" t="s">
        <v>138</v>
      </c>
      <c r="AA64" s="232"/>
      <c r="AB64" s="233"/>
      <c r="AK64" s="163"/>
      <c r="AL64" s="211"/>
      <c r="AM64" s="211"/>
      <c r="AN64" s="211"/>
      <c r="AO64" s="211"/>
      <c r="AP64" s="211"/>
      <c r="AQ64" s="211"/>
      <c r="AR64" s="211"/>
      <c r="AS64" s="211"/>
      <c r="AT64" s="211"/>
      <c r="AU64" s="211"/>
      <c r="AV64" s="211"/>
      <c r="AW64" s="211"/>
      <c r="AX64" s="211"/>
      <c r="AY64" s="211"/>
      <c r="AZ64" s="211"/>
      <c r="BA64" s="211"/>
      <c r="BB64" s="211"/>
      <c r="BC64" s="211"/>
    </row>
    <row r="65" spans="1:55" s="1" customFormat="1" ht="11.25" customHeight="1">
      <c r="A65" s="154" t="s">
        <v>139</v>
      </c>
      <c r="B65" s="14"/>
      <c r="G65" s="227"/>
      <c r="H65" s="228"/>
      <c r="I65" s="227"/>
      <c r="J65" s="228"/>
      <c r="K65" s="230"/>
      <c r="L65" s="233"/>
      <c r="M65" s="230"/>
      <c r="N65" s="206"/>
      <c r="S65" s="168" t="s">
        <v>140</v>
      </c>
      <c r="AA65" s="204"/>
      <c r="AB65" s="206"/>
      <c r="AK65" s="163"/>
      <c r="AL65" s="211"/>
      <c r="AM65" s="211"/>
      <c r="AN65" s="211"/>
      <c r="AO65" s="211"/>
      <c r="AP65" s="211"/>
      <c r="AQ65" s="211"/>
      <c r="AR65" s="211"/>
      <c r="AS65" s="211"/>
      <c r="AT65" s="211"/>
      <c r="AU65" s="211"/>
      <c r="AV65" s="211"/>
      <c r="AW65" s="211"/>
      <c r="AX65" s="211"/>
      <c r="AY65" s="211"/>
      <c r="AZ65" s="211"/>
      <c r="BA65" s="211"/>
      <c r="BB65" s="211"/>
      <c r="BC65" s="211"/>
    </row>
    <row r="66" spans="1:55" s="1" customFormat="1" ht="11.25" customHeight="1">
      <c r="A66" s="211" t="s">
        <v>141</v>
      </c>
      <c r="B66" s="14"/>
      <c r="G66" s="200"/>
      <c r="H66" s="217"/>
      <c r="I66" s="200"/>
      <c r="J66" s="217"/>
      <c r="K66" s="202"/>
      <c r="L66" s="206"/>
      <c r="M66" s="202"/>
      <c r="N66" s="206"/>
      <c r="R66" s="163"/>
      <c r="S66" s="154" t="s">
        <v>142</v>
      </c>
      <c r="AA66" s="204"/>
      <c r="AB66" s="206"/>
      <c r="AK66" s="163"/>
      <c r="AL66" s="211"/>
      <c r="AM66" s="211"/>
      <c r="AN66" s="211"/>
      <c r="AO66" s="211"/>
      <c r="AP66" s="211"/>
      <c r="AQ66" s="211"/>
      <c r="AR66" s="211"/>
      <c r="AS66" s="211"/>
      <c r="AT66" s="211"/>
      <c r="AU66" s="211"/>
      <c r="AV66" s="211"/>
      <c r="AW66" s="211"/>
      <c r="AX66" s="211"/>
      <c r="AY66" s="211"/>
      <c r="AZ66" s="211"/>
      <c r="BA66" s="211"/>
      <c r="BB66" s="211"/>
      <c r="BC66" s="211"/>
    </row>
    <row r="67" spans="1:55" s="1" customFormat="1" ht="11.25" customHeight="1">
      <c r="A67" s="211" t="s">
        <v>143</v>
      </c>
      <c r="B67" s="14"/>
      <c r="G67" s="200"/>
      <c r="H67" s="217"/>
      <c r="I67" s="200"/>
      <c r="J67" s="217"/>
      <c r="K67" s="202"/>
      <c r="L67" s="206"/>
      <c r="M67" s="202"/>
      <c r="N67" s="206"/>
      <c r="R67" s="163"/>
      <c r="S67" s="161" t="s">
        <v>144</v>
      </c>
      <c r="AA67" s="204"/>
      <c r="AB67" s="206"/>
      <c r="AK67" s="163"/>
      <c r="AL67" s="211"/>
      <c r="AM67" s="211"/>
      <c r="AN67" s="211"/>
      <c r="AO67" s="211"/>
      <c r="AP67" s="211"/>
      <c r="AQ67" s="211"/>
      <c r="AR67" s="211"/>
      <c r="AS67" s="211"/>
      <c r="AT67" s="211"/>
      <c r="AU67" s="211"/>
      <c r="AV67" s="211"/>
      <c r="AW67" s="211"/>
      <c r="AX67" s="211"/>
      <c r="AY67" s="211"/>
      <c r="AZ67" s="211"/>
      <c r="BA67" s="211"/>
      <c r="BB67" s="211"/>
      <c r="BC67" s="211"/>
    </row>
    <row r="68" spans="1:55" s="1" customFormat="1" ht="11.25" customHeight="1">
      <c r="A68" s="154" t="s">
        <v>145</v>
      </c>
      <c r="B68" s="249"/>
      <c r="G68" s="200"/>
      <c r="H68" s="217"/>
      <c r="I68" s="200"/>
      <c r="J68" s="217"/>
      <c r="K68" s="202"/>
      <c r="L68" s="206"/>
      <c r="M68" s="202"/>
      <c r="N68" s="206"/>
      <c r="R68" s="163"/>
      <c r="S68" s="154" t="s">
        <v>146</v>
      </c>
      <c r="AA68" s="204"/>
      <c r="AB68" s="206"/>
      <c r="AK68" s="163"/>
    </row>
    <row r="69" spans="1:55" s="253" customFormat="1" ht="30.75" customHeight="1">
      <c r="A69" s="250"/>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0"/>
    </row>
    <row r="70" spans="1:55" ht="14">
      <c r="S70" s="255"/>
      <c r="U70" s="253"/>
      <c r="V70" s="253"/>
      <c r="W70" s="253"/>
      <c r="X70" s="253"/>
      <c r="Y70" s="253"/>
      <c r="Z70" s="253"/>
      <c r="AA70" s="253"/>
      <c r="AB70" s="253"/>
      <c r="AC70" s="253"/>
      <c r="AD70" s="253"/>
      <c r="AE70" s="253"/>
      <c r="AF70" s="253"/>
      <c r="AG70" s="253"/>
      <c r="AH70" s="253"/>
      <c r="AI70" s="253"/>
    </row>
  </sheetData>
  <mergeCells count="28">
    <mergeCell ref="C3:R3"/>
    <mergeCell ref="S3:AJ3"/>
    <mergeCell ref="AK3:AK6"/>
    <mergeCell ref="A4:B5"/>
    <mergeCell ref="C4:F4"/>
    <mergeCell ref="G4:J4"/>
    <mergeCell ref="K4:N4"/>
    <mergeCell ref="O4:R4"/>
    <mergeCell ref="S4:V4"/>
    <mergeCell ref="W4:Z4"/>
    <mergeCell ref="AI4:AJ5"/>
    <mergeCell ref="C5:D5"/>
    <mergeCell ref="E5:F5"/>
    <mergeCell ref="G5:H5"/>
    <mergeCell ref="I5:J5"/>
    <mergeCell ref="K5:L5"/>
    <mergeCell ref="M5:N5"/>
    <mergeCell ref="AE5:AF5"/>
    <mergeCell ref="AG5:AH5"/>
    <mergeCell ref="O5:P5"/>
    <mergeCell ref="Q5:R5"/>
    <mergeCell ref="S5:T5"/>
    <mergeCell ref="U5:V5"/>
    <mergeCell ref="W5:X5"/>
    <mergeCell ref="Y5:Z5"/>
    <mergeCell ref="AA4:AB5"/>
    <mergeCell ref="AC4:AD5"/>
    <mergeCell ref="AE4:AH4"/>
  </mergeCells>
  <phoneticPr fontId="3"/>
  <printOptions horizontalCentered="1" gridLinesSet="0"/>
  <pageMargins left="0.39370078740157483" right="0.39370078740157483" top="0.59055118110236227" bottom="0.39370078740157483" header="0.39370078740157483" footer="0.31496062992125984"/>
  <pageSetup paperSize="8" scale="87" pageOrder="overThenDown" orientation="landscape" r:id="rId1"/>
  <headerFooter alignWithMargins="0"/>
  <colBreaks count="1" manualBreakCount="1">
    <brk id="18"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419D-C9F3-4DA3-AAF5-E7721D296D3A}">
  <sheetPr>
    <tabColor rgb="FF92D050"/>
    <pageSetUpPr fitToPage="1"/>
  </sheetPr>
  <dimension ref="A1:AR71"/>
  <sheetViews>
    <sheetView showGridLines="0" view="pageBreakPreview" zoomScaleNormal="100" zoomScaleSheetLayoutView="100" workbookViewId="0">
      <pane xSplit="2" topLeftCell="C1" activePane="topRight" state="frozen"/>
      <selection activeCell="A65" sqref="A65:XFD65"/>
      <selection pane="topRight" activeCell="AD2" sqref="AD2"/>
    </sheetView>
  </sheetViews>
  <sheetFormatPr defaultColWidth="8" defaultRowHeight="12"/>
  <cols>
    <col min="1" max="1" width="2.25" style="11" customWidth="1"/>
    <col min="2" max="2" width="7.1640625" style="254" customWidth="1"/>
    <col min="3" max="3" width="7.4140625" style="11" customWidth="1"/>
    <col min="4" max="4" width="4.25" style="11" customWidth="1"/>
    <col min="5" max="5" width="7.9140625" style="11" customWidth="1"/>
    <col min="6" max="6" width="4.25" style="319" customWidth="1"/>
    <col min="7" max="7" width="9.75" style="11" customWidth="1"/>
    <col min="8" max="8" width="4.25" style="11" customWidth="1"/>
    <col min="9" max="9" width="6.33203125" style="11" customWidth="1"/>
    <col min="10" max="10" width="4.25" style="11" customWidth="1"/>
    <col min="11" max="11" width="7.1640625" style="21" customWidth="1"/>
    <col min="12" max="12" width="4.25" style="11" customWidth="1"/>
    <col min="13" max="13" width="9.25" style="11" customWidth="1"/>
    <col min="14" max="14" width="4.25" style="11" customWidth="1"/>
    <col min="15" max="15" width="10.9140625" style="11" customWidth="1"/>
    <col min="16" max="16" width="4.25" style="179" customWidth="1"/>
    <col min="17" max="17" width="11.33203125" style="11" customWidth="1"/>
    <col min="18" max="18" width="4.25" style="11" customWidth="1"/>
    <col min="19" max="19" width="11.33203125" style="11" customWidth="1"/>
    <col min="20" max="20" width="4.25" style="11" customWidth="1"/>
    <col min="21" max="21" width="11.33203125" style="11" customWidth="1"/>
    <col min="22" max="22" width="4.25" style="11" customWidth="1"/>
    <col min="23" max="23" width="11.33203125" style="11" customWidth="1"/>
    <col min="24" max="24" width="4.25" style="11" customWidth="1"/>
    <col min="25" max="25" width="11.33203125" style="11" customWidth="1"/>
    <col min="26" max="26" width="4.25" style="11" customWidth="1"/>
    <col min="27" max="27" width="11.33203125" style="11" customWidth="1"/>
    <col min="28" max="28" width="4.25" style="11" customWidth="1"/>
    <col min="29" max="29" width="3.4140625" style="11" customWidth="1"/>
    <col min="30" max="42" width="5.5" style="265" customWidth="1"/>
    <col min="43" max="16384" width="8" style="11"/>
  </cols>
  <sheetData>
    <row r="1" spans="1:44" s="1" customFormat="1" ht="18.75" customHeight="1">
      <c r="B1" s="6"/>
      <c r="C1" s="256"/>
      <c r="D1" s="6"/>
      <c r="E1" s="6"/>
      <c r="F1" s="257"/>
      <c r="G1" s="6"/>
      <c r="H1" s="6"/>
      <c r="I1" s="6"/>
      <c r="J1" s="6"/>
      <c r="K1" s="13"/>
      <c r="P1" s="8" t="s">
        <v>0</v>
      </c>
      <c r="Q1" s="9" t="s">
        <v>103</v>
      </c>
      <c r="R1" s="258"/>
      <c r="S1" s="258"/>
      <c r="T1" s="258"/>
      <c r="U1" s="258"/>
      <c r="V1" s="258"/>
      <c r="W1" s="6"/>
      <c r="X1" s="6"/>
      <c r="AD1" s="259"/>
      <c r="AE1" s="259"/>
      <c r="AF1" s="259"/>
      <c r="AG1" s="259"/>
      <c r="AH1" s="259"/>
      <c r="AI1" s="259"/>
      <c r="AJ1" s="259"/>
      <c r="AK1" s="259"/>
      <c r="AL1" s="259"/>
      <c r="AM1" s="259"/>
      <c r="AN1" s="259"/>
      <c r="AO1" s="259"/>
      <c r="AP1" s="259"/>
    </row>
    <row r="2" spans="1:44" s="1" customFormat="1" ht="12.75" customHeight="1" thickBot="1">
      <c r="B2" s="6"/>
      <c r="C2" s="260"/>
      <c r="D2" s="6"/>
      <c r="E2" s="6"/>
      <c r="F2" s="257"/>
      <c r="G2" s="6"/>
      <c r="H2" s="6"/>
      <c r="I2" s="6"/>
      <c r="J2" s="6"/>
      <c r="K2" s="16"/>
      <c r="L2" s="6"/>
      <c r="M2" s="6"/>
      <c r="N2" s="6"/>
      <c r="O2" s="6"/>
      <c r="P2" s="178"/>
      <c r="Q2" s="6"/>
      <c r="R2" s="6"/>
      <c r="S2" s="6"/>
      <c r="T2" s="6"/>
      <c r="U2" s="6"/>
      <c r="V2" s="6"/>
      <c r="W2" s="6"/>
      <c r="X2" s="6"/>
      <c r="AD2" s="259"/>
      <c r="AE2" s="259"/>
      <c r="AF2" s="259"/>
      <c r="AG2" s="259"/>
      <c r="AH2" s="259"/>
      <c r="AI2" s="259"/>
      <c r="AJ2" s="259"/>
      <c r="AK2" s="259"/>
      <c r="AL2" s="259"/>
      <c r="AM2" s="259"/>
      <c r="AN2" s="259"/>
      <c r="AO2" s="259"/>
      <c r="AP2" s="259"/>
    </row>
    <row r="3" spans="1:44" s="1" customFormat="1" ht="16.5" customHeight="1">
      <c r="A3" s="261"/>
      <c r="B3" s="262"/>
      <c r="C3" s="560" t="s">
        <v>147</v>
      </c>
      <c r="D3" s="561"/>
      <c r="E3" s="561"/>
      <c r="F3" s="561"/>
      <c r="G3" s="561"/>
      <c r="H3" s="562"/>
      <c r="I3" s="563" t="s">
        <v>148</v>
      </c>
      <c r="J3" s="564"/>
      <c r="K3" s="560" t="s">
        <v>149</v>
      </c>
      <c r="L3" s="561"/>
      <c r="M3" s="561"/>
      <c r="N3" s="561"/>
      <c r="O3" s="561"/>
      <c r="P3" s="562"/>
      <c r="Q3" s="560" t="s">
        <v>150</v>
      </c>
      <c r="R3" s="561"/>
      <c r="S3" s="561"/>
      <c r="T3" s="561"/>
      <c r="U3" s="561"/>
      <c r="V3" s="561"/>
      <c r="W3" s="561"/>
      <c r="X3" s="561"/>
      <c r="Y3" s="561"/>
      <c r="Z3" s="562"/>
      <c r="AA3" s="565" t="s">
        <v>151</v>
      </c>
      <c r="AB3" s="566"/>
      <c r="AC3" s="550" t="s">
        <v>5</v>
      </c>
      <c r="AD3" s="259"/>
      <c r="AE3" s="259"/>
      <c r="AF3" s="259"/>
      <c r="AG3" s="259"/>
      <c r="AH3" s="259"/>
      <c r="AI3" s="259"/>
      <c r="AJ3" s="259"/>
      <c r="AK3" s="259"/>
      <c r="AL3" s="259"/>
      <c r="AM3" s="259"/>
      <c r="AN3" s="259"/>
      <c r="AO3" s="259"/>
      <c r="AP3" s="259"/>
    </row>
    <row r="4" spans="1:44" s="216" customFormat="1" ht="33" customHeight="1">
      <c r="A4" s="553" t="s">
        <v>11</v>
      </c>
      <c r="B4" s="554"/>
      <c r="C4" s="557" t="s">
        <v>152</v>
      </c>
      <c r="D4" s="558"/>
      <c r="E4" s="539" t="s">
        <v>16</v>
      </c>
      <c r="F4" s="559"/>
      <c r="G4" s="535" t="s">
        <v>153</v>
      </c>
      <c r="H4" s="536"/>
      <c r="I4" s="519"/>
      <c r="J4" s="516"/>
      <c r="K4" s="537" t="s">
        <v>154</v>
      </c>
      <c r="L4" s="545"/>
      <c r="M4" s="537" t="s">
        <v>155</v>
      </c>
      <c r="N4" s="545"/>
      <c r="O4" s="537" t="s">
        <v>156</v>
      </c>
      <c r="P4" s="545"/>
      <c r="Q4" s="557" t="s">
        <v>157</v>
      </c>
      <c r="R4" s="558"/>
      <c r="S4" s="539" t="s">
        <v>158</v>
      </c>
      <c r="T4" s="559"/>
      <c r="U4" s="537" t="s">
        <v>159</v>
      </c>
      <c r="V4" s="545"/>
      <c r="W4" s="535" t="s">
        <v>160</v>
      </c>
      <c r="X4" s="536"/>
      <c r="Y4" s="555" t="s">
        <v>161</v>
      </c>
      <c r="Z4" s="556"/>
      <c r="AA4" s="567"/>
      <c r="AB4" s="568"/>
      <c r="AC4" s="551"/>
      <c r="AD4" s="259"/>
      <c r="AE4" s="259"/>
      <c r="AF4" s="259"/>
      <c r="AG4" s="259"/>
      <c r="AH4" s="259"/>
      <c r="AI4" s="259"/>
      <c r="AJ4" s="259"/>
      <c r="AK4" s="259"/>
      <c r="AL4" s="259"/>
      <c r="AM4" s="259"/>
      <c r="AN4" s="259"/>
      <c r="AO4" s="259"/>
      <c r="AP4" s="259"/>
    </row>
    <row r="5" spans="1:44" ht="18.75" customHeight="1">
      <c r="A5" s="187"/>
      <c r="B5" s="263"/>
      <c r="C5" s="62" t="s">
        <v>162</v>
      </c>
      <c r="D5" s="264" t="s">
        <v>20</v>
      </c>
      <c r="E5" s="62" t="s">
        <v>162</v>
      </c>
      <c r="F5" s="264" t="s">
        <v>20</v>
      </c>
      <c r="G5" s="62" t="s">
        <v>163</v>
      </c>
      <c r="H5" s="264" t="s">
        <v>20</v>
      </c>
      <c r="I5" s="62" t="s">
        <v>163</v>
      </c>
      <c r="J5" s="264" t="s">
        <v>20</v>
      </c>
      <c r="K5" s="59" t="s">
        <v>164</v>
      </c>
      <c r="L5" s="264" t="s">
        <v>20</v>
      </c>
      <c r="M5" s="59" t="s">
        <v>164</v>
      </c>
      <c r="N5" s="264" t="s">
        <v>20</v>
      </c>
      <c r="O5" s="59" t="s">
        <v>164</v>
      </c>
      <c r="P5" s="264" t="s">
        <v>20</v>
      </c>
      <c r="Q5" s="62" t="s">
        <v>165</v>
      </c>
      <c r="R5" s="264" t="s">
        <v>20</v>
      </c>
      <c r="S5" s="57" t="s">
        <v>165</v>
      </c>
      <c r="T5" s="264" t="s">
        <v>20</v>
      </c>
      <c r="U5" s="57" t="s">
        <v>165</v>
      </c>
      <c r="V5" s="264" t="s">
        <v>20</v>
      </c>
      <c r="W5" s="57" t="s">
        <v>165</v>
      </c>
      <c r="X5" s="264" t="s">
        <v>20</v>
      </c>
      <c r="Y5" s="57" t="s">
        <v>165</v>
      </c>
      <c r="Z5" s="264" t="s">
        <v>20</v>
      </c>
      <c r="AA5" s="62" t="s">
        <v>166</v>
      </c>
      <c r="AB5" s="264" t="s">
        <v>20</v>
      </c>
      <c r="AC5" s="552"/>
    </row>
    <row r="6" spans="1:44" s="211" customFormat="1" ht="11.25" customHeight="1">
      <c r="A6" s="266"/>
      <c r="B6" s="267"/>
      <c r="C6" s="71" t="s">
        <v>35</v>
      </c>
      <c r="D6" s="71"/>
      <c r="E6" s="71" t="s">
        <v>32</v>
      </c>
      <c r="F6" s="268"/>
      <c r="G6" s="71" t="s">
        <v>167</v>
      </c>
      <c r="H6" s="71"/>
      <c r="I6" s="71" t="s">
        <v>167</v>
      </c>
      <c r="J6" s="82"/>
      <c r="K6" s="68" t="s">
        <v>168</v>
      </c>
      <c r="L6" s="68"/>
      <c r="M6" s="68" t="s">
        <v>169</v>
      </c>
      <c r="N6" s="68"/>
      <c r="O6" s="68" t="s">
        <v>170</v>
      </c>
      <c r="P6" s="68"/>
      <c r="Q6" s="269" t="s">
        <v>171</v>
      </c>
      <c r="R6" s="269"/>
      <c r="S6" s="269" t="s">
        <v>172</v>
      </c>
      <c r="T6" s="269"/>
      <c r="U6" s="270" t="s">
        <v>172</v>
      </c>
      <c r="V6" s="269"/>
      <c r="W6" s="269" t="s">
        <v>171</v>
      </c>
      <c r="X6" s="269"/>
      <c r="Y6" s="269" t="s">
        <v>171</v>
      </c>
      <c r="Z6" s="269"/>
      <c r="AA6" s="71" t="s">
        <v>173</v>
      </c>
      <c r="AB6" s="71"/>
      <c r="AC6" s="271"/>
      <c r="AD6" s="259"/>
      <c r="AE6" s="259"/>
      <c r="AF6" s="259"/>
      <c r="AG6" s="259"/>
      <c r="AH6" s="259"/>
      <c r="AI6" s="259"/>
      <c r="AJ6" s="259"/>
      <c r="AK6" s="259"/>
      <c r="AL6" s="259"/>
      <c r="AM6" s="259"/>
      <c r="AN6" s="259"/>
      <c r="AO6" s="259"/>
      <c r="AP6" s="259"/>
    </row>
    <row r="7" spans="1:44" s="1" customFormat="1" ht="13.5" customHeight="1">
      <c r="A7" s="272"/>
      <c r="B7" s="199" t="s">
        <v>38</v>
      </c>
      <c r="C7" s="89">
        <v>223391</v>
      </c>
      <c r="D7" s="89"/>
      <c r="E7" s="89">
        <v>7751935</v>
      </c>
      <c r="F7" s="273"/>
      <c r="G7" s="89">
        <v>361877429</v>
      </c>
      <c r="H7" s="89"/>
      <c r="I7" s="89">
        <v>26728</v>
      </c>
      <c r="J7" s="89"/>
      <c r="K7" s="274">
        <v>502687</v>
      </c>
      <c r="L7" s="275"/>
      <c r="M7" s="276">
        <v>111213656</v>
      </c>
      <c r="N7" s="275"/>
      <c r="O7" s="277">
        <v>2856520110</v>
      </c>
      <c r="P7" s="275"/>
      <c r="Q7" s="278">
        <v>1217372.9110000001</v>
      </c>
      <c r="R7" s="279"/>
      <c r="S7" s="280">
        <v>60.955319148936162</v>
      </c>
      <c r="T7" s="281"/>
      <c r="U7" s="280">
        <v>30.772340425531915</v>
      </c>
      <c r="V7" s="281"/>
      <c r="W7" s="278">
        <v>183363.3490000001</v>
      </c>
      <c r="X7" s="278"/>
      <c r="Y7" s="278">
        <v>14101.611000000004</v>
      </c>
      <c r="Z7" s="279"/>
      <c r="AA7" s="275">
        <v>82568673</v>
      </c>
      <c r="AB7" s="89"/>
      <c r="AC7" s="209" t="s">
        <v>39</v>
      </c>
      <c r="AD7" s="211"/>
      <c r="AE7" s="266"/>
      <c r="AF7" s="211"/>
      <c r="AG7" s="211"/>
      <c r="AH7" s="211"/>
      <c r="AI7" s="211"/>
      <c r="AJ7" s="211"/>
      <c r="AK7" s="211"/>
      <c r="AL7" s="211"/>
      <c r="AM7" s="211"/>
      <c r="AN7" s="211"/>
      <c r="AO7" s="211"/>
      <c r="AP7" s="211"/>
    </row>
    <row r="8" spans="1:44" s="1" customFormat="1" ht="6" customHeight="1">
      <c r="A8" s="272"/>
      <c r="B8" s="199"/>
      <c r="C8" s="89"/>
      <c r="D8" s="89"/>
      <c r="E8" s="89"/>
      <c r="F8" s="273"/>
      <c r="G8" s="89"/>
      <c r="H8" s="89"/>
      <c r="I8" s="89"/>
      <c r="J8" s="89"/>
      <c r="K8" s="275"/>
      <c r="L8" s="275"/>
      <c r="M8" s="275"/>
      <c r="N8" s="275"/>
      <c r="O8" s="275"/>
      <c r="P8" s="275"/>
      <c r="Q8" s="278"/>
      <c r="R8" s="279"/>
      <c r="S8" s="281"/>
      <c r="T8" s="281"/>
      <c r="U8" s="281"/>
      <c r="V8" s="281"/>
      <c r="W8" s="278"/>
      <c r="X8" s="278"/>
      <c r="Y8" s="278"/>
      <c r="Z8" s="279"/>
      <c r="AA8" s="89"/>
      <c r="AB8" s="89"/>
      <c r="AC8" s="215"/>
      <c r="AD8" s="259"/>
      <c r="AE8" s="282"/>
      <c r="AF8" s="259"/>
      <c r="AG8" s="259"/>
      <c r="AH8" s="259"/>
      <c r="AI8" s="259"/>
      <c r="AJ8" s="259"/>
      <c r="AK8" s="211"/>
      <c r="AL8" s="211"/>
      <c r="AM8" s="211"/>
      <c r="AN8" s="211"/>
      <c r="AO8" s="211"/>
      <c r="AP8" s="211"/>
    </row>
    <row r="9" spans="1:44" s="1" customFormat="1" ht="13.5" customHeight="1">
      <c r="A9" s="193">
        <v>1</v>
      </c>
      <c r="B9" s="199" t="s">
        <v>40</v>
      </c>
      <c r="C9" s="89">
        <v>6423</v>
      </c>
      <c r="D9" s="89">
        <f>RANK(C9,$C$9:$C$62,0)</f>
        <v>9</v>
      </c>
      <c r="E9" s="89">
        <v>164811</v>
      </c>
      <c r="F9" s="82">
        <f>RANK(E9,$E$9:$E$62,0)</f>
        <v>19</v>
      </c>
      <c r="G9" s="89">
        <v>6641259</v>
      </c>
      <c r="H9" s="89">
        <f>RANK(G9,$G$9:$G$62,0)</f>
        <v>19</v>
      </c>
      <c r="I9" s="82" t="s">
        <v>134</v>
      </c>
      <c r="J9" s="82"/>
      <c r="K9" s="275">
        <v>16055</v>
      </c>
      <c r="L9" s="113">
        <f>RANK(K9,$K$9:$K$62,0)</f>
        <v>10</v>
      </c>
      <c r="M9" s="283">
        <v>4013550</v>
      </c>
      <c r="N9" s="113">
        <f>RANK(M9,$M$9:$M$62,0)</f>
        <v>9</v>
      </c>
      <c r="O9" s="275">
        <v>120119504</v>
      </c>
      <c r="P9" s="113">
        <f>RANK(O9,$O$9:$O$62,0)</f>
        <v>8</v>
      </c>
      <c r="Q9" s="284">
        <v>89912.292000000001</v>
      </c>
      <c r="R9" s="279">
        <f>RANK(Q9,$Q$9:$Q$62,0)</f>
        <v>1</v>
      </c>
      <c r="S9" s="285">
        <v>73.599999999999994</v>
      </c>
      <c r="T9" s="279">
        <f>RANK(S9,$S$9:$S$62,0)</f>
        <v>4</v>
      </c>
      <c r="U9" s="285">
        <v>25.1</v>
      </c>
      <c r="V9" s="279">
        <f>RANK(U9,$U$9:$U$62,0)</f>
        <v>29</v>
      </c>
      <c r="W9" s="278">
        <v>23896.532999999999</v>
      </c>
      <c r="X9" s="279">
        <f>RANK(W9,$W$9:$W$62,0)</f>
        <v>1</v>
      </c>
      <c r="Y9" s="278">
        <v>1650.53</v>
      </c>
      <c r="Z9" s="279">
        <f>RANK(Y9,$Y$9:$Y$62,0)</f>
        <v>1</v>
      </c>
      <c r="AA9" s="286">
        <v>3803036</v>
      </c>
      <c r="AB9" s="287">
        <f>RANK(AA9,$AA$9:$AA$62,0)</f>
        <v>6</v>
      </c>
      <c r="AC9" s="218">
        <v>1</v>
      </c>
      <c r="AD9" s="211"/>
      <c r="AE9" s="211"/>
      <c r="AF9" s="211"/>
      <c r="AG9" s="211"/>
      <c r="AH9" s="211"/>
      <c r="AI9" s="211"/>
      <c r="AJ9" s="211"/>
      <c r="AK9" s="211"/>
      <c r="AL9" s="211"/>
      <c r="AM9" s="211"/>
      <c r="AN9" s="211"/>
      <c r="AO9" s="211"/>
      <c r="AP9" s="211"/>
      <c r="AQ9" s="211"/>
      <c r="AR9" s="211"/>
    </row>
    <row r="10" spans="1:44" s="1" customFormat="1" ht="13.5" customHeight="1">
      <c r="A10" s="193">
        <v>2</v>
      </c>
      <c r="B10" s="199" t="s">
        <v>41</v>
      </c>
      <c r="C10" s="89">
        <v>1507</v>
      </c>
      <c r="D10" s="89">
        <f t="shared" ref="D10:D62" si="0">RANK(C10,$C$9:$C$62,0)</f>
        <v>41</v>
      </c>
      <c r="E10" s="89">
        <v>55466</v>
      </c>
      <c r="F10" s="82">
        <f t="shared" ref="F10:F62" si="1">RANK(E10,$E$9:$E$62,0)</f>
        <v>39</v>
      </c>
      <c r="G10" s="89">
        <v>1779068</v>
      </c>
      <c r="H10" s="89">
        <f t="shared" ref="H10:H62" si="2">RANK(G10,$G$9:$G$62,0)</f>
        <v>41</v>
      </c>
      <c r="I10" s="82" t="s">
        <v>134</v>
      </c>
      <c r="J10" s="82"/>
      <c r="K10" s="275">
        <v>5170</v>
      </c>
      <c r="L10" s="113">
        <f t="shared" ref="L10:L62" si="3">RANK(K10,$K$9:$K$62,0)</f>
        <v>32</v>
      </c>
      <c r="M10" s="283">
        <v>823996</v>
      </c>
      <c r="N10" s="113">
        <f t="shared" ref="N10:N62" si="4">RANK(M10,$M$9:$M$62,0)</f>
        <v>37</v>
      </c>
      <c r="O10" s="275">
        <v>20064685</v>
      </c>
      <c r="P10" s="113">
        <f t="shared" ref="P10:P62" si="5">RANK(O10,$O$9:$O$62,0)</f>
        <v>37</v>
      </c>
      <c r="Q10" s="278">
        <v>20094.116000000002</v>
      </c>
      <c r="R10" s="279">
        <f t="shared" ref="R10:R62" si="6">RANK(Q10,$Q$9:$Q$62,0)</f>
        <v>25</v>
      </c>
      <c r="S10" s="285">
        <v>62.6</v>
      </c>
      <c r="T10" s="279">
        <f t="shared" ref="T10:T62" si="7">RANK(S10,$S$9:$S$62,0)</f>
        <v>22</v>
      </c>
      <c r="U10" s="285">
        <v>34.299999999999997</v>
      </c>
      <c r="V10" s="279">
        <f t="shared" ref="V10:V62" si="8">RANK(U10,$U$9:$U$62,0)</f>
        <v>16</v>
      </c>
      <c r="W10" s="278">
        <v>2960.3739999999998</v>
      </c>
      <c r="X10" s="279">
        <f t="shared" ref="X10:X62" si="9">RANK(W10,$W$9:$W$62,0)</f>
        <v>23</v>
      </c>
      <c r="Y10" s="278">
        <v>161.995</v>
      </c>
      <c r="Z10" s="279">
        <f t="shared" ref="Z10:Z62" si="10">RANK(Y10,$Y$9:$Y$62,0)</f>
        <v>28</v>
      </c>
      <c r="AA10" s="286">
        <v>999304</v>
      </c>
      <c r="AB10" s="287">
        <f t="shared" ref="AB10:AB62" si="11">RANK(AA10,$AA$9:$AA$62,0)</f>
        <v>30</v>
      </c>
      <c r="AC10" s="218">
        <v>2</v>
      </c>
      <c r="AD10" s="211"/>
      <c r="AE10" s="211"/>
      <c r="AF10" s="211"/>
      <c r="AG10" s="211"/>
      <c r="AH10" s="211"/>
      <c r="AI10" s="211"/>
      <c r="AJ10" s="211"/>
      <c r="AK10" s="211"/>
      <c r="AL10" s="211"/>
      <c r="AM10" s="211"/>
      <c r="AN10" s="211"/>
      <c r="AO10" s="211"/>
      <c r="AP10" s="211"/>
      <c r="AQ10" s="211"/>
      <c r="AR10" s="211"/>
    </row>
    <row r="11" spans="1:44" s="1" customFormat="1" ht="13.5" customHeight="1">
      <c r="A11" s="193">
        <v>3</v>
      </c>
      <c r="B11" s="199" t="s">
        <v>42</v>
      </c>
      <c r="C11" s="89">
        <v>2126</v>
      </c>
      <c r="D11" s="89">
        <f t="shared" si="0"/>
        <v>32</v>
      </c>
      <c r="E11" s="89">
        <v>86593</v>
      </c>
      <c r="F11" s="82">
        <f t="shared" si="1"/>
        <v>29</v>
      </c>
      <c r="G11" s="89">
        <v>3112393</v>
      </c>
      <c r="H11" s="89">
        <f t="shared" si="2"/>
        <v>30</v>
      </c>
      <c r="I11" s="82" t="s">
        <v>134</v>
      </c>
      <c r="J11" s="82"/>
      <c r="K11" s="275">
        <v>5797</v>
      </c>
      <c r="L11" s="113">
        <f t="shared" si="3"/>
        <v>27</v>
      </c>
      <c r="M11" s="283">
        <v>1159955</v>
      </c>
      <c r="N11" s="113">
        <f t="shared" si="4"/>
        <v>27</v>
      </c>
      <c r="O11" s="275">
        <v>26144742</v>
      </c>
      <c r="P11" s="113">
        <f t="shared" si="5"/>
        <v>29</v>
      </c>
      <c r="Q11" s="278">
        <v>33391.654999999999</v>
      </c>
      <c r="R11" s="279">
        <f t="shared" si="6"/>
        <v>13</v>
      </c>
      <c r="S11" s="285">
        <v>63.8</v>
      </c>
      <c r="T11" s="279">
        <f t="shared" si="7"/>
        <v>20</v>
      </c>
      <c r="U11" s="285">
        <v>18.600000000000001</v>
      </c>
      <c r="V11" s="279">
        <f t="shared" si="8"/>
        <v>42</v>
      </c>
      <c r="W11" s="278">
        <v>3825.2779999999998</v>
      </c>
      <c r="X11" s="279">
        <f t="shared" si="9"/>
        <v>19</v>
      </c>
      <c r="Y11" s="278">
        <v>188.196</v>
      </c>
      <c r="Z11" s="279">
        <f t="shared" si="10"/>
        <v>24</v>
      </c>
      <c r="AA11" s="286">
        <v>1022813</v>
      </c>
      <c r="AB11" s="287">
        <f t="shared" si="11"/>
        <v>29</v>
      </c>
      <c r="AC11" s="218">
        <v>3</v>
      </c>
      <c r="AD11" s="211"/>
      <c r="AE11" s="211"/>
      <c r="AF11" s="211"/>
      <c r="AG11" s="211"/>
      <c r="AH11" s="211"/>
      <c r="AI11" s="211"/>
      <c r="AJ11" s="211"/>
      <c r="AK11" s="211"/>
      <c r="AL11" s="211"/>
      <c r="AM11" s="211"/>
      <c r="AN11" s="211"/>
      <c r="AO11" s="211"/>
      <c r="AP11" s="211"/>
      <c r="AQ11" s="211"/>
      <c r="AR11" s="211"/>
    </row>
    <row r="12" spans="1:44" s="1" customFormat="1" ht="13.5" customHeight="1">
      <c r="A12" s="193">
        <v>4</v>
      </c>
      <c r="B12" s="199" t="s">
        <v>43</v>
      </c>
      <c r="C12" s="89">
        <v>3116</v>
      </c>
      <c r="D12" s="89">
        <f t="shared" si="0"/>
        <v>24</v>
      </c>
      <c r="E12" s="89">
        <v>116346</v>
      </c>
      <c r="F12" s="82">
        <f t="shared" si="1"/>
        <v>24</v>
      </c>
      <c r="G12" s="89">
        <v>5482949</v>
      </c>
      <c r="H12" s="89">
        <f t="shared" si="2"/>
        <v>24</v>
      </c>
      <c r="I12" s="82" t="s">
        <v>135</v>
      </c>
      <c r="J12" s="82"/>
      <c r="K12" s="275">
        <v>10105</v>
      </c>
      <c r="L12" s="113">
        <f t="shared" si="3"/>
        <v>15</v>
      </c>
      <c r="M12" s="283">
        <v>2130963</v>
      </c>
      <c r="N12" s="113">
        <f t="shared" si="4"/>
        <v>14</v>
      </c>
      <c r="O12" s="275">
        <v>50897747</v>
      </c>
      <c r="P12" s="113">
        <f t="shared" si="5"/>
        <v>14</v>
      </c>
      <c r="Q12" s="278">
        <v>25446.328000000001</v>
      </c>
      <c r="R12" s="279">
        <f t="shared" si="6"/>
        <v>19</v>
      </c>
      <c r="S12" s="285">
        <v>70.900000000000006</v>
      </c>
      <c r="T12" s="279">
        <f t="shared" si="7"/>
        <v>5</v>
      </c>
      <c r="U12" s="285">
        <v>33</v>
      </c>
      <c r="V12" s="279">
        <f t="shared" si="8"/>
        <v>18</v>
      </c>
      <c r="W12" s="278">
        <v>4888.393</v>
      </c>
      <c r="X12" s="279">
        <f t="shared" si="9"/>
        <v>11</v>
      </c>
      <c r="Y12" s="278">
        <v>401.26900000000001</v>
      </c>
      <c r="Z12" s="279">
        <f t="shared" si="10"/>
        <v>12</v>
      </c>
      <c r="AA12" s="286">
        <v>1708858</v>
      </c>
      <c r="AB12" s="287">
        <f t="shared" si="11"/>
        <v>17</v>
      </c>
      <c r="AC12" s="218">
        <v>4</v>
      </c>
      <c r="AD12" s="211"/>
      <c r="AE12" s="211"/>
      <c r="AF12" s="211"/>
      <c r="AG12" s="211"/>
      <c r="AH12" s="211"/>
      <c r="AI12" s="211"/>
      <c r="AJ12" s="211"/>
      <c r="AK12" s="211"/>
      <c r="AL12" s="211"/>
      <c r="AM12" s="211"/>
      <c r="AN12" s="211"/>
      <c r="AO12" s="211"/>
      <c r="AP12" s="211"/>
      <c r="AQ12" s="211"/>
      <c r="AR12" s="211"/>
    </row>
    <row r="13" spans="1:44" s="1" customFormat="1" ht="13.5" customHeight="1">
      <c r="A13" s="193">
        <v>5</v>
      </c>
      <c r="B13" s="199" t="s">
        <v>45</v>
      </c>
      <c r="C13" s="89">
        <v>1777</v>
      </c>
      <c r="D13" s="89">
        <f t="shared" si="0"/>
        <v>36</v>
      </c>
      <c r="E13" s="89">
        <v>61155</v>
      </c>
      <c r="F13" s="82">
        <f t="shared" si="1"/>
        <v>37</v>
      </c>
      <c r="G13" s="89">
        <v>1576122</v>
      </c>
      <c r="H13" s="89">
        <f t="shared" si="2"/>
        <v>42</v>
      </c>
      <c r="I13" s="82" t="s">
        <v>134</v>
      </c>
      <c r="J13" s="82"/>
      <c r="K13" s="275">
        <v>3840</v>
      </c>
      <c r="L13" s="113">
        <f t="shared" si="3"/>
        <v>41</v>
      </c>
      <c r="M13" s="283">
        <v>684524</v>
      </c>
      <c r="N13" s="113">
        <f t="shared" si="4"/>
        <v>41</v>
      </c>
      <c r="O13" s="275">
        <v>17026167</v>
      </c>
      <c r="P13" s="113">
        <f t="shared" si="5"/>
        <v>41</v>
      </c>
      <c r="Q13" s="278">
        <v>23704.205999999998</v>
      </c>
      <c r="R13" s="279">
        <f t="shared" si="6"/>
        <v>23</v>
      </c>
      <c r="S13" s="285">
        <v>67.900000000000006</v>
      </c>
      <c r="T13" s="279">
        <f t="shared" si="7"/>
        <v>13</v>
      </c>
      <c r="U13" s="285">
        <v>19.399999999999999</v>
      </c>
      <c r="V13" s="279">
        <f t="shared" si="8"/>
        <v>40</v>
      </c>
      <c r="W13" s="278">
        <v>2716.29</v>
      </c>
      <c r="X13" s="279">
        <f t="shared" si="9"/>
        <v>26</v>
      </c>
      <c r="Y13" s="278">
        <v>133.31700000000001</v>
      </c>
      <c r="Z13" s="279">
        <f t="shared" si="10"/>
        <v>31</v>
      </c>
      <c r="AA13" s="286">
        <v>797213</v>
      </c>
      <c r="AB13" s="287">
        <f t="shared" si="11"/>
        <v>39</v>
      </c>
      <c r="AC13" s="218">
        <v>5</v>
      </c>
      <c r="AD13" s="211"/>
      <c r="AE13" s="211"/>
      <c r="AF13" s="211"/>
      <c r="AG13" s="211"/>
      <c r="AH13" s="211"/>
      <c r="AI13" s="211"/>
      <c r="AJ13" s="211"/>
      <c r="AK13" s="211"/>
      <c r="AL13" s="211"/>
      <c r="AM13" s="211"/>
      <c r="AN13" s="211"/>
      <c r="AO13" s="211"/>
      <c r="AP13" s="211"/>
      <c r="AQ13" s="211"/>
      <c r="AR13" s="211"/>
    </row>
    <row r="14" spans="1:44" s="1" customFormat="1" ht="13.5" customHeight="1">
      <c r="A14" s="193">
        <v>6</v>
      </c>
      <c r="B14" s="199" t="s">
        <v>46</v>
      </c>
      <c r="C14" s="89">
        <v>2702</v>
      </c>
      <c r="D14" s="89">
        <f t="shared" si="0"/>
        <v>26</v>
      </c>
      <c r="E14" s="89">
        <v>97965</v>
      </c>
      <c r="F14" s="82">
        <f t="shared" si="1"/>
        <v>27</v>
      </c>
      <c r="G14" s="89">
        <v>3145698</v>
      </c>
      <c r="H14" s="89">
        <f t="shared" si="2"/>
        <v>29</v>
      </c>
      <c r="I14" s="82" t="s">
        <v>134</v>
      </c>
      <c r="J14" s="82"/>
      <c r="K14" s="275">
        <v>5220</v>
      </c>
      <c r="L14" s="113">
        <f t="shared" si="3"/>
        <v>31</v>
      </c>
      <c r="M14" s="283">
        <v>725153</v>
      </c>
      <c r="N14" s="113">
        <f t="shared" si="4"/>
        <v>39</v>
      </c>
      <c r="O14" s="275">
        <v>16793021</v>
      </c>
      <c r="P14" s="113">
        <f t="shared" si="5"/>
        <v>42</v>
      </c>
      <c r="Q14" s="278">
        <v>16718.966</v>
      </c>
      <c r="R14" s="279">
        <f t="shared" si="6"/>
        <v>32</v>
      </c>
      <c r="S14" s="285">
        <v>70.5</v>
      </c>
      <c r="T14" s="279">
        <f t="shared" si="7"/>
        <v>7</v>
      </c>
      <c r="U14" s="285">
        <v>26.3</v>
      </c>
      <c r="V14" s="279">
        <f t="shared" si="8"/>
        <v>26</v>
      </c>
      <c r="W14" s="278">
        <v>3101.6239999999998</v>
      </c>
      <c r="X14" s="279">
        <f t="shared" si="9"/>
        <v>22</v>
      </c>
      <c r="Y14" s="278">
        <v>164.17599999999999</v>
      </c>
      <c r="Z14" s="279">
        <f t="shared" si="10"/>
        <v>27</v>
      </c>
      <c r="AA14" s="286">
        <v>925947</v>
      </c>
      <c r="AB14" s="287">
        <f t="shared" si="11"/>
        <v>34</v>
      </c>
      <c r="AC14" s="218">
        <v>6</v>
      </c>
      <c r="AD14" s="211"/>
      <c r="AE14" s="211"/>
      <c r="AF14" s="211"/>
      <c r="AG14" s="211"/>
      <c r="AH14" s="211"/>
      <c r="AI14" s="211"/>
      <c r="AJ14" s="211"/>
      <c r="AK14" s="211"/>
      <c r="AL14" s="211"/>
      <c r="AM14" s="211"/>
      <c r="AN14" s="211"/>
      <c r="AO14" s="211"/>
      <c r="AP14" s="211"/>
      <c r="AQ14" s="211"/>
      <c r="AR14" s="211"/>
    </row>
    <row r="15" spans="1:44" s="1" customFormat="1" ht="13.5" customHeight="1">
      <c r="A15" s="193">
        <v>7</v>
      </c>
      <c r="B15" s="199" t="s">
        <v>47</v>
      </c>
      <c r="C15" s="89">
        <v>3914</v>
      </c>
      <c r="D15" s="89">
        <f t="shared" si="0"/>
        <v>20</v>
      </c>
      <c r="E15" s="89">
        <v>154852</v>
      </c>
      <c r="F15" s="82">
        <f t="shared" si="1"/>
        <v>20</v>
      </c>
      <c r="G15" s="89">
        <v>5499351</v>
      </c>
      <c r="H15" s="89">
        <f t="shared" si="2"/>
        <v>23</v>
      </c>
      <c r="I15" s="82" t="s">
        <v>134</v>
      </c>
      <c r="J15" s="82"/>
      <c r="K15" s="275">
        <v>8519</v>
      </c>
      <c r="L15" s="113">
        <f t="shared" si="3"/>
        <v>20</v>
      </c>
      <c r="M15" s="283">
        <v>1549019</v>
      </c>
      <c r="N15" s="113">
        <f t="shared" si="4"/>
        <v>21</v>
      </c>
      <c r="O15" s="275">
        <v>37527466</v>
      </c>
      <c r="P15" s="113">
        <f t="shared" si="5"/>
        <v>20</v>
      </c>
      <c r="Q15" s="278">
        <v>39115.237000000001</v>
      </c>
      <c r="R15" s="279">
        <f t="shared" si="6"/>
        <v>7</v>
      </c>
      <c r="S15" s="285">
        <v>59.9</v>
      </c>
      <c r="T15" s="279">
        <f t="shared" si="7"/>
        <v>26</v>
      </c>
      <c r="U15" s="285">
        <v>20.3</v>
      </c>
      <c r="V15" s="279">
        <f t="shared" si="8"/>
        <v>39</v>
      </c>
      <c r="W15" s="278">
        <v>4609.7020000000002</v>
      </c>
      <c r="X15" s="279">
        <f t="shared" si="9"/>
        <v>14</v>
      </c>
      <c r="Y15" s="278">
        <v>318.08199999999999</v>
      </c>
      <c r="Z15" s="279">
        <f t="shared" si="10"/>
        <v>13</v>
      </c>
      <c r="AA15" s="286">
        <v>1648974</v>
      </c>
      <c r="AB15" s="287">
        <f t="shared" si="11"/>
        <v>19</v>
      </c>
      <c r="AC15" s="218">
        <v>7</v>
      </c>
      <c r="AD15" s="211"/>
      <c r="AE15" s="211"/>
      <c r="AF15" s="211"/>
      <c r="AG15" s="211"/>
      <c r="AH15" s="211"/>
      <c r="AI15" s="211"/>
      <c r="AJ15" s="211"/>
      <c r="AK15" s="211"/>
      <c r="AL15" s="211"/>
      <c r="AM15" s="211"/>
      <c r="AN15" s="211"/>
      <c r="AO15" s="211"/>
      <c r="AP15" s="211"/>
      <c r="AQ15" s="211"/>
      <c r="AR15" s="211"/>
    </row>
    <row r="16" spans="1:44" s="1" customFormat="1" ht="6" customHeight="1">
      <c r="A16" s="193"/>
      <c r="B16" s="199"/>
      <c r="C16" s="89"/>
      <c r="D16" s="89"/>
      <c r="E16" s="89"/>
      <c r="F16" s="82"/>
      <c r="G16" s="89"/>
      <c r="H16" s="89"/>
      <c r="I16" s="82"/>
      <c r="J16" s="82"/>
      <c r="K16" s="63"/>
      <c r="L16" s="113"/>
      <c r="M16" s="283"/>
      <c r="N16" s="113"/>
      <c r="O16" s="63"/>
      <c r="P16" s="113"/>
      <c r="Q16" s="278"/>
      <c r="R16" s="279"/>
      <c r="S16" s="288"/>
      <c r="T16" s="279"/>
      <c r="U16" s="288"/>
      <c r="V16" s="279"/>
      <c r="W16" s="278"/>
      <c r="X16" s="279"/>
      <c r="Y16" s="289"/>
      <c r="Z16" s="279"/>
      <c r="AA16" s="286"/>
      <c r="AB16" s="287"/>
      <c r="AC16" s="218"/>
      <c r="AD16" s="211"/>
      <c r="AE16" s="211"/>
      <c r="AF16" s="211"/>
      <c r="AG16" s="211"/>
      <c r="AH16" s="211"/>
      <c r="AI16" s="211"/>
      <c r="AJ16" s="211"/>
      <c r="AK16" s="211"/>
      <c r="AL16" s="211"/>
      <c r="AM16" s="211"/>
      <c r="AN16" s="211"/>
      <c r="AO16" s="211"/>
      <c r="AP16" s="211"/>
      <c r="AQ16" s="211"/>
      <c r="AR16" s="211"/>
    </row>
    <row r="17" spans="1:44" s="1" customFormat="1" ht="13.5" customHeight="1">
      <c r="A17" s="193">
        <v>8</v>
      </c>
      <c r="B17" s="199" t="s">
        <v>48</v>
      </c>
      <c r="C17" s="89">
        <v>5717</v>
      </c>
      <c r="D17" s="89">
        <f t="shared" si="0"/>
        <v>16</v>
      </c>
      <c r="E17" s="89">
        <v>277608</v>
      </c>
      <c r="F17" s="82">
        <f t="shared" si="1"/>
        <v>7</v>
      </c>
      <c r="G17" s="89">
        <v>14859573</v>
      </c>
      <c r="H17" s="89">
        <f t="shared" si="2"/>
        <v>7</v>
      </c>
      <c r="I17" s="82">
        <v>55</v>
      </c>
      <c r="J17" s="82">
        <f>RANK(I17,$I$17:$I$62,0)</f>
        <v>16</v>
      </c>
      <c r="K17" s="275">
        <v>14471</v>
      </c>
      <c r="L17" s="113">
        <f t="shared" si="3"/>
        <v>11</v>
      </c>
      <c r="M17" s="283">
        <v>3096936</v>
      </c>
      <c r="N17" s="113">
        <f t="shared" si="4"/>
        <v>11</v>
      </c>
      <c r="O17" s="275">
        <v>65181974</v>
      </c>
      <c r="P17" s="113">
        <f t="shared" si="5"/>
        <v>11</v>
      </c>
      <c r="Q17" s="278">
        <v>55448.932999999997</v>
      </c>
      <c r="R17" s="279">
        <f t="shared" si="6"/>
        <v>2</v>
      </c>
      <c r="S17" s="285">
        <v>42.4</v>
      </c>
      <c r="T17" s="279">
        <f t="shared" si="7"/>
        <v>47</v>
      </c>
      <c r="U17" s="285">
        <v>14.4</v>
      </c>
      <c r="V17" s="279">
        <f t="shared" si="8"/>
        <v>46</v>
      </c>
      <c r="W17" s="278">
        <v>6485.8819999999996</v>
      </c>
      <c r="X17" s="279">
        <f t="shared" si="9"/>
        <v>5</v>
      </c>
      <c r="Y17" s="278">
        <v>407.37799999999999</v>
      </c>
      <c r="Z17" s="279">
        <f t="shared" si="10"/>
        <v>11</v>
      </c>
      <c r="AA17" s="286">
        <v>2650029</v>
      </c>
      <c r="AB17" s="287">
        <f t="shared" si="11"/>
        <v>11</v>
      </c>
      <c r="AC17" s="218">
        <v>8</v>
      </c>
      <c r="AD17" s="211"/>
      <c r="AE17" s="211"/>
      <c r="AF17" s="211"/>
      <c r="AG17" s="211"/>
      <c r="AH17" s="211"/>
      <c r="AI17" s="211"/>
      <c r="AJ17" s="211"/>
      <c r="AK17" s="211"/>
      <c r="AL17" s="211"/>
      <c r="AM17" s="211"/>
      <c r="AN17" s="211"/>
      <c r="AO17" s="211"/>
      <c r="AP17" s="211"/>
      <c r="AQ17" s="211"/>
      <c r="AR17" s="211"/>
    </row>
    <row r="18" spans="1:44" s="1" customFormat="1" ht="13.5" customHeight="1">
      <c r="A18" s="193">
        <v>9</v>
      </c>
      <c r="B18" s="199" t="s">
        <v>49</v>
      </c>
      <c r="C18" s="89">
        <v>4879</v>
      </c>
      <c r="D18" s="89">
        <f t="shared" si="0"/>
        <v>18</v>
      </c>
      <c r="E18" s="89">
        <v>201306</v>
      </c>
      <c r="F18" s="82">
        <f t="shared" si="1"/>
        <v>16</v>
      </c>
      <c r="G18" s="89">
        <v>9478322</v>
      </c>
      <c r="H18" s="89">
        <f t="shared" si="2"/>
        <v>14</v>
      </c>
      <c r="I18" s="82">
        <v>474</v>
      </c>
      <c r="J18" s="82">
        <f t="shared" ref="J18:J62" si="12">RANK(I18,$I$17:$I$62,0)</f>
        <v>8</v>
      </c>
      <c r="K18" s="275">
        <v>9491</v>
      </c>
      <c r="L18" s="113">
        <f t="shared" si="3"/>
        <v>17</v>
      </c>
      <c r="M18" s="283">
        <v>1678912</v>
      </c>
      <c r="N18" s="113">
        <f t="shared" si="4"/>
        <v>19</v>
      </c>
      <c r="O18" s="275">
        <v>37894038</v>
      </c>
      <c r="P18" s="113">
        <f t="shared" si="5"/>
        <v>19</v>
      </c>
      <c r="Q18" s="278">
        <v>25415.417000000001</v>
      </c>
      <c r="R18" s="279">
        <f t="shared" si="6"/>
        <v>20</v>
      </c>
      <c r="S18" s="285">
        <v>69.2</v>
      </c>
      <c r="T18" s="279">
        <f t="shared" si="7"/>
        <v>12</v>
      </c>
      <c r="U18" s="285">
        <v>23.5</v>
      </c>
      <c r="V18" s="279">
        <f t="shared" si="8"/>
        <v>30</v>
      </c>
      <c r="W18" s="278">
        <v>4073.8040000000001</v>
      </c>
      <c r="X18" s="279">
        <f t="shared" si="9"/>
        <v>17</v>
      </c>
      <c r="Y18" s="278">
        <v>309.10300000000001</v>
      </c>
      <c r="Z18" s="279">
        <f t="shared" si="10"/>
        <v>14</v>
      </c>
      <c r="AA18" s="286">
        <v>1753676</v>
      </c>
      <c r="AB18" s="287">
        <f t="shared" si="11"/>
        <v>16</v>
      </c>
      <c r="AC18" s="218">
        <v>9</v>
      </c>
      <c r="AD18" s="211"/>
      <c r="AE18" s="211"/>
      <c r="AF18" s="211"/>
      <c r="AG18" s="211"/>
      <c r="AH18" s="211"/>
      <c r="AI18" s="211"/>
      <c r="AJ18" s="211"/>
      <c r="AK18" s="211"/>
      <c r="AL18" s="211"/>
      <c r="AM18" s="211"/>
      <c r="AN18" s="211"/>
      <c r="AO18" s="211"/>
      <c r="AP18" s="211"/>
      <c r="AQ18" s="211"/>
      <c r="AR18" s="211"/>
    </row>
    <row r="19" spans="1:44" s="1" customFormat="1" ht="13.5" customHeight="1">
      <c r="A19" s="193">
        <v>10</v>
      </c>
      <c r="B19" s="199" t="s">
        <v>50</v>
      </c>
      <c r="C19" s="89">
        <v>5733</v>
      </c>
      <c r="D19" s="89">
        <f t="shared" si="0"/>
        <v>15</v>
      </c>
      <c r="E19" s="89">
        <v>221123</v>
      </c>
      <c r="F19" s="82">
        <f t="shared" si="1"/>
        <v>10</v>
      </c>
      <c r="G19" s="89">
        <v>9562364</v>
      </c>
      <c r="H19" s="89">
        <f t="shared" si="2"/>
        <v>13</v>
      </c>
      <c r="I19" s="82" t="s">
        <v>134</v>
      </c>
      <c r="J19" s="82"/>
      <c r="K19" s="290">
        <v>10140</v>
      </c>
      <c r="L19" s="113">
        <f t="shared" si="3"/>
        <v>14</v>
      </c>
      <c r="M19" s="291">
        <v>2136482</v>
      </c>
      <c r="N19" s="113">
        <f t="shared" si="4"/>
        <v>13</v>
      </c>
      <c r="O19" s="275">
        <v>51396549</v>
      </c>
      <c r="P19" s="113">
        <f t="shared" si="5"/>
        <v>13</v>
      </c>
      <c r="Q19" s="278">
        <v>34838.078999999998</v>
      </c>
      <c r="R19" s="279">
        <f t="shared" si="6"/>
        <v>12</v>
      </c>
      <c r="S19" s="285">
        <v>52</v>
      </c>
      <c r="T19" s="279">
        <f t="shared" si="7"/>
        <v>40</v>
      </c>
      <c r="U19" s="285">
        <v>17.7</v>
      </c>
      <c r="V19" s="279">
        <f t="shared" si="8"/>
        <v>45</v>
      </c>
      <c r="W19" s="278">
        <v>3371.7860000000001</v>
      </c>
      <c r="X19" s="279">
        <f t="shared" si="9"/>
        <v>21</v>
      </c>
      <c r="Y19" s="278">
        <v>279.36399999999998</v>
      </c>
      <c r="Z19" s="279">
        <f t="shared" si="10"/>
        <v>15</v>
      </c>
      <c r="AA19" s="286">
        <v>1818146</v>
      </c>
      <c r="AB19" s="287">
        <f t="shared" si="11"/>
        <v>15</v>
      </c>
      <c r="AC19" s="218">
        <v>10</v>
      </c>
      <c r="AD19" s="211"/>
      <c r="AE19" s="211"/>
      <c r="AF19" s="211"/>
      <c r="AG19" s="211"/>
      <c r="AH19" s="211"/>
      <c r="AI19" s="211"/>
      <c r="AJ19" s="211"/>
      <c r="AK19" s="211"/>
      <c r="AL19" s="211"/>
      <c r="AM19" s="211"/>
      <c r="AN19" s="211"/>
      <c r="AO19" s="211"/>
      <c r="AP19" s="211"/>
      <c r="AQ19" s="211"/>
      <c r="AR19" s="211"/>
    </row>
    <row r="20" spans="1:44" s="1" customFormat="1" ht="13.5" customHeight="1">
      <c r="A20" s="193">
        <v>11</v>
      </c>
      <c r="B20" s="199" t="s">
        <v>51</v>
      </c>
      <c r="C20" s="89">
        <v>13252</v>
      </c>
      <c r="D20" s="89">
        <f t="shared" si="0"/>
        <v>4</v>
      </c>
      <c r="E20" s="89">
        <v>385746</v>
      </c>
      <c r="F20" s="82">
        <f t="shared" si="1"/>
        <v>4</v>
      </c>
      <c r="G20" s="89">
        <v>14799788</v>
      </c>
      <c r="H20" s="89">
        <f t="shared" si="2"/>
        <v>8</v>
      </c>
      <c r="I20" s="82" t="s">
        <v>134</v>
      </c>
      <c r="J20" s="82"/>
      <c r="K20" s="275">
        <v>34108</v>
      </c>
      <c r="L20" s="113">
        <f t="shared" si="3"/>
        <v>3</v>
      </c>
      <c r="M20" s="283">
        <v>6455169</v>
      </c>
      <c r="N20" s="113">
        <f t="shared" si="4"/>
        <v>5</v>
      </c>
      <c r="O20" s="275">
        <v>148302176</v>
      </c>
      <c r="P20" s="113">
        <f t="shared" si="5"/>
        <v>5</v>
      </c>
      <c r="Q20" s="278">
        <v>47313.921999999999</v>
      </c>
      <c r="R20" s="279">
        <f t="shared" si="6"/>
        <v>5</v>
      </c>
      <c r="S20" s="285">
        <v>54</v>
      </c>
      <c r="T20" s="279">
        <f t="shared" si="7"/>
        <v>36</v>
      </c>
      <c r="U20" s="285">
        <v>17.899999999999999</v>
      </c>
      <c r="V20" s="279">
        <f t="shared" si="8"/>
        <v>44</v>
      </c>
      <c r="W20" s="278">
        <v>6629.5479999999998</v>
      </c>
      <c r="X20" s="279">
        <f t="shared" si="9"/>
        <v>3</v>
      </c>
      <c r="Y20" s="278">
        <v>537.55100000000004</v>
      </c>
      <c r="Z20" s="279">
        <f t="shared" si="10"/>
        <v>9</v>
      </c>
      <c r="AA20" s="286">
        <v>4218099</v>
      </c>
      <c r="AB20" s="287">
        <f t="shared" si="11"/>
        <v>3</v>
      </c>
      <c r="AC20" s="218">
        <v>11</v>
      </c>
      <c r="AD20" s="211"/>
      <c r="AE20" s="211"/>
      <c r="AF20" s="211"/>
      <c r="AG20" s="211"/>
      <c r="AH20" s="211"/>
      <c r="AI20" s="211"/>
      <c r="AJ20" s="211"/>
      <c r="AK20" s="211"/>
      <c r="AL20" s="211"/>
      <c r="AM20" s="211"/>
      <c r="AN20" s="211"/>
      <c r="AO20" s="211"/>
      <c r="AP20" s="211"/>
      <c r="AQ20" s="211"/>
      <c r="AR20" s="211"/>
    </row>
    <row r="21" spans="1:44" s="1" customFormat="1" ht="13.5" customHeight="1">
      <c r="A21" s="193">
        <v>12</v>
      </c>
      <c r="B21" s="199" t="s">
        <v>52</v>
      </c>
      <c r="C21" s="89">
        <v>5956</v>
      </c>
      <c r="D21" s="89">
        <f t="shared" si="0"/>
        <v>12</v>
      </c>
      <c r="E21" s="89">
        <v>210821</v>
      </c>
      <c r="F21" s="82">
        <f t="shared" si="1"/>
        <v>12</v>
      </c>
      <c r="G21" s="89">
        <v>15892538</v>
      </c>
      <c r="H21" s="89">
        <f t="shared" si="2"/>
        <v>6</v>
      </c>
      <c r="I21" s="82" t="s">
        <v>135</v>
      </c>
      <c r="J21" s="82"/>
      <c r="K21" s="275">
        <v>26940</v>
      </c>
      <c r="L21" s="113">
        <f t="shared" si="3"/>
        <v>5</v>
      </c>
      <c r="M21" s="283">
        <v>6077174</v>
      </c>
      <c r="N21" s="113">
        <f t="shared" si="4"/>
        <v>6</v>
      </c>
      <c r="O21" s="275">
        <v>144373405</v>
      </c>
      <c r="P21" s="113">
        <f t="shared" si="5"/>
        <v>6</v>
      </c>
      <c r="Q21" s="278">
        <v>41058.536</v>
      </c>
      <c r="R21" s="279">
        <f t="shared" si="6"/>
        <v>6</v>
      </c>
      <c r="S21" s="285">
        <v>59.8</v>
      </c>
      <c r="T21" s="279">
        <f t="shared" si="7"/>
        <v>28</v>
      </c>
      <c r="U21" s="285">
        <v>25.2</v>
      </c>
      <c r="V21" s="279">
        <f t="shared" si="8"/>
        <v>28</v>
      </c>
      <c r="W21" s="278">
        <v>6045.3019999999997</v>
      </c>
      <c r="X21" s="279">
        <f t="shared" si="9"/>
        <v>7</v>
      </c>
      <c r="Y21" s="278">
        <v>565.43799999999999</v>
      </c>
      <c r="Z21" s="279">
        <f t="shared" si="10"/>
        <v>8</v>
      </c>
      <c r="AA21" s="286">
        <v>3732930</v>
      </c>
      <c r="AB21" s="287">
        <f t="shared" si="11"/>
        <v>7</v>
      </c>
      <c r="AC21" s="218">
        <v>12</v>
      </c>
      <c r="AD21" s="211"/>
      <c r="AE21" s="211"/>
      <c r="AF21" s="211"/>
      <c r="AG21" s="211"/>
      <c r="AH21" s="211"/>
      <c r="AI21" s="211"/>
      <c r="AJ21" s="211"/>
      <c r="AK21" s="211"/>
      <c r="AL21" s="211"/>
      <c r="AM21" s="211"/>
      <c r="AN21" s="211"/>
      <c r="AO21" s="211"/>
      <c r="AP21" s="211"/>
      <c r="AQ21" s="211"/>
      <c r="AR21" s="211"/>
    </row>
    <row r="22" spans="1:44" s="1" customFormat="1" ht="13.5" customHeight="1">
      <c r="A22" s="193">
        <v>13</v>
      </c>
      <c r="B22" s="199" t="s">
        <v>53</v>
      </c>
      <c r="C22" s="89">
        <v>15400</v>
      </c>
      <c r="D22" s="89">
        <f t="shared" si="0"/>
        <v>3</v>
      </c>
      <c r="E22" s="89">
        <v>264693</v>
      </c>
      <c r="F22" s="82">
        <f t="shared" si="1"/>
        <v>8</v>
      </c>
      <c r="G22" s="89">
        <v>8283927</v>
      </c>
      <c r="H22" s="89">
        <f t="shared" si="2"/>
        <v>16</v>
      </c>
      <c r="I22" s="82" t="s">
        <v>135</v>
      </c>
      <c r="J22" s="82"/>
      <c r="K22" s="275">
        <v>41464</v>
      </c>
      <c r="L22" s="113">
        <f t="shared" si="3"/>
        <v>1</v>
      </c>
      <c r="M22" s="283">
        <v>13365886</v>
      </c>
      <c r="N22" s="113">
        <f t="shared" si="4"/>
        <v>1</v>
      </c>
      <c r="O22" s="275">
        <v>475398889</v>
      </c>
      <c r="P22" s="113">
        <f t="shared" si="5"/>
        <v>1</v>
      </c>
      <c r="Q22" s="278">
        <v>24385.108</v>
      </c>
      <c r="R22" s="279">
        <f t="shared" si="6"/>
        <v>22</v>
      </c>
      <c r="S22" s="285">
        <v>70.099999999999994</v>
      </c>
      <c r="T22" s="279">
        <f t="shared" si="7"/>
        <v>8</v>
      </c>
      <c r="U22" s="285">
        <v>65.5</v>
      </c>
      <c r="V22" s="279">
        <f t="shared" si="8"/>
        <v>2</v>
      </c>
      <c r="W22" s="278">
        <v>6072.9059999999999</v>
      </c>
      <c r="X22" s="279">
        <f t="shared" si="9"/>
        <v>6</v>
      </c>
      <c r="Y22" s="278">
        <v>712.11800000000005</v>
      </c>
      <c r="Z22" s="279">
        <f t="shared" si="10"/>
        <v>4</v>
      </c>
      <c r="AA22" s="286">
        <v>4431703</v>
      </c>
      <c r="AB22" s="287">
        <f t="shared" si="11"/>
        <v>2</v>
      </c>
      <c r="AC22" s="218">
        <v>13</v>
      </c>
      <c r="AD22" s="211"/>
      <c r="AE22" s="211"/>
      <c r="AF22" s="211"/>
      <c r="AG22" s="211"/>
      <c r="AH22" s="211"/>
      <c r="AI22" s="211"/>
      <c r="AJ22" s="211"/>
      <c r="AK22" s="211"/>
      <c r="AL22" s="211"/>
      <c r="AM22" s="211"/>
      <c r="AN22" s="211"/>
      <c r="AO22" s="211"/>
      <c r="AP22" s="211"/>
      <c r="AQ22" s="211"/>
      <c r="AR22" s="211"/>
    </row>
    <row r="23" spans="1:44" s="1" customFormat="1" ht="13.5" customHeight="1">
      <c r="A23" s="193">
        <v>14</v>
      </c>
      <c r="B23" s="199" t="s">
        <v>54</v>
      </c>
      <c r="C23" s="89">
        <v>9911</v>
      </c>
      <c r="D23" s="89">
        <f t="shared" si="0"/>
        <v>6</v>
      </c>
      <c r="E23" s="89">
        <v>357750</v>
      </c>
      <c r="F23" s="82">
        <f t="shared" si="1"/>
        <v>6</v>
      </c>
      <c r="G23" s="89">
        <v>18231778</v>
      </c>
      <c r="H23" s="89">
        <f t="shared" si="2"/>
        <v>5</v>
      </c>
      <c r="I23" s="82" t="s">
        <v>134</v>
      </c>
      <c r="J23" s="82"/>
      <c r="K23" s="275">
        <v>32885</v>
      </c>
      <c r="L23" s="113">
        <f t="shared" si="3"/>
        <v>4</v>
      </c>
      <c r="M23" s="283">
        <v>7572290</v>
      </c>
      <c r="N23" s="113">
        <f t="shared" si="4"/>
        <v>3</v>
      </c>
      <c r="O23" s="275">
        <v>196895257</v>
      </c>
      <c r="P23" s="113">
        <f t="shared" si="5"/>
        <v>2</v>
      </c>
      <c r="Q23" s="278">
        <v>25818.294000000002</v>
      </c>
      <c r="R23" s="279">
        <f t="shared" si="6"/>
        <v>18</v>
      </c>
      <c r="S23" s="285">
        <v>65.3</v>
      </c>
      <c r="T23" s="279">
        <f t="shared" si="7"/>
        <v>16</v>
      </c>
      <c r="U23" s="285">
        <v>56</v>
      </c>
      <c r="V23" s="279">
        <f t="shared" si="8"/>
        <v>3</v>
      </c>
      <c r="W23" s="278">
        <v>5072.4809999999998</v>
      </c>
      <c r="X23" s="279">
        <f t="shared" si="9"/>
        <v>10</v>
      </c>
      <c r="Y23" s="278">
        <v>594.005</v>
      </c>
      <c r="Z23" s="279">
        <f t="shared" si="10"/>
        <v>6</v>
      </c>
      <c r="AA23" s="286">
        <v>4067157</v>
      </c>
      <c r="AB23" s="287">
        <f t="shared" si="11"/>
        <v>4</v>
      </c>
      <c r="AC23" s="218">
        <v>14</v>
      </c>
      <c r="AD23" s="211"/>
      <c r="AE23" s="211"/>
      <c r="AF23" s="211"/>
      <c r="AG23" s="211"/>
      <c r="AH23" s="211"/>
      <c r="AI23" s="211"/>
      <c r="AJ23" s="211"/>
      <c r="AK23" s="211"/>
      <c r="AL23" s="211"/>
      <c r="AM23" s="211"/>
      <c r="AN23" s="211"/>
      <c r="AO23" s="211"/>
      <c r="AP23" s="211"/>
      <c r="AQ23" s="211"/>
      <c r="AR23" s="211"/>
    </row>
    <row r="24" spans="1:44" s="1" customFormat="1" ht="6" customHeight="1">
      <c r="A24" s="193"/>
      <c r="B24" s="199"/>
      <c r="C24" s="89"/>
      <c r="D24" s="89"/>
      <c r="E24" s="89"/>
      <c r="F24" s="82"/>
      <c r="G24" s="89"/>
      <c r="H24" s="89"/>
      <c r="I24" s="82"/>
      <c r="J24" s="82"/>
      <c r="K24" s="63"/>
      <c r="L24" s="113"/>
      <c r="M24" s="283"/>
      <c r="N24" s="113"/>
      <c r="O24" s="275"/>
      <c r="P24" s="113"/>
      <c r="Q24" s="289"/>
      <c r="R24" s="279"/>
      <c r="S24" s="288"/>
      <c r="T24" s="279"/>
      <c r="U24" s="288"/>
      <c r="V24" s="279"/>
      <c r="W24" s="278"/>
      <c r="X24" s="279"/>
      <c r="Y24" s="289"/>
      <c r="Z24" s="279"/>
      <c r="AA24" s="286"/>
      <c r="AB24" s="287"/>
      <c r="AC24" s="218"/>
      <c r="AD24" s="211"/>
      <c r="AE24" s="211"/>
      <c r="AF24" s="211"/>
      <c r="AG24" s="211"/>
      <c r="AH24" s="211"/>
      <c r="AI24" s="211"/>
      <c r="AJ24" s="211"/>
      <c r="AK24" s="211"/>
      <c r="AL24" s="211"/>
      <c r="AM24" s="211"/>
      <c r="AN24" s="211"/>
      <c r="AO24" s="211"/>
      <c r="AP24" s="211"/>
      <c r="AQ24" s="211"/>
      <c r="AR24" s="211"/>
    </row>
    <row r="25" spans="1:44" s="1" customFormat="1" ht="13.5" customHeight="1">
      <c r="A25" s="193">
        <v>15</v>
      </c>
      <c r="B25" s="199" t="s">
        <v>55</v>
      </c>
      <c r="C25" s="89">
        <v>5798</v>
      </c>
      <c r="D25" s="89">
        <f t="shared" si="0"/>
        <v>14</v>
      </c>
      <c r="E25" s="89">
        <v>180493</v>
      </c>
      <c r="F25" s="82">
        <f t="shared" si="1"/>
        <v>17</v>
      </c>
      <c r="G25" s="89">
        <v>5398331</v>
      </c>
      <c r="H25" s="89">
        <f t="shared" si="2"/>
        <v>26</v>
      </c>
      <c r="I25" s="82" t="s">
        <v>134</v>
      </c>
      <c r="J25" s="82"/>
      <c r="K25" s="275">
        <v>11103</v>
      </c>
      <c r="L25" s="113">
        <f t="shared" si="3"/>
        <v>13</v>
      </c>
      <c r="M25" s="283">
        <v>1526881</v>
      </c>
      <c r="N25" s="113">
        <f t="shared" si="4"/>
        <v>22</v>
      </c>
      <c r="O25" s="275">
        <v>35400532</v>
      </c>
      <c r="P25" s="113">
        <f t="shared" si="5"/>
        <v>21</v>
      </c>
      <c r="Q25" s="278">
        <v>37304.392</v>
      </c>
      <c r="R25" s="279">
        <f t="shared" si="6"/>
        <v>9</v>
      </c>
      <c r="S25" s="285">
        <v>64.3</v>
      </c>
      <c r="T25" s="279">
        <f t="shared" si="7"/>
        <v>17</v>
      </c>
      <c r="U25" s="285">
        <v>21.1</v>
      </c>
      <c r="V25" s="279">
        <f t="shared" si="8"/>
        <v>38</v>
      </c>
      <c r="W25" s="278">
        <v>5263.6130000000003</v>
      </c>
      <c r="X25" s="279">
        <f t="shared" si="9"/>
        <v>9</v>
      </c>
      <c r="Y25" s="278">
        <v>127.27200000000001</v>
      </c>
      <c r="Z25" s="279">
        <f t="shared" si="10"/>
        <v>32</v>
      </c>
      <c r="AA25" s="286">
        <v>1830465</v>
      </c>
      <c r="AB25" s="287">
        <f t="shared" si="11"/>
        <v>14</v>
      </c>
      <c r="AC25" s="218">
        <v>15</v>
      </c>
      <c r="AD25" s="211"/>
      <c r="AE25" s="211"/>
      <c r="AF25" s="211"/>
      <c r="AG25" s="211"/>
      <c r="AH25" s="211"/>
      <c r="AI25" s="211"/>
      <c r="AJ25" s="211"/>
      <c r="AK25" s="211"/>
      <c r="AL25" s="211"/>
      <c r="AM25" s="211"/>
      <c r="AN25" s="211"/>
      <c r="AO25" s="211"/>
      <c r="AP25" s="211"/>
      <c r="AQ25" s="211"/>
      <c r="AR25" s="211"/>
    </row>
    <row r="26" spans="1:44" s="1" customFormat="1" ht="13.5" customHeight="1">
      <c r="A26" s="193">
        <v>16</v>
      </c>
      <c r="B26" s="199" t="s">
        <v>56</v>
      </c>
      <c r="C26" s="89">
        <v>2955</v>
      </c>
      <c r="D26" s="89">
        <f t="shared" si="0"/>
        <v>25</v>
      </c>
      <c r="E26" s="89">
        <v>124001</v>
      </c>
      <c r="F26" s="82">
        <f t="shared" si="1"/>
        <v>23</v>
      </c>
      <c r="G26" s="89">
        <v>4126981</v>
      </c>
      <c r="H26" s="89">
        <f t="shared" si="2"/>
        <v>27</v>
      </c>
      <c r="I26" s="82" t="s">
        <v>135</v>
      </c>
      <c r="J26" s="82"/>
      <c r="K26" s="290">
        <v>7382</v>
      </c>
      <c r="L26" s="113">
        <f t="shared" si="3"/>
        <v>24</v>
      </c>
      <c r="M26" s="283">
        <v>909759</v>
      </c>
      <c r="N26" s="113">
        <f t="shared" si="4"/>
        <v>33</v>
      </c>
      <c r="O26" s="290">
        <v>21022885</v>
      </c>
      <c r="P26" s="113">
        <f t="shared" si="5"/>
        <v>32</v>
      </c>
      <c r="Q26" s="278">
        <v>13949.541999999999</v>
      </c>
      <c r="R26" s="279">
        <f t="shared" si="6"/>
        <v>37</v>
      </c>
      <c r="S26" s="285">
        <v>74</v>
      </c>
      <c r="T26" s="279">
        <f t="shared" si="7"/>
        <v>2</v>
      </c>
      <c r="U26" s="285">
        <v>41.8</v>
      </c>
      <c r="V26" s="279">
        <f t="shared" si="8"/>
        <v>8</v>
      </c>
      <c r="W26" s="278">
        <v>2354.8319999999999</v>
      </c>
      <c r="X26" s="279">
        <f t="shared" si="9"/>
        <v>34</v>
      </c>
      <c r="Y26" s="278">
        <v>188.59800000000001</v>
      </c>
      <c r="Z26" s="279">
        <f t="shared" si="10"/>
        <v>23</v>
      </c>
      <c r="AA26" s="286">
        <v>900764</v>
      </c>
      <c r="AB26" s="287">
        <f t="shared" si="11"/>
        <v>36</v>
      </c>
      <c r="AC26" s="218">
        <v>16</v>
      </c>
      <c r="AD26" s="211"/>
      <c r="AE26" s="211"/>
      <c r="AF26" s="211"/>
      <c r="AG26" s="211"/>
      <c r="AH26" s="211"/>
      <c r="AI26" s="211"/>
      <c r="AJ26" s="211"/>
      <c r="AK26" s="211"/>
      <c r="AL26" s="211"/>
      <c r="AM26" s="211"/>
      <c r="AN26" s="211"/>
      <c r="AO26" s="211"/>
      <c r="AP26" s="211"/>
      <c r="AQ26" s="211"/>
      <c r="AR26" s="211"/>
    </row>
    <row r="27" spans="1:44" s="1" customFormat="1" ht="13.5" customHeight="1">
      <c r="A27" s="193">
        <v>17</v>
      </c>
      <c r="B27" s="199" t="s">
        <v>57</v>
      </c>
      <c r="C27" s="89">
        <v>3205</v>
      </c>
      <c r="D27" s="89">
        <f t="shared" si="0"/>
        <v>22</v>
      </c>
      <c r="E27" s="89">
        <v>98394</v>
      </c>
      <c r="F27" s="82">
        <f t="shared" si="1"/>
        <v>25</v>
      </c>
      <c r="G27" s="89">
        <v>3069020</v>
      </c>
      <c r="H27" s="89">
        <f t="shared" si="2"/>
        <v>32</v>
      </c>
      <c r="I27" s="82">
        <v>815</v>
      </c>
      <c r="J27" s="82">
        <f t="shared" si="12"/>
        <v>5</v>
      </c>
      <c r="K27" s="275">
        <v>4853</v>
      </c>
      <c r="L27" s="113">
        <f t="shared" si="3"/>
        <v>34</v>
      </c>
      <c r="M27" s="292">
        <v>1015057</v>
      </c>
      <c r="N27" s="113">
        <f t="shared" si="4"/>
        <v>29</v>
      </c>
      <c r="O27" s="275">
        <v>28561249</v>
      </c>
      <c r="P27" s="113">
        <f t="shared" si="5"/>
        <v>27</v>
      </c>
      <c r="Q27" s="278">
        <v>13149.657999999999</v>
      </c>
      <c r="R27" s="279">
        <f t="shared" si="6"/>
        <v>39</v>
      </c>
      <c r="S27" s="285">
        <v>73.900000000000006</v>
      </c>
      <c r="T27" s="279">
        <f t="shared" si="7"/>
        <v>3</v>
      </c>
      <c r="U27" s="285">
        <v>27.4</v>
      </c>
      <c r="V27" s="279">
        <f t="shared" si="8"/>
        <v>21</v>
      </c>
      <c r="W27" s="278">
        <v>2422.7739999999999</v>
      </c>
      <c r="X27" s="279">
        <f t="shared" si="9"/>
        <v>33</v>
      </c>
      <c r="Y27" s="278">
        <v>192.476</v>
      </c>
      <c r="Z27" s="279">
        <f t="shared" si="10"/>
        <v>22</v>
      </c>
      <c r="AA27" s="286">
        <v>922024</v>
      </c>
      <c r="AB27" s="287">
        <f t="shared" si="11"/>
        <v>35</v>
      </c>
      <c r="AC27" s="218">
        <v>17</v>
      </c>
      <c r="AD27" s="211"/>
      <c r="AE27" s="211"/>
      <c r="AF27" s="211"/>
      <c r="AG27" s="211"/>
      <c r="AH27" s="211"/>
      <c r="AI27" s="211"/>
      <c r="AJ27" s="211"/>
      <c r="AK27" s="211"/>
      <c r="AL27" s="211"/>
      <c r="AM27" s="211"/>
      <c r="AN27" s="211"/>
      <c r="AO27" s="211"/>
      <c r="AP27" s="211"/>
      <c r="AQ27" s="211"/>
      <c r="AR27" s="211"/>
    </row>
    <row r="28" spans="1:44" s="1" customFormat="1" ht="13.5" customHeight="1">
      <c r="A28" s="193">
        <v>18</v>
      </c>
      <c r="B28" s="199" t="s">
        <v>58</v>
      </c>
      <c r="C28" s="89">
        <v>2569</v>
      </c>
      <c r="D28" s="89">
        <f t="shared" si="0"/>
        <v>28</v>
      </c>
      <c r="E28" s="89">
        <v>74952</v>
      </c>
      <c r="F28" s="82">
        <f t="shared" si="1"/>
        <v>31</v>
      </c>
      <c r="G28" s="89">
        <v>2562445</v>
      </c>
      <c r="H28" s="89">
        <f t="shared" si="2"/>
        <v>35</v>
      </c>
      <c r="I28" s="82" t="s">
        <v>134</v>
      </c>
      <c r="J28" s="82"/>
      <c r="K28" s="275">
        <v>3621</v>
      </c>
      <c r="L28" s="113">
        <f t="shared" si="3"/>
        <v>43</v>
      </c>
      <c r="M28" s="291">
        <v>685756</v>
      </c>
      <c r="N28" s="113">
        <f t="shared" si="4"/>
        <v>40</v>
      </c>
      <c r="O28" s="275">
        <v>17297389</v>
      </c>
      <c r="P28" s="113">
        <f t="shared" si="5"/>
        <v>40</v>
      </c>
      <c r="Q28" s="278">
        <v>10954.175999999999</v>
      </c>
      <c r="R28" s="279">
        <f t="shared" si="6"/>
        <v>44</v>
      </c>
      <c r="S28" s="285">
        <v>69.8</v>
      </c>
      <c r="T28" s="279">
        <f t="shared" si="7"/>
        <v>10</v>
      </c>
      <c r="U28" s="285">
        <v>36.5</v>
      </c>
      <c r="V28" s="279">
        <f t="shared" si="8"/>
        <v>12</v>
      </c>
      <c r="W28" s="278">
        <v>1540.7660000000001</v>
      </c>
      <c r="X28" s="279">
        <f t="shared" si="9"/>
        <v>42</v>
      </c>
      <c r="Y28" s="278">
        <v>91.155000000000001</v>
      </c>
      <c r="Z28" s="279">
        <f t="shared" si="10"/>
        <v>39</v>
      </c>
      <c r="AA28" s="286">
        <v>672126</v>
      </c>
      <c r="AB28" s="287">
        <f t="shared" si="11"/>
        <v>43</v>
      </c>
      <c r="AC28" s="218">
        <v>18</v>
      </c>
      <c r="AD28" s="211"/>
      <c r="AE28" s="211"/>
      <c r="AF28" s="211"/>
      <c r="AG28" s="211"/>
      <c r="AH28" s="211"/>
      <c r="AI28" s="211"/>
      <c r="AJ28" s="211"/>
      <c r="AK28" s="211"/>
      <c r="AL28" s="211"/>
      <c r="AM28" s="211"/>
      <c r="AN28" s="211"/>
      <c r="AO28" s="211"/>
      <c r="AP28" s="211"/>
      <c r="AQ28" s="211"/>
      <c r="AR28" s="211"/>
    </row>
    <row r="29" spans="1:44" s="1" customFormat="1" ht="6" customHeight="1">
      <c r="A29" s="193"/>
      <c r="B29" s="199"/>
      <c r="C29" s="113"/>
      <c r="D29" s="89"/>
      <c r="E29" s="89"/>
      <c r="F29" s="82"/>
      <c r="G29" s="89"/>
      <c r="H29" s="89"/>
      <c r="I29" s="82"/>
      <c r="J29" s="82"/>
      <c r="K29" s="63"/>
      <c r="L29" s="113"/>
      <c r="M29" s="283"/>
      <c r="N29" s="113"/>
      <c r="O29" s="275"/>
      <c r="P29" s="113"/>
      <c r="Q29" s="289"/>
      <c r="R29" s="279"/>
      <c r="S29" s="288"/>
      <c r="T29" s="279"/>
      <c r="U29" s="288"/>
      <c r="V29" s="279"/>
      <c r="W29" s="278"/>
      <c r="X29" s="279"/>
      <c r="Y29" s="289"/>
      <c r="Z29" s="279"/>
      <c r="AA29" s="286"/>
      <c r="AB29" s="287"/>
      <c r="AC29" s="218"/>
      <c r="AD29" s="211"/>
      <c r="AE29" s="211"/>
      <c r="AF29" s="211"/>
      <c r="AG29" s="211"/>
      <c r="AH29" s="211"/>
      <c r="AI29" s="211"/>
      <c r="AJ29" s="211"/>
      <c r="AK29" s="211"/>
      <c r="AL29" s="211"/>
      <c r="AM29" s="211"/>
      <c r="AN29" s="211"/>
      <c r="AO29" s="211"/>
      <c r="AP29" s="211"/>
      <c r="AQ29" s="211"/>
      <c r="AR29" s="211"/>
    </row>
    <row r="30" spans="1:44" s="1" customFormat="1" ht="13.5" customHeight="1">
      <c r="A30" s="193">
        <v>19</v>
      </c>
      <c r="B30" s="199" t="s">
        <v>59</v>
      </c>
      <c r="C30" s="89">
        <v>2116</v>
      </c>
      <c r="D30" s="89">
        <f t="shared" si="0"/>
        <v>33</v>
      </c>
      <c r="E30" s="89">
        <v>74139</v>
      </c>
      <c r="F30" s="82">
        <f t="shared" si="1"/>
        <v>32</v>
      </c>
      <c r="G30" s="89">
        <v>2904746</v>
      </c>
      <c r="H30" s="89">
        <f t="shared" si="2"/>
        <v>34</v>
      </c>
      <c r="I30" s="82" t="s">
        <v>135</v>
      </c>
      <c r="J30" s="82"/>
      <c r="K30" s="275">
        <v>4194</v>
      </c>
      <c r="L30" s="113">
        <f t="shared" si="3"/>
        <v>39</v>
      </c>
      <c r="M30" s="283">
        <v>666086</v>
      </c>
      <c r="N30" s="113">
        <f t="shared" si="4"/>
        <v>42</v>
      </c>
      <c r="O30" s="275">
        <v>18418914</v>
      </c>
      <c r="P30" s="113">
        <f t="shared" si="5"/>
        <v>39</v>
      </c>
      <c r="Q30" s="278">
        <v>11156.563</v>
      </c>
      <c r="R30" s="279">
        <f t="shared" si="6"/>
        <v>42</v>
      </c>
      <c r="S30" s="285">
        <v>62.6</v>
      </c>
      <c r="T30" s="279">
        <f t="shared" si="7"/>
        <v>22</v>
      </c>
      <c r="U30" s="285">
        <v>27</v>
      </c>
      <c r="V30" s="279">
        <f t="shared" si="8"/>
        <v>25</v>
      </c>
      <c r="W30" s="278">
        <v>1404.075</v>
      </c>
      <c r="X30" s="279">
        <f t="shared" si="9"/>
        <v>44</v>
      </c>
      <c r="Y30" s="278">
        <v>59.292000000000002</v>
      </c>
      <c r="Z30" s="279">
        <f t="shared" si="10"/>
        <v>47</v>
      </c>
      <c r="AA30" s="286">
        <v>772974</v>
      </c>
      <c r="AB30" s="287">
        <f t="shared" si="11"/>
        <v>40</v>
      </c>
      <c r="AC30" s="218">
        <v>19</v>
      </c>
      <c r="AD30" s="211"/>
      <c r="AE30" s="211"/>
      <c r="AF30" s="211"/>
      <c r="AG30" s="211"/>
      <c r="AH30" s="211"/>
      <c r="AI30" s="211"/>
      <c r="AJ30" s="211"/>
      <c r="AK30" s="211"/>
      <c r="AL30" s="211"/>
      <c r="AM30" s="211"/>
      <c r="AN30" s="211"/>
      <c r="AO30" s="211"/>
      <c r="AP30" s="211"/>
      <c r="AQ30" s="211"/>
      <c r="AR30" s="211"/>
    </row>
    <row r="31" spans="1:44" s="1" customFormat="1" ht="13.5" customHeight="1">
      <c r="A31" s="193">
        <v>20</v>
      </c>
      <c r="B31" s="199" t="s">
        <v>60</v>
      </c>
      <c r="C31" s="89">
        <v>6148</v>
      </c>
      <c r="D31" s="89">
        <f t="shared" si="0"/>
        <v>10</v>
      </c>
      <c r="E31" s="89">
        <v>206238</v>
      </c>
      <c r="F31" s="82">
        <f t="shared" si="1"/>
        <v>14</v>
      </c>
      <c r="G31" s="89">
        <v>7139160</v>
      </c>
      <c r="H31" s="89">
        <f t="shared" si="2"/>
        <v>18</v>
      </c>
      <c r="I31" s="82" t="s">
        <v>134</v>
      </c>
      <c r="J31" s="82"/>
      <c r="K31" s="290">
        <v>11170</v>
      </c>
      <c r="L31" s="113">
        <f t="shared" si="3"/>
        <v>12</v>
      </c>
      <c r="M31" s="283">
        <v>1724106</v>
      </c>
      <c r="N31" s="113">
        <f t="shared" si="4"/>
        <v>17</v>
      </c>
      <c r="O31" s="290">
        <v>44424593</v>
      </c>
      <c r="P31" s="113">
        <f t="shared" si="5"/>
        <v>17</v>
      </c>
      <c r="Q31" s="278">
        <v>47781.758999999998</v>
      </c>
      <c r="R31" s="279">
        <f t="shared" si="6"/>
        <v>4</v>
      </c>
      <c r="S31" s="285">
        <v>51</v>
      </c>
      <c r="T31" s="279">
        <f t="shared" si="7"/>
        <v>41</v>
      </c>
      <c r="U31" s="285">
        <v>13.9</v>
      </c>
      <c r="V31" s="279">
        <f t="shared" si="8"/>
        <v>47</v>
      </c>
      <c r="W31" s="278">
        <v>4143.4059999999999</v>
      </c>
      <c r="X31" s="279">
        <f t="shared" si="9"/>
        <v>16</v>
      </c>
      <c r="Y31" s="278">
        <v>140.48500000000001</v>
      </c>
      <c r="Z31" s="279">
        <f t="shared" si="10"/>
        <v>30</v>
      </c>
      <c r="AA31" s="286">
        <v>1922533</v>
      </c>
      <c r="AB31" s="287">
        <f t="shared" si="11"/>
        <v>12</v>
      </c>
      <c r="AC31" s="218">
        <v>20</v>
      </c>
      <c r="AD31" s="211"/>
      <c r="AE31" s="211"/>
      <c r="AF31" s="211"/>
      <c r="AG31" s="211"/>
      <c r="AH31" s="211"/>
      <c r="AI31" s="211"/>
      <c r="AJ31" s="211"/>
      <c r="AK31" s="211"/>
      <c r="AL31" s="211"/>
      <c r="AM31" s="211"/>
      <c r="AN31" s="211"/>
      <c r="AO31" s="211"/>
      <c r="AP31" s="211"/>
      <c r="AQ31" s="211"/>
      <c r="AR31" s="211"/>
    </row>
    <row r="32" spans="1:44" s="1" customFormat="1" ht="13.5" customHeight="1">
      <c r="A32" s="193">
        <v>21</v>
      </c>
      <c r="B32" s="199" t="s">
        <v>61</v>
      </c>
      <c r="C32" s="89">
        <v>6519</v>
      </c>
      <c r="D32" s="89">
        <f t="shared" si="0"/>
        <v>8</v>
      </c>
      <c r="E32" s="89">
        <v>207658</v>
      </c>
      <c r="F32" s="82">
        <f t="shared" si="1"/>
        <v>13</v>
      </c>
      <c r="G32" s="89">
        <v>6541782</v>
      </c>
      <c r="H32" s="89">
        <f t="shared" si="2"/>
        <v>20</v>
      </c>
      <c r="I32" s="82">
        <v>11908</v>
      </c>
      <c r="J32" s="82">
        <f t="shared" si="12"/>
        <v>1</v>
      </c>
      <c r="K32" s="275">
        <v>9039</v>
      </c>
      <c r="L32" s="113">
        <f t="shared" si="3"/>
        <v>18</v>
      </c>
      <c r="M32" s="283">
        <v>1525135</v>
      </c>
      <c r="N32" s="113">
        <f t="shared" si="4"/>
        <v>23</v>
      </c>
      <c r="O32" s="275">
        <v>33677686</v>
      </c>
      <c r="P32" s="113">
        <f t="shared" si="5"/>
        <v>25</v>
      </c>
      <c r="Q32" s="278">
        <v>30671.981</v>
      </c>
      <c r="R32" s="279">
        <f t="shared" si="6"/>
        <v>15</v>
      </c>
      <c r="S32" s="285">
        <v>56.7</v>
      </c>
      <c r="T32" s="279">
        <f t="shared" si="7"/>
        <v>33</v>
      </c>
      <c r="U32" s="285">
        <v>21.6</v>
      </c>
      <c r="V32" s="279">
        <f t="shared" si="8"/>
        <v>37</v>
      </c>
      <c r="W32" s="278">
        <v>3573.3440000000001</v>
      </c>
      <c r="X32" s="279">
        <f t="shared" si="9"/>
        <v>20</v>
      </c>
      <c r="Y32" s="278">
        <v>271.29599999999999</v>
      </c>
      <c r="Z32" s="279">
        <f t="shared" si="10"/>
        <v>16</v>
      </c>
      <c r="AA32" s="286">
        <v>1691765</v>
      </c>
      <c r="AB32" s="287">
        <f t="shared" si="11"/>
        <v>18</v>
      </c>
      <c r="AC32" s="218">
        <v>21</v>
      </c>
      <c r="AD32" s="211"/>
      <c r="AE32" s="211"/>
      <c r="AF32" s="211"/>
      <c r="AG32" s="211"/>
      <c r="AH32" s="211"/>
      <c r="AI32" s="211"/>
      <c r="AJ32" s="211"/>
      <c r="AK32" s="211"/>
      <c r="AL32" s="211"/>
      <c r="AM32" s="211"/>
      <c r="AN32" s="211"/>
      <c r="AO32" s="211"/>
      <c r="AP32" s="211"/>
      <c r="AQ32" s="211"/>
      <c r="AR32" s="211"/>
    </row>
    <row r="33" spans="1:44" s="1" customFormat="1" ht="13.5" customHeight="1">
      <c r="A33" s="193">
        <v>22</v>
      </c>
      <c r="B33" s="199" t="s">
        <v>62</v>
      </c>
      <c r="C33" s="89">
        <v>10586</v>
      </c>
      <c r="D33" s="89">
        <f t="shared" si="0"/>
        <v>5</v>
      </c>
      <c r="E33" s="89">
        <v>409607</v>
      </c>
      <c r="F33" s="82">
        <f t="shared" si="1"/>
        <v>3</v>
      </c>
      <c r="G33" s="89">
        <v>19029052</v>
      </c>
      <c r="H33" s="89">
        <f t="shared" si="2"/>
        <v>3</v>
      </c>
      <c r="I33" s="82" t="s">
        <v>134</v>
      </c>
      <c r="J33" s="82"/>
      <c r="K33" s="275">
        <v>16190</v>
      </c>
      <c r="L33" s="113">
        <f t="shared" si="3"/>
        <v>9</v>
      </c>
      <c r="M33" s="283">
        <v>3166906</v>
      </c>
      <c r="N33" s="113">
        <f t="shared" si="4"/>
        <v>10</v>
      </c>
      <c r="O33" s="275">
        <v>79841982</v>
      </c>
      <c r="P33" s="113">
        <f t="shared" si="5"/>
        <v>10</v>
      </c>
      <c r="Q33" s="278">
        <v>36831.432000000001</v>
      </c>
      <c r="R33" s="279">
        <f t="shared" si="6"/>
        <v>10</v>
      </c>
      <c r="S33" s="285">
        <v>59.9</v>
      </c>
      <c r="T33" s="279">
        <f t="shared" si="7"/>
        <v>26</v>
      </c>
      <c r="U33" s="285">
        <v>27.2</v>
      </c>
      <c r="V33" s="279">
        <f t="shared" si="8"/>
        <v>24</v>
      </c>
      <c r="W33" s="278">
        <v>4691.3029999999999</v>
      </c>
      <c r="X33" s="279">
        <f t="shared" si="9"/>
        <v>13</v>
      </c>
      <c r="Y33" s="278">
        <v>412.70800000000003</v>
      </c>
      <c r="Z33" s="279">
        <f t="shared" si="10"/>
        <v>10</v>
      </c>
      <c r="AA33" s="286">
        <v>2913842</v>
      </c>
      <c r="AB33" s="287">
        <f t="shared" si="11"/>
        <v>10</v>
      </c>
      <c r="AC33" s="218">
        <v>22</v>
      </c>
      <c r="AD33" s="211"/>
      <c r="AE33" s="211"/>
      <c r="AF33" s="211"/>
      <c r="AG33" s="211"/>
      <c r="AH33" s="211"/>
      <c r="AI33" s="211"/>
      <c r="AJ33" s="211"/>
      <c r="AK33" s="211"/>
      <c r="AL33" s="211"/>
      <c r="AM33" s="211"/>
      <c r="AN33" s="211"/>
      <c r="AO33" s="211"/>
      <c r="AP33" s="211"/>
      <c r="AQ33" s="211"/>
      <c r="AR33" s="211"/>
    </row>
    <row r="34" spans="1:44" s="1" customFormat="1" ht="13.5" customHeight="1">
      <c r="A34" s="193">
        <v>23</v>
      </c>
      <c r="B34" s="199" t="s">
        <v>63</v>
      </c>
      <c r="C34" s="89">
        <v>18509</v>
      </c>
      <c r="D34" s="89">
        <f t="shared" si="0"/>
        <v>2</v>
      </c>
      <c r="E34" s="89">
        <v>849965</v>
      </c>
      <c r="F34" s="82">
        <f t="shared" si="1"/>
        <v>1</v>
      </c>
      <c r="G34" s="89">
        <v>52409835</v>
      </c>
      <c r="H34" s="89">
        <f t="shared" si="2"/>
        <v>1</v>
      </c>
      <c r="I34" s="82">
        <v>1468</v>
      </c>
      <c r="J34" s="82">
        <f t="shared" si="12"/>
        <v>4</v>
      </c>
      <c r="K34" s="275">
        <v>35204</v>
      </c>
      <c r="L34" s="113">
        <f t="shared" si="3"/>
        <v>2</v>
      </c>
      <c r="M34" s="283">
        <v>8119247</v>
      </c>
      <c r="N34" s="113">
        <f t="shared" si="4"/>
        <v>2</v>
      </c>
      <c r="O34" s="275">
        <v>186033352</v>
      </c>
      <c r="P34" s="113">
        <f t="shared" si="5"/>
        <v>4</v>
      </c>
      <c r="Q34" s="278">
        <v>50404.557999999997</v>
      </c>
      <c r="R34" s="279">
        <f t="shared" si="6"/>
        <v>3</v>
      </c>
      <c r="S34" s="285">
        <v>66.400000000000006</v>
      </c>
      <c r="T34" s="279">
        <f t="shared" si="7"/>
        <v>15</v>
      </c>
      <c r="U34" s="285">
        <v>33.799999999999997</v>
      </c>
      <c r="V34" s="279">
        <f t="shared" si="8"/>
        <v>17</v>
      </c>
      <c r="W34" s="278">
        <v>9083.5499999999993</v>
      </c>
      <c r="X34" s="279">
        <f t="shared" si="9"/>
        <v>2</v>
      </c>
      <c r="Y34" s="278">
        <v>1225.3399999999999</v>
      </c>
      <c r="Z34" s="279">
        <f t="shared" si="10"/>
        <v>2</v>
      </c>
      <c r="AA34" s="286">
        <v>5361074</v>
      </c>
      <c r="AB34" s="287">
        <f t="shared" si="11"/>
        <v>1</v>
      </c>
      <c r="AC34" s="218">
        <v>23</v>
      </c>
      <c r="AD34" s="211"/>
      <c r="AE34" s="211"/>
      <c r="AF34" s="211"/>
      <c r="AG34" s="211"/>
      <c r="AH34" s="211"/>
      <c r="AI34" s="211"/>
      <c r="AJ34" s="211"/>
      <c r="AK34" s="211"/>
      <c r="AL34" s="211"/>
      <c r="AM34" s="211"/>
      <c r="AN34" s="211"/>
      <c r="AO34" s="211"/>
      <c r="AP34" s="211"/>
      <c r="AQ34" s="211"/>
      <c r="AR34" s="211"/>
    </row>
    <row r="35" spans="1:44" s="1" customFormat="1" ht="13.5" customHeight="1">
      <c r="A35" s="193">
        <v>24</v>
      </c>
      <c r="B35" s="199" t="s">
        <v>64</v>
      </c>
      <c r="C35" s="89">
        <v>3879</v>
      </c>
      <c r="D35" s="89">
        <f t="shared" si="0"/>
        <v>21</v>
      </c>
      <c r="E35" s="89">
        <v>204728</v>
      </c>
      <c r="F35" s="82">
        <f t="shared" si="1"/>
        <v>15</v>
      </c>
      <c r="G35" s="89">
        <v>11866757</v>
      </c>
      <c r="H35" s="89">
        <f t="shared" si="2"/>
        <v>9</v>
      </c>
      <c r="I35" s="82">
        <v>554</v>
      </c>
      <c r="J35" s="82">
        <f t="shared" si="12"/>
        <v>7</v>
      </c>
      <c r="K35" s="275">
        <v>7627</v>
      </c>
      <c r="L35" s="113">
        <f t="shared" si="3"/>
        <v>23</v>
      </c>
      <c r="M35" s="283">
        <v>1371729</v>
      </c>
      <c r="N35" s="113">
        <f t="shared" si="4"/>
        <v>24</v>
      </c>
      <c r="O35" s="275">
        <v>31651672</v>
      </c>
      <c r="P35" s="113">
        <f t="shared" si="5"/>
        <v>26</v>
      </c>
      <c r="Q35" s="278">
        <v>25343.530999999999</v>
      </c>
      <c r="R35" s="279">
        <f t="shared" si="6"/>
        <v>21</v>
      </c>
      <c r="S35" s="285">
        <v>52.9</v>
      </c>
      <c r="T35" s="279">
        <f t="shared" si="7"/>
        <v>38</v>
      </c>
      <c r="U35" s="285">
        <v>25.5</v>
      </c>
      <c r="V35" s="279">
        <f t="shared" si="8"/>
        <v>27</v>
      </c>
      <c r="W35" s="278">
        <v>2722.6379999999999</v>
      </c>
      <c r="X35" s="279">
        <f t="shared" si="9"/>
        <v>25</v>
      </c>
      <c r="Y35" s="278">
        <v>271.279</v>
      </c>
      <c r="Z35" s="279">
        <f t="shared" si="10"/>
        <v>17</v>
      </c>
      <c r="AA35" s="286">
        <v>1530793</v>
      </c>
      <c r="AB35" s="287">
        <f t="shared" si="11"/>
        <v>21</v>
      </c>
      <c r="AC35" s="218">
        <v>24</v>
      </c>
      <c r="AD35" s="211"/>
      <c r="AE35" s="211"/>
      <c r="AF35" s="211"/>
      <c r="AG35" s="211"/>
      <c r="AH35" s="211"/>
      <c r="AI35" s="211"/>
      <c r="AJ35" s="211"/>
      <c r="AK35" s="211"/>
      <c r="AL35" s="211"/>
      <c r="AM35" s="211"/>
      <c r="AN35" s="211"/>
      <c r="AO35" s="211"/>
      <c r="AP35" s="211"/>
      <c r="AQ35" s="211"/>
      <c r="AR35" s="211"/>
    </row>
    <row r="36" spans="1:44" s="1" customFormat="1" ht="6" customHeight="1">
      <c r="A36" s="193"/>
      <c r="B36" s="199"/>
      <c r="C36" s="89"/>
      <c r="D36" s="89"/>
      <c r="E36" s="89"/>
      <c r="F36" s="82"/>
      <c r="G36" s="89"/>
      <c r="H36" s="89"/>
      <c r="I36" s="82"/>
      <c r="J36" s="82"/>
      <c r="K36" s="63"/>
      <c r="L36" s="113"/>
      <c r="M36" s="283"/>
      <c r="N36" s="113"/>
      <c r="O36" s="63"/>
      <c r="P36" s="113"/>
      <c r="Q36" s="289"/>
      <c r="R36" s="279"/>
      <c r="S36" s="288"/>
      <c r="T36" s="279"/>
      <c r="U36" s="288"/>
      <c r="V36" s="279"/>
      <c r="W36" s="278"/>
      <c r="X36" s="279"/>
      <c r="Y36" s="289"/>
      <c r="Z36" s="279"/>
      <c r="AA36" s="286"/>
      <c r="AB36" s="287"/>
      <c r="AC36" s="218"/>
      <c r="AD36" s="211"/>
      <c r="AE36" s="211"/>
      <c r="AF36" s="211"/>
      <c r="AG36" s="211"/>
      <c r="AH36" s="211"/>
      <c r="AI36" s="211"/>
      <c r="AJ36" s="211"/>
      <c r="AK36" s="211"/>
      <c r="AL36" s="211"/>
      <c r="AM36" s="211"/>
      <c r="AN36" s="211"/>
      <c r="AO36" s="211"/>
      <c r="AP36" s="211"/>
      <c r="AQ36" s="211"/>
      <c r="AR36" s="211"/>
    </row>
    <row r="37" spans="1:44" s="1" customFormat="1" ht="13.5" customHeight="1">
      <c r="A37" s="193">
        <v>25</v>
      </c>
      <c r="B37" s="199" t="s">
        <v>65</v>
      </c>
      <c r="C37" s="89">
        <v>3123</v>
      </c>
      <c r="D37" s="89">
        <f t="shared" si="0"/>
        <v>23</v>
      </c>
      <c r="E37" s="89">
        <v>170383</v>
      </c>
      <c r="F37" s="82">
        <f t="shared" si="1"/>
        <v>18</v>
      </c>
      <c r="G37" s="89">
        <v>8942248</v>
      </c>
      <c r="H37" s="89">
        <f t="shared" si="2"/>
        <v>15</v>
      </c>
      <c r="I37" s="82">
        <v>287</v>
      </c>
      <c r="J37" s="82">
        <f t="shared" si="12"/>
        <v>10</v>
      </c>
      <c r="K37" s="275">
        <v>6910</v>
      </c>
      <c r="L37" s="113">
        <f t="shared" si="3"/>
        <v>26</v>
      </c>
      <c r="M37" s="283">
        <v>1658353</v>
      </c>
      <c r="N37" s="113">
        <f t="shared" si="4"/>
        <v>20</v>
      </c>
      <c r="O37" s="275">
        <v>34690344</v>
      </c>
      <c r="P37" s="113">
        <f t="shared" si="5"/>
        <v>23</v>
      </c>
      <c r="Q37" s="278">
        <v>12545.727000000001</v>
      </c>
      <c r="R37" s="279">
        <f t="shared" si="6"/>
        <v>41</v>
      </c>
      <c r="S37" s="285">
        <v>61.7</v>
      </c>
      <c r="T37" s="279">
        <f t="shared" si="7"/>
        <v>24</v>
      </c>
      <c r="U37" s="285">
        <v>39.9</v>
      </c>
      <c r="V37" s="279">
        <f t="shared" si="8"/>
        <v>9</v>
      </c>
      <c r="W37" s="278">
        <v>2263.0320000000002</v>
      </c>
      <c r="X37" s="279">
        <f t="shared" si="9"/>
        <v>35</v>
      </c>
      <c r="Y37" s="278">
        <v>73.923000000000002</v>
      </c>
      <c r="Z37" s="279">
        <f t="shared" si="10"/>
        <v>43</v>
      </c>
      <c r="AA37" s="286">
        <v>1064829</v>
      </c>
      <c r="AB37" s="287">
        <f t="shared" si="11"/>
        <v>27</v>
      </c>
      <c r="AC37" s="218">
        <v>25</v>
      </c>
      <c r="AD37" s="211"/>
      <c r="AE37" s="211"/>
      <c r="AF37" s="211"/>
      <c r="AG37" s="211"/>
      <c r="AH37" s="211"/>
      <c r="AI37" s="211"/>
      <c r="AJ37" s="211"/>
      <c r="AK37" s="211"/>
      <c r="AL37" s="211"/>
      <c r="AM37" s="211"/>
      <c r="AN37" s="211"/>
      <c r="AO37" s="211"/>
      <c r="AP37" s="211"/>
      <c r="AQ37" s="211"/>
      <c r="AR37" s="211"/>
    </row>
    <row r="38" spans="1:44" s="1" customFormat="1" ht="13.5" customHeight="1">
      <c r="A38" s="193">
        <v>26</v>
      </c>
      <c r="B38" s="199" t="s">
        <v>66</v>
      </c>
      <c r="C38" s="89">
        <v>5320</v>
      </c>
      <c r="D38" s="89">
        <f t="shared" si="0"/>
        <v>17</v>
      </c>
      <c r="E38" s="89">
        <v>147970</v>
      </c>
      <c r="F38" s="82">
        <f t="shared" si="1"/>
        <v>22</v>
      </c>
      <c r="G38" s="89">
        <v>6259614</v>
      </c>
      <c r="H38" s="89">
        <f t="shared" si="2"/>
        <v>21</v>
      </c>
      <c r="I38" s="82">
        <v>790</v>
      </c>
      <c r="J38" s="82">
        <f t="shared" si="12"/>
        <v>6</v>
      </c>
      <c r="K38" s="290">
        <v>8263</v>
      </c>
      <c r="L38" s="113">
        <f t="shared" si="3"/>
        <v>21</v>
      </c>
      <c r="M38" s="291">
        <v>1973246</v>
      </c>
      <c r="N38" s="113">
        <f t="shared" si="4"/>
        <v>15</v>
      </c>
      <c r="O38" s="290">
        <v>50460351</v>
      </c>
      <c r="P38" s="113">
        <f t="shared" si="5"/>
        <v>15</v>
      </c>
      <c r="Q38" s="278">
        <v>15688.841</v>
      </c>
      <c r="R38" s="279">
        <f t="shared" si="6"/>
        <v>34</v>
      </c>
      <c r="S38" s="285">
        <v>56</v>
      </c>
      <c r="T38" s="279">
        <f t="shared" si="7"/>
        <v>35</v>
      </c>
      <c r="U38" s="285">
        <v>42.6</v>
      </c>
      <c r="V38" s="279">
        <f t="shared" si="8"/>
        <v>7</v>
      </c>
      <c r="W38" s="278">
        <v>2440.973</v>
      </c>
      <c r="X38" s="279">
        <f t="shared" si="9"/>
        <v>32</v>
      </c>
      <c r="Y38" s="278">
        <v>231.42099999999999</v>
      </c>
      <c r="Z38" s="279">
        <f t="shared" si="10"/>
        <v>21</v>
      </c>
      <c r="AA38" s="286">
        <v>1341592</v>
      </c>
      <c r="AB38" s="287">
        <f t="shared" si="11"/>
        <v>24</v>
      </c>
      <c r="AC38" s="218">
        <v>26</v>
      </c>
      <c r="AD38" s="211"/>
      <c r="AE38" s="211"/>
      <c r="AF38" s="211"/>
      <c r="AG38" s="211"/>
      <c r="AH38" s="211"/>
      <c r="AI38" s="211"/>
      <c r="AJ38" s="211"/>
      <c r="AK38" s="211"/>
      <c r="AL38" s="211"/>
      <c r="AM38" s="211"/>
      <c r="AN38" s="211"/>
      <c r="AO38" s="211"/>
      <c r="AP38" s="211"/>
      <c r="AQ38" s="211"/>
      <c r="AR38" s="211"/>
    </row>
    <row r="39" spans="1:44" s="1" customFormat="1" ht="13.5" customHeight="1">
      <c r="A39" s="193">
        <v>27</v>
      </c>
      <c r="B39" s="199" t="s">
        <v>67</v>
      </c>
      <c r="C39" s="89">
        <v>18604</v>
      </c>
      <c r="D39" s="89">
        <f t="shared" si="0"/>
        <v>1</v>
      </c>
      <c r="E39" s="89">
        <v>449661</v>
      </c>
      <c r="F39" s="82">
        <f t="shared" si="1"/>
        <v>2</v>
      </c>
      <c r="G39" s="89">
        <v>20248919</v>
      </c>
      <c r="H39" s="89">
        <f t="shared" si="2"/>
        <v>2</v>
      </c>
      <c r="I39" s="82" t="s">
        <v>134</v>
      </c>
      <c r="J39" s="82"/>
      <c r="K39" s="275">
        <v>25359</v>
      </c>
      <c r="L39" s="113">
        <f t="shared" si="3"/>
        <v>6</v>
      </c>
      <c r="M39" s="283">
        <v>7482848</v>
      </c>
      <c r="N39" s="113">
        <f t="shared" si="4"/>
        <v>4</v>
      </c>
      <c r="O39" s="275">
        <v>195033040</v>
      </c>
      <c r="P39" s="113">
        <f t="shared" si="5"/>
        <v>3</v>
      </c>
      <c r="Q39" s="278">
        <v>19758.276000000002</v>
      </c>
      <c r="R39" s="279">
        <f t="shared" si="6"/>
        <v>27</v>
      </c>
      <c r="S39" s="285">
        <v>75.2</v>
      </c>
      <c r="T39" s="279">
        <f t="shared" si="7"/>
        <v>1</v>
      </c>
      <c r="U39" s="285">
        <v>76.8</v>
      </c>
      <c r="V39" s="279">
        <f t="shared" si="8"/>
        <v>1</v>
      </c>
      <c r="W39" s="278">
        <v>4693.107</v>
      </c>
      <c r="X39" s="279">
        <f t="shared" si="9"/>
        <v>12</v>
      </c>
      <c r="Y39" s="278">
        <v>716.55700000000002</v>
      </c>
      <c r="Z39" s="279">
        <f t="shared" si="10"/>
        <v>3</v>
      </c>
      <c r="AA39" s="286">
        <v>3829675</v>
      </c>
      <c r="AB39" s="287">
        <f t="shared" si="11"/>
        <v>5</v>
      </c>
      <c r="AC39" s="218">
        <v>27</v>
      </c>
      <c r="AD39" s="211"/>
      <c r="AE39" s="211"/>
      <c r="AF39" s="211"/>
      <c r="AG39" s="211"/>
      <c r="AH39" s="211"/>
      <c r="AI39" s="211"/>
      <c r="AJ39" s="211"/>
      <c r="AK39" s="211"/>
      <c r="AL39" s="211"/>
      <c r="AM39" s="211"/>
      <c r="AN39" s="211"/>
      <c r="AO39" s="211"/>
      <c r="AP39" s="211"/>
      <c r="AQ39" s="211"/>
      <c r="AR39" s="211"/>
    </row>
    <row r="40" spans="1:44" s="1" customFormat="1" ht="13.5" customHeight="1">
      <c r="A40" s="193">
        <v>28</v>
      </c>
      <c r="B40" s="199" t="s">
        <v>68</v>
      </c>
      <c r="C40" s="89">
        <v>8622</v>
      </c>
      <c r="D40" s="89">
        <f t="shared" si="0"/>
        <v>7</v>
      </c>
      <c r="E40" s="89">
        <v>362845</v>
      </c>
      <c r="F40" s="82">
        <f t="shared" si="1"/>
        <v>5</v>
      </c>
      <c r="G40" s="89">
        <v>18340264</v>
      </c>
      <c r="H40" s="89">
        <f t="shared" si="2"/>
        <v>4</v>
      </c>
      <c r="I40" s="82" t="s">
        <v>134</v>
      </c>
      <c r="J40" s="82"/>
      <c r="K40" s="275">
        <v>18043</v>
      </c>
      <c r="L40" s="113">
        <f t="shared" si="3"/>
        <v>8</v>
      </c>
      <c r="M40" s="283">
        <v>5005021</v>
      </c>
      <c r="N40" s="113">
        <f t="shared" si="4"/>
        <v>8</v>
      </c>
      <c r="O40" s="275">
        <v>122946666</v>
      </c>
      <c r="P40" s="113">
        <f t="shared" si="5"/>
        <v>7</v>
      </c>
      <c r="Q40" s="278">
        <v>36539.196000000004</v>
      </c>
      <c r="R40" s="279">
        <f t="shared" si="6"/>
        <v>11</v>
      </c>
      <c r="S40" s="285">
        <v>60.8</v>
      </c>
      <c r="T40" s="279">
        <f t="shared" si="7"/>
        <v>25</v>
      </c>
      <c r="U40" s="285">
        <v>39.799999999999997</v>
      </c>
      <c r="V40" s="279">
        <f t="shared" si="8"/>
        <v>10</v>
      </c>
      <c r="W40" s="278">
        <v>5794.0739999999996</v>
      </c>
      <c r="X40" s="279">
        <f t="shared" si="9"/>
        <v>8</v>
      </c>
      <c r="Y40" s="278">
        <v>692.26900000000001</v>
      </c>
      <c r="Z40" s="279">
        <f t="shared" si="10"/>
        <v>5</v>
      </c>
      <c r="AA40" s="286">
        <v>3059252</v>
      </c>
      <c r="AB40" s="287">
        <f t="shared" si="11"/>
        <v>9</v>
      </c>
      <c r="AC40" s="218">
        <v>28</v>
      </c>
      <c r="AD40" s="211"/>
      <c r="AE40" s="211"/>
      <c r="AF40" s="211"/>
      <c r="AG40" s="211"/>
      <c r="AH40" s="211"/>
      <c r="AI40" s="211"/>
      <c r="AJ40" s="211"/>
      <c r="AK40" s="211"/>
      <c r="AL40" s="211"/>
      <c r="AM40" s="211"/>
      <c r="AN40" s="211"/>
      <c r="AO40" s="211"/>
      <c r="AP40" s="211"/>
      <c r="AQ40" s="211"/>
      <c r="AR40" s="211"/>
    </row>
    <row r="41" spans="1:44" s="1" customFormat="1" ht="13.5" customHeight="1">
      <c r="A41" s="193">
        <v>29</v>
      </c>
      <c r="B41" s="199" t="s">
        <v>69</v>
      </c>
      <c r="C41" s="89">
        <v>1888</v>
      </c>
      <c r="D41" s="89">
        <f t="shared" si="0"/>
        <v>35</v>
      </c>
      <c r="E41" s="89">
        <v>59708</v>
      </c>
      <c r="F41" s="82">
        <f t="shared" si="1"/>
        <v>38</v>
      </c>
      <c r="G41" s="89">
        <v>1962280</v>
      </c>
      <c r="H41" s="89">
        <f t="shared" si="2"/>
        <v>39</v>
      </c>
      <c r="I41" s="82" t="s">
        <v>135</v>
      </c>
      <c r="J41" s="82"/>
      <c r="K41" s="275">
        <v>4482</v>
      </c>
      <c r="L41" s="113">
        <f t="shared" si="3"/>
        <v>36</v>
      </c>
      <c r="M41" s="283">
        <v>830505</v>
      </c>
      <c r="N41" s="113">
        <f t="shared" si="4"/>
        <v>36</v>
      </c>
      <c r="O41" s="275">
        <v>20415219</v>
      </c>
      <c r="P41" s="113">
        <f t="shared" si="5"/>
        <v>34</v>
      </c>
      <c r="Q41" s="278">
        <v>12786.781999999999</v>
      </c>
      <c r="R41" s="279">
        <f t="shared" si="6"/>
        <v>40</v>
      </c>
      <c r="S41" s="285">
        <v>45</v>
      </c>
      <c r="T41" s="279">
        <f t="shared" si="7"/>
        <v>46</v>
      </c>
      <c r="U41" s="285">
        <v>30</v>
      </c>
      <c r="V41" s="279">
        <f t="shared" si="8"/>
        <v>19</v>
      </c>
      <c r="W41" s="278">
        <v>1393.587</v>
      </c>
      <c r="X41" s="279">
        <f t="shared" si="9"/>
        <v>45</v>
      </c>
      <c r="Y41" s="278">
        <v>109.887</v>
      </c>
      <c r="Z41" s="279">
        <f t="shared" si="10"/>
        <v>37</v>
      </c>
      <c r="AA41" s="286">
        <v>838681</v>
      </c>
      <c r="AB41" s="287">
        <f t="shared" si="11"/>
        <v>37</v>
      </c>
      <c r="AC41" s="218">
        <v>29</v>
      </c>
      <c r="AD41" s="211"/>
      <c r="AE41" s="211"/>
      <c r="AF41" s="211"/>
      <c r="AG41" s="211"/>
      <c r="AH41" s="211"/>
      <c r="AI41" s="211"/>
      <c r="AJ41" s="211"/>
      <c r="AK41" s="211"/>
      <c r="AL41" s="211"/>
      <c r="AM41" s="211"/>
      <c r="AN41" s="211"/>
      <c r="AO41" s="211"/>
      <c r="AP41" s="211"/>
      <c r="AQ41" s="211"/>
      <c r="AR41" s="211"/>
    </row>
    <row r="42" spans="1:44" s="1" customFormat="1" ht="13.5" customHeight="1">
      <c r="A42" s="193">
        <v>30</v>
      </c>
      <c r="B42" s="199" t="s">
        <v>70</v>
      </c>
      <c r="C42" s="89">
        <v>1756</v>
      </c>
      <c r="D42" s="89">
        <f t="shared" si="0"/>
        <v>37</v>
      </c>
      <c r="E42" s="89">
        <v>52733</v>
      </c>
      <c r="F42" s="82">
        <f t="shared" si="1"/>
        <v>42</v>
      </c>
      <c r="G42" s="89">
        <v>3035971</v>
      </c>
      <c r="H42" s="89">
        <f t="shared" si="2"/>
        <v>33</v>
      </c>
      <c r="I42" s="82" t="s">
        <v>135</v>
      </c>
      <c r="J42" s="82"/>
      <c r="K42" s="275">
        <v>3652</v>
      </c>
      <c r="L42" s="113">
        <f t="shared" si="3"/>
        <v>42</v>
      </c>
      <c r="M42" s="283">
        <v>614092</v>
      </c>
      <c r="N42" s="113">
        <f t="shared" si="4"/>
        <v>43</v>
      </c>
      <c r="O42" s="275">
        <v>13436508</v>
      </c>
      <c r="P42" s="113">
        <f t="shared" si="5"/>
        <v>43</v>
      </c>
      <c r="Q42" s="278">
        <v>13802.07</v>
      </c>
      <c r="R42" s="279">
        <f t="shared" si="6"/>
        <v>38</v>
      </c>
      <c r="S42" s="285">
        <v>45.9</v>
      </c>
      <c r="T42" s="279">
        <f t="shared" si="7"/>
        <v>44</v>
      </c>
      <c r="U42" s="285">
        <v>52.6</v>
      </c>
      <c r="V42" s="279">
        <f t="shared" si="8"/>
        <v>4</v>
      </c>
      <c r="W42" s="278">
        <v>1327.2760000000001</v>
      </c>
      <c r="X42" s="279">
        <f t="shared" si="9"/>
        <v>46</v>
      </c>
      <c r="Y42" s="278">
        <v>157.38900000000001</v>
      </c>
      <c r="Z42" s="279">
        <f t="shared" si="10"/>
        <v>29</v>
      </c>
      <c r="AA42" s="286">
        <v>757550</v>
      </c>
      <c r="AB42" s="287">
        <f t="shared" si="11"/>
        <v>41</v>
      </c>
      <c r="AC42" s="218">
        <v>30</v>
      </c>
      <c r="AD42" s="211"/>
      <c r="AE42" s="211"/>
      <c r="AF42" s="211"/>
      <c r="AG42" s="211"/>
      <c r="AH42" s="211"/>
      <c r="AI42" s="211"/>
      <c r="AJ42" s="211"/>
      <c r="AK42" s="211"/>
      <c r="AL42" s="211"/>
      <c r="AM42" s="211"/>
      <c r="AN42" s="211"/>
      <c r="AO42" s="211"/>
      <c r="AP42" s="211"/>
      <c r="AQ42" s="211"/>
      <c r="AR42" s="211"/>
    </row>
    <row r="43" spans="1:44" s="1" customFormat="1" ht="6" customHeight="1">
      <c r="A43" s="193"/>
      <c r="B43" s="199"/>
      <c r="C43" s="89"/>
      <c r="D43" s="89"/>
      <c r="E43" s="89"/>
      <c r="F43" s="82"/>
      <c r="G43" s="89"/>
      <c r="H43" s="89"/>
      <c r="I43" s="82"/>
      <c r="J43" s="82"/>
      <c r="K43" s="275"/>
      <c r="L43" s="113"/>
      <c r="M43" s="283"/>
      <c r="N43" s="113"/>
      <c r="O43" s="275"/>
      <c r="P43" s="113"/>
      <c r="Q43" s="278"/>
      <c r="R43" s="279"/>
      <c r="S43" s="285"/>
      <c r="T43" s="279"/>
      <c r="U43" s="285"/>
      <c r="V43" s="279"/>
      <c r="W43" s="278"/>
      <c r="X43" s="279"/>
      <c r="Y43" s="289"/>
      <c r="Z43" s="279"/>
      <c r="AA43" s="286"/>
      <c r="AB43" s="287"/>
      <c r="AC43" s="218"/>
      <c r="AD43" s="211"/>
      <c r="AE43" s="211"/>
      <c r="AF43" s="211"/>
      <c r="AG43" s="211"/>
      <c r="AH43" s="211"/>
      <c r="AI43" s="211"/>
      <c r="AJ43" s="211"/>
      <c r="AK43" s="211"/>
      <c r="AL43" s="211"/>
      <c r="AM43" s="211"/>
      <c r="AN43" s="211"/>
      <c r="AO43" s="211"/>
      <c r="AP43" s="211"/>
      <c r="AQ43" s="211"/>
      <c r="AR43" s="211"/>
    </row>
    <row r="44" spans="1:44" s="1" customFormat="1" ht="13.5" customHeight="1">
      <c r="A44" s="193">
        <v>31</v>
      </c>
      <c r="B44" s="199" t="s">
        <v>71</v>
      </c>
      <c r="C44" s="89">
        <v>856</v>
      </c>
      <c r="D44" s="89">
        <f t="shared" si="0"/>
        <v>47</v>
      </c>
      <c r="E44" s="89">
        <v>31770</v>
      </c>
      <c r="F44" s="82">
        <f t="shared" si="1"/>
        <v>45</v>
      </c>
      <c r="G44" s="89">
        <v>885636</v>
      </c>
      <c r="H44" s="89">
        <f t="shared" si="2"/>
        <v>45</v>
      </c>
      <c r="I44" s="82" t="s">
        <v>134</v>
      </c>
      <c r="J44" s="82"/>
      <c r="K44" s="275">
        <v>2509</v>
      </c>
      <c r="L44" s="113">
        <f t="shared" si="3"/>
        <v>46</v>
      </c>
      <c r="M44" s="283">
        <v>374137</v>
      </c>
      <c r="N44" s="113">
        <f t="shared" si="4"/>
        <v>46</v>
      </c>
      <c r="O44" s="275">
        <v>9040584</v>
      </c>
      <c r="P44" s="113">
        <f t="shared" si="5"/>
        <v>47</v>
      </c>
      <c r="Q44" s="278">
        <v>8958.2160000000003</v>
      </c>
      <c r="R44" s="279">
        <f t="shared" si="6"/>
        <v>46</v>
      </c>
      <c r="S44" s="285">
        <v>69.8</v>
      </c>
      <c r="T44" s="279">
        <f t="shared" si="7"/>
        <v>10</v>
      </c>
      <c r="U44" s="285">
        <v>34.5</v>
      </c>
      <c r="V44" s="279">
        <f t="shared" si="8"/>
        <v>15</v>
      </c>
      <c r="W44" s="278">
        <v>1605.518</v>
      </c>
      <c r="X44" s="279">
        <f t="shared" si="9"/>
        <v>40</v>
      </c>
      <c r="Y44" s="278">
        <v>77.349000000000004</v>
      </c>
      <c r="Z44" s="279">
        <f t="shared" si="10"/>
        <v>42</v>
      </c>
      <c r="AA44" s="286">
        <v>469026</v>
      </c>
      <c r="AB44" s="287">
        <f t="shared" si="11"/>
        <v>47</v>
      </c>
      <c r="AC44" s="218">
        <v>31</v>
      </c>
      <c r="AD44" s="211"/>
      <c r="AE44" s="211"/>
      <c r="AF44" s="211"/>
      <c r="AG44" s="211"/>
      <c r="AH44" s="211"/>
      <c r="AI44" s="211"/>
      <c r="AJ44" s="211"/>
      <c r="AK44" s="211"/>
      <c r="AL44" s="211"/>
      <c r="AM44" s="211"/>
      <c r="AN44" s="211"/>
      <c r="AO44" s="211"/>
      <c r="AP44" s="211"/>
      <c r="AQ44" s="211"/>
      <c r="AR44" s="211"/>
    </row>
    <row r="45" spans="1:44" s="1" customFormat="1" ht="13.5" customHeight="1">
      <c r="A45" s="193">
        <v>32</v>
      </c>
      <c r="B45" s="199" t="s">
        <v>72</v>
      </c>
      <c r="C45" s="89">
        <v>1216</v>
      </c>
      <c r="D45" s="89">
        <f t="shared" si="0"/>
        <v>44</v>
      </c>
      <c r="E45" s="89">
        <v>42194</v>
      </c>
      <c r="F45" s="82">
        <f t="shared" si="1"/>
        <v>44</v>
      </c>
      <c r="G45" s="89">
        <v>1381420</v>
      </c>
      <c r="H45" s="89">
        <f t="shared" si="2"/>
        <v>44</v>
      </c>
      <c r="I45" s="82">
        <v>194</v>
      </c>
      <c r="J45" s="82">
        <f t="shared" si="12"/>
        <v>12</v>
      </c>
      <c r="K45" s="290">
        <v>2656</v>
      </c>
      <c r="L45" s="113">
        <f t="shared" si="3"/>
        <v>45</v>
      </c>
      <c r="M45" s="291">
        <v>465323</v>
      </c>
      <c r="N45" s="113">
        <f t="shared" si="4"/>
        <v>45</v>
      </c>
      <c r="O45" s="290">
        <v>11380718</v>
      </c>
      <c r="P45" s="113">
        <f t="shared" si="5"/>
        <v>45</v>
      </c>
      <c r="Q45" s="278">
        <v>18174.628000000001</v>
      </c>
      <c r="R45" s="279">
        <f t="shared" si="6"/>
        <v>30</v>
      </c>
      <c r="S45" s="285">
        <v>57.3</v>
      </c>
      <c r="T45" s="279">
        <f t="shared" si="7"/>
        <v>32</v>
      </c>
      <c r="U45" s="285">
        <v>22.5</v>
      </c>
      <c r="V45" s="279">
        <f t="shared" si="8"/>
        <v>31</v>
      </c>
      <c r="W45" s="278">
        <v>2175.5</v>
      </c>
      <c r="X45" s="279">
        <f t="shared" si="9"/>
        <v>37</v>
      </c>
      <c r="Y45" s="278">
        <v>61.021000000000001</v>
      </c>
      <c r="Z45" s="279">
        <f t="shared" si="10"/>
        <v>46</v>
      </c>
      <c r="AA45" s="286">
        <v>554225</v>
      </c>
      <c r="AB45" s="287">
        <f t="shared" si="11"/>
        <v>46</v>
      </c>
      <c r="AC45" s="218">
        <v>32</v>
      </c>
      <c r="AD45" s="211"/>
      <c r="AE45" s="211"/>
      <c r="AF45" s="211"/>
      <c r="AG45" s="211"/>
      <c r="AH45" s="211"/>
      <c r="AI45" s="211"/>
      <c r="AJ45" s="211"/>
      <c r="AK45" s="211"/>
      <c r="AL45" s="211"/>
      <c r="AM45" s="211"/>
      <c r="AN45" s="211"/>
      <c r="AO45" s="211"/>
      <c r="AP45" s="211"/>
      <c r="AQ45" s="211"/>
      <c r="AR45" s="211"/>
    </row>
    <row r="46" spans="1:44" s="1" customFormat="1" ht="13.5" customHeight="1">
      <c r="A46" s="193">
        <v>33</v>
      </c>
      <c r="B46" s="199" t="s">
        <v>73</v>
      </c>
      <c r="C46" s="89">
        <v>3943</v>
      </c>
      <c r="D46" s="89">
        <f t="shared" si="0"/>
        <v>19</v>
      </c>
      <c r="E46" s="89">
        <v>149824</v>
      </c>
      <c r="F46" s="82">
        <f t="shared" si="1"/>
        <v>21</v>
      </c>
      <c r="G46" s="89">
        <v>9698225</v>
      </c>
      <c r="H46" s="89">
        <f t="shared" si="2"/>
        <v>12</v>
      </c>
      <c r="I46" s="82">
        <v>165</v>
      </c>
      <c r="J46" s="82">
        <f t="shared" si="12"/>
        <v>14</v>
      </c>
      <c r="K46" s="275">
        <v>7650</v>
      </c>
      <c r="L46" s="113">
        <f t="shared" si="3"/>
        <v>22</v>
      </c>
      <c r="M46" s="283">
        <v>1750352</v>
      </c>
      <c r="N46" s="113">
        <f t="shared" si="4"/>
        <v>16</v>
      </c>
      <c r="O46" s="275">
        <v>44638159</v>
      </c>
      <c r="P46" s="113">
        <f t="shared" si="5"/>
        <v>16</v>
      </c>
      <c r="Q46" s="278">
        <v>32180.782999999999</v>
      </c>
      <c r="R46" s="279">
        <f t="shared" si="6"/>
        <v>14</v>
      </c>
      <c r="S46" s="285">
        <v>47.6</v>
      </c>
      <c r="T46" s="279">
        <f t="shared" si="7"/>
        <v>42</v>
      </c>
      <c r="U46" s="285">
        <v>18.899999999999999</v>
      </c>
      <c r="V46" s="279">
        <f t="shared" si="8"/>
        <v>41</v>
      </c>
      <c r="W46" s="278">
        <v>2652.9349999999999</v>
      </c>
      <c r="X46" s="279">
        <f t="shared" si="9"/>
        <v>28</v>
      </c>
      <c r="Y46" s="278">
        <v>258.21699999999998</v>
      </c>
      <c r="Z46" s="279">
        <f t="shared" si="10"/>
        <v>19</v>
      </c>
      <c r="AA46" s="286">
        <v>1555302</v>
      </c>
      <c r="AB46" s="287">
        <f t="shared" si="11"/>
        <v>20</v>
      </c>
      <c r="AC46" s="218">
        <v>33</v>
      </c>
      <c r="AD46" s="211"/>
      <c r="AE46" s="211"/>
      <c r="AF46" s="211"/>
      <c r="AG46" s="211"/>
      <c r="AH46" s="211"/>
      <c r="AI46" s="211"/>
      <c r="AJ46" s="211"/>
      <c r="AK46" s="211"/>
      <c r="AL46" s="211"/>
      <c r="AM46" s="211"/>
      <c r="AN46" s="211"/>
      <c r="AO46" s="211"/>
      <c r="AP46" s="211"/>
      <c r="AQ46" s="211"/>
      <c r="AR46" s="211"/>
    </row>
    <row r="47" spans="1:44" s="1" customFormat="1" ht="13.5" customHeight="1">
      <c r="A47" s="193">
        <v>34</v>
      </c>
      <c r="B47" s="199" t="s">
        <v>74</v>
      </c>
      <c r="C47" s="89">
        <v>5900</v>
      </c>
      <c r="D47" s="89">
        <f t="shared" si="0"/>
        <v>13</v>
      </c>
      <c r="E47" s="89">
        <v>214241</v>
      </c>
      <c r="F47" s="82">
        <f t="shared" si="1"/>
        <v>11</v>
      </c>
      <c r="G47" s="89">
        <v>10692258</v>
      </c>
      <c r="H47" s="89">
        <f t="shared" si="2"/>
        <v>10</v>
      </c>
      <c r="I47" s="82" t="s">
        <v>135</v>
      </c>
      <c r="J47" s="82"/>
      <c r="K47" s="275">
        <v>9825</v>
      </c>
      <c r="L47" s="113">
        <f t="shared" si="3"/>
        <v>16</v>
      </c>
      <c r="M47" s="283">
        <v>2162727</v>
      </c>
      <c r="N47" s="113">
        <f t="shared" si="4"/>
        <v>12</v>
      </c>
      <c r="O47" s="275">
        <v>53742514</v>
      </c>
      <c r="P47" s="113">
        <f t="shared" si="5"/>
        <v>12</v>
      </c>
      <c r="Q47" s="278">
        <v>28927.699000000001</v>
      </c>
      <c r="R47" s="279">
        <f t="shared" si="6"/>
        <v>16</v>
      </c>
      <c r="S47" s="285">
        <v>59.4</v>
      </c>
      <c r="T47" s="279">
        <f t="shared" si="7"/>
        <v>29</v>
      </c>
      <c r="U47" s="285">
        <v>44.2</v>
      </c>
      <c r="V47" s="279">
        <f t="shared" si="8"/>
        <v>6</v>
      </c>
      <c r="W47" s="278">
        <v>4296.2380000000003</v>
      </c>
      <c r="X47" s="279">
        <f t="shared" si="9"/>
        <v>15</v>
      </c>
      <c r="Y47" s="278">
        <v>265.375</v>
      </c>
      <c r="Z47" s="279">
        <f t="shared" si="10"/>
        <v>18</v>
      </c>
      <c r="AA47" s="286">
        <v>1921262</v>
      </c>
      <c r="AB47" s="287">
        <f t="shared" si="11"/>
        <v>13</v>
      </c>
      <c r="AC47" s="218">
        <v>34</v>
      </c>
      <c r="AD47" s="211"/>
      <c r="AE47" s="211"/>
      <c r="AF47" s="211"/>
      <c r="AG47" s="211"/>
      <c r="AH47" s="211"/>
      <c r="AI47" s="211"/>
      <c r="AJ47" s="211"/>
      <c r="AK47" s="211"/>
      <c r="AL47" s="211"/>
      <c r="AM47" s="211"/>
      <c r="AN47" s="211"/>
      <c r="AO47" s="211"/>
      <c r="AP47" s="211"/>
      <c r="AQ47" s="211"/>
      <c r="AR47" s="211"/>
    </row>
    <row r="48" spans="1:44" s="1" customFormat="1" ht="13.5" customHeight="1">
      <c r="A48" s="193">
        <v>35</v>
      </c>
      <c r="B48" s="199" t="s">
        <v>75</v>
      </c>
      <c r="C48" s="89">
        <v>1993</v>
      </c>
      <c r="D48" s="89">
        <f t="shared" si="0"/>
        <v>34</v>
      </c>
      <c r="E48" s="89">
        <v>98295</v>
      </c>
      <c r="F48" s="82">
        <f t="shared" si="1"/>
        <v>26</v>
      </c>
      <c r="G48" s="89">
        <v>7690542</v>
      </c>
      <c r="H48" s="89">
        <f t="shared" si="2"/>
        <v>17</v>
      </c>
      <c r="I48" s="82">
        <v>302</v>
      </c>
      <c r="J48" s="82">
        <f t="shared" si="12"/>
        <v>9</v>
      </c>
      <c r="K48" s="275">
        <v>5528</v>
      </c>
      <c r="L48" s="113">
        <f t="shared" si="3"/>
        <v>28</v>
      </c>
      <c r="M48" s="283">
        <v>1060155</v>
      </c>
      <c r="N48" s="113">
        <f t="shared" si="4"/>
        <v>28</v>
      </c>
      <c r="O48" s="275">
        <v>27236595</v>
      </c>
      <c r="P48" s="113">
        <f t="shared" si="5"/>
        <v>28</v>
      </c>
      <c r="Q48" s="278">
        <v>16540.523000000001</v>
      </c>
      <c r="R48" s="279">
        <f t="shared" si="6"/>
        <v>33</v>
      </c>
      <c r="S48" s="285">
        <v>59.3</v>
      </c>
      <c r="T48" s="279">
        <f t="shared" si="7"/>
        <v>30</v>
      </c>
      <c r="U48" s="285">
        <v>36.9</v>
      </c>
      <c r="V48" s="279">
        <f t="shared" si="8"/>
        <v>11</v>
      </c>
      <c r="W48" s="278">
        <v>2807.9720000000002</v>
      </c>
      <c r="X48" s="279">
        <f t="shared" si="9"/>
        <v>24</v>
      </c>
      <c r="Y48" s="278">
        <v>233.084</v>
      </c>
      <c r="Z48" s="279">
        <f t="shared" si="10"/>
        <v>20</v>
      </c>
      <c r="AA48" s="286">
        <v>1068303</v>
      </c>
      <c r="AB48" s="287">
        <f t="shared" si="11"/>
        <v>26</v>
      </c>
      <c r="AC48" s="218">
        <v>35</v>
      </c>
      <c r="AD48" s="211"/>
      <c r="AE48" s="211"/>
      <c r="AF48" s="211"/>
      <c r="AG48" s="211"/>
      <c r="AH48" s="211"/>
      <c r="AI48" s="211"/>
      <c r="AJ48" s="211"/>
      <c r="AK48" s="211"/>
      <c r="AL48" s="211"/>
      <c r="AM48" s="211"/>
      <c r="AN48" s="211"/>
      <c r="AO48" s="211"/>
      <c r="AP48" s="211"/>
      <c r="AQ48" s="211"/>
      <c r="AR48" s="211"/>
    </row>
    <row r="49" spans="1:44" s="1" customFormat="1" ht="6" customHeight="1">
      <c r="A49" s="193"/>
      <c r="B49" s="199"/>
      <c r="C49" s="89"/>
      <c r="D49" s="89"/>
      <c r="E49" s="89"/>
      <c r="F49" s="82"/>
      <c r="G49" s="89"/>
      <c r="H49" s="89"/>
      <c r="I49" s="82"/>
      <c r="J49" s="82"/>
      <c r="K49" s="275"/>
      <c r="L49" s="113"/>
      <c r="M49" s="283"/>
      <c r="N49" s="113"/>
      <c r="O49" s="275"/>
      <c r="P49" s="113"/>
      <c r="Q49" s="289"/>
      <c r="R49" s="279"/>
      <c r="S49" s="288"/>
      <c r="T49" s="279"/>
      <c r="U49" s="288"/>
      <c r="V49" s="279"/>
      <c r="W49" s="278"/>
      <c r="X49" s="279"/>
      <c r="Y49" s="289"/>
      <c r="Z49" s="279"/>
      <c r="AA49" s="286"/>
      <c r="AB49" s="287"/>
      <c r="AC49" s="218"/>
      <c r="AD49" s="211"/>
      <c r="AE49" s="211"/>
      <c r="AF49" s="211"/>
      <c r="AG49" s="211"/>
      <c r="AH49" s="211"/>
      <c r="AI49" s="211"/>
      <c r="AJ49" s="211"/>
      <c r="AK49" s="211"/>
      <c r="AL49" s="211"/>
      <c r="AM49" s="211"/>
      <c r="AN49" s="211"/>
      <c r="AO49" s="211"/>
      <c r="AP49" s="211"/>
      <c r="AQ49" s="211"/>
      <c r="AR49" s="211"/>
    </row>
    <row r="50" spans="1:44" s="1" customFormat="1" ht="13.5" customHeight="1">
      <c r="A50" s="193">
        <v>36</v>
      </c>
      <c r="B50" s="199" t="s">
        <v>76</v>
      </c>
      <c r="C50" s="89">
        <v>1300</v>
      </c>
      <c r="D50" s="89">
        <f t="shared" si="0"/>
        <v>43</v>
      </c>
      <c r="E50" s="89">
        <v>47886</v>
      </c>
      <c r="F50" s="82">
        <f t="shared" si="1"/>
        <v>43</v>
      </c>
      <c r="G50" s="89">
        <v>2193209</v>
      </c>
      <c r="H50" s="89">
        <f t="shared" si="2"/>
        <v>38</v>
      </c>
      <c r="I50" s="82">
        <v>21</v>
      </c>
      <c r="J50" s="82">
        <f t="shared" si="12"/>
        <v>18</v>
      </c>
      <c r="K50" s="275">
        <v>2770</v>
      </c>
      <c r="L50" s="113">
        <f t="shared" si="3"/>
        <v>44</v>
      </c>
      <c r="M50" s="283">
        <v>490079</v>
      </c>
      <c r="N50" s="113">
        <f t="shared" si="4"/>
        <v>44</v>
      </c>
      <c r="O50" s="275">
        <v>12310727</v>
      </c>
      <c r="P50" s="113">
        <f t="shared" si="5"/>
        <v>44</v>
      </c>
      <c r="Q50" s="278">
        <v>15264.291999999999</v>
      </c>
      <c r="R50" s="279">
        <f t="shared" si="6"/>
        <v>35</v>
      </c>
      <c r="S50" s="285">
        <v>45.7</v>
      </c>
      <c r="T50" s="279">
        <f t="shared" si="7"/>
        <v>45</v>
      </c>
      <c r="U50" s="285">
        <v>22.1</v>
      </c>
      <c r="V50" s="279">
        <f t="shared" si="8"/>
        <v>34</v>
      </c>
      <c r="W50" s="278">
        <v>1035.9469999999999</v>
      </c>
      <c r="X50" s="279">
        <f t="shared" si="9"/>
        <v>47</v>
      </c>
      <c r="Y50" s="278">
        <v>87.573999999999998</v>
      </c>
      <c r="Z50" s="279">
        <f t="shared" si="10"/>
        <v>41</v>
      </c>
      <c r="AA50" s="286">
        <v>619127</v>
      </c>
      <c r="AB50" s="287">
        <f t="shared" si="11"/>
        <v>44</v>
      </c>
      <c r="AC50" s="218">
        <v>36</v>
      </c>
      <c r="AD50" s="211"/>
      <c r="AE50" s="211"/>
      <c r="AF50" s="211"/>
      <c r="AG50" s="211"/>
      <c r="AH50" s="211"/>
      <c r="AI50" s="211"/>
      <c r="AJ50" s="211"/>
      <c r="AK50" s="211"/>
      <c r="AL50" s="211"/>
      <c r="AM50" s="211"/>
      <c r="AN50" s="211"/>
      <c r="AO50" s="211"/>
      <c r="AP50" s="211"/>
      <c r="AQ50" s="211"/>
      <c r="AR50" s="211"/>
    </row>
    <row r="51" spans="1:44" s="1" customFormat="1" ht="13.5" customHeight="1">
      <c r="A51" s="193">
        <v>37</v>
      </c>
      <c r="B51" s="199" t="s">
        <v>77</v>
      </c>
      <c r="C51" s="89">
        <v>2362</v>
      </c>
      <c r="D51" s="89">
        <f t="shared" si="0"/>
        <v>30</v>
      </c>
      <c r="E51" s="89">
        <v>71636</v>
      </c>
      <c r="F51" s="82">
        <f t="shared" si="1"/>
        <v>34</v>
      </c>
      <c r="G51" s="89">
        <v>3072955</v>
      </c>
      <c r="H51" s="89">
        <f t="shared" si="2"/>
        <v>31</v>
      </c>
      <c r="I51" s="82" t="s">
        <v>135</v>
      </c>
      <c r="J51" s="82"/>
      <c r="K51" s="290">
        <v>4196</v>
      </c>
      <c r="L51" s="113">
        <f t="shared" si="3"/>
        <v>38</v>
      </c>
      <c r="M51" s="291">
        <v>802037</v>
      </c>
      <c r="N51" s="113">
        <f t="shared" si="4"/>
        <v>38</v>
      </c>
      <c r="O51" s="290">
        <v>19090909</v>
      </c>
      <c r="P51" s="113">
        <f t="shared" si="5"/>
        <v>38</v>
      </c>
      <c r="Q51" s="278">
        <v>10232.929</v>
      </c>
      <c r="R51" s="279">
        <f t="shared" si="6"/>
        <v>45</v>
      </c>
      <c r="S51" s="285">
        <v>64</v>
      </c>
      <c r="T51" s="279">
        <f t="shared" si="7"/>
        <v>19</v>
      </c>
      <c r="U51" s="285">
        <v>27.3</v>
      </c>
      <c r="V51" s="279">
        <f t="shared" si="8"/>
        <v>22</v>
      </c>
      <c r="W51" s="278">
        <v>1435.385</v>
      </c>
      <c r="X51" s="279">
        <f t="shared" si="9"/>
        <v>43</v>
      </c>
      <c r="Y51" s="278">
        <v>168.84700000000001</v>
      </c>
      <c r="Z51" s="279">
        <f t="shared" si="10"/>
        <v>26</v>
      </c>
      <c r="AA51" s="286">
        <v>797772</v>
      </c>
      <c r="AB51" s="287">
        <f t="shared" si="11"/>
        <v>38</v>
      </c>
      <c r="AC51" s="218">
        <v>37</v>
      </c>
      <c r="AD51" s="211"/>
      <c r="AE51" s="211"/>
      <c r="AF51" s="211"/>
      <c r="AG51" s="211"/>
      <c r="AH51" s="211"/>
      <c r="AI51" s="211"/>
      <c r="AJ51" s="211"/>
      <c r="AK51" s="211"/>
      <c r="AL51" s="211"/>
      <c r="AM51" s="211"/>
      <c r="AN51" s="211"/>
      <c r="AO51" s="211"/>
      <c r="AP51" s="211"/>
      <c r="AQ51" s="211"/>
      <c r="AR51" s="211"/>
    </row>
    <row r="52" spans="1:44" s="1" customFormat="1" ht="13.5" customHeight="1">
      <c r="A52" s="193">
        <v>38</v>
      </c>
      <c r="B52" s="199" t="s">
        <v>78</v>
      </c>
      <c r="C52" s="89">
        <v>2603</v>
      </c>
      <c r="D52" s="89">
        <f t="shared" si="0"/>
        <v>27</v>
      </c>
      <c r="E52" s="89">
        <v>82469</v>
      </c>
      <c r="F52" s="82">
        <f t="shared" si="1"/>
        <v>30</v>
      </c>
      <c r="G52" s="89">
        <v>5407357</v>
      </c>
      <c r="H52" s="89">
        <f t="shared" si="2"/>
        <v>25</v>
      </c>
      <c r="I52" s="82">
        <v>142</v>
      </c>
      <c r="J52" s="82">
        <f t="shared" si="12"/>
        <v>15</v>
      </c>
      <c r="K52" s="275">
        <v>5266</v>
      </c>
      <c r="L52" s="113">
        <f t="shared" si="3"/>
        <v>30</v>
      </c>
      <c r="M52" s="283">
        <v>911533</v>
      </c>
      <c r="N52" s="113">
        <f t="shared" si="4"/>
        <v>32</v>
      </c>
      <c r="O52" s="275">
        <v>20313562</v>
      </c>
      <c r="P52" s="113">
        <f t="shared" si="5"/>
        <v>35</v>
      </c>
      <c r="Q52" s="278">
        <v>18260.234</v>
      </c>
      <c r="R52" s="279">
        <f t="shared" si="6"/>
        <v>29</v>
      </c>
      <c r="S52" s="285">
        <v>52.4</v>
      </c>
      <c r="T52" s="279">
        <f t="shared" si="7"/>
        <v>39</v>
      </c>
      <c r="U52" s="285">
        <v>22.1</v>
      </c>
      <c r="V52" s="279">
        <f t="shared" si="8"/>
        <v>34</v>
      </c>
      <c r="W52" s="278">
        <v>2011.7760000000001</v>
      </c>
      <c r="X52" s="279">
        <f t="shared" si="9"/>
        <v>38</v>
      </c>
      <c r="Y52" s="278">
        <v>121.04300000000001</v>
      </c>
      <c r="Z52" s="279">
        <f t="shared" si="10"/>
        <v>33</v>
      </c>
      <c r="AA52" s="286">
        <v>1026617</v>
      </c>
      <c r="AB52" s="287">
        <f t="shared" si="11"/>
        <v>28</v>
      </c>
      <c r="AC52" s="218">
        <v>38</v>
      </c>
      <c r="AD52" s="211"/>
      <c r="AE52" s="211"/>
      <c r="AF52" s="211"/>
      <c r="AG52" s="211"/>
      <c r="AH52" s="211"/>
      <c r="AI52" s="211"/>
      <c r="AJ52" s="211"/>
      <c r="AK52" s="211"/>
      <c r="AL52" s="211"/>
      <c r="AM52" s="211"/>
      <c r="AN52" s="211"/>
      <c r="AO52" s="211"/>
      <c r="AP52" s="211"/>
      <c r="AQ52" s="211"/>
      <c r="AR52" s="211"/>
    </row>
    <row r="53" spans="1:44" s="1" customFormat="1" ht="13.5" customHeight="1">
      <c r="A53" s="193">
        <v>39</v>
      </c>
      <c r="B53" s="199" t="s">
        <v>79</v>
      </c>
      <c r="C53" s="89">
        <v>1101</v>
      </c>
      <c r="D53" s="89">
        <f t="shared" si="0"/>
        <v>45</v>
      </c>
      <c r="E53" s="89">
        <v>24068</v>
      </c>
      <c r="F53" s="82">
        <f t="shared" si="1"/>
        <v>46</v>
      </c>
      <c r="G53" s="89">
        <v>647310</v>
      </c>
      <c r="H53" s="89">
        <f t="shared" si="2"/>
        <v>46</v>
      </c>
      <c r="I53" s="82" t="s">
        <v>135</v>
      </c>
      <c r="J53" s="82"/>
      <c r="K53" s="275">
        <v>2287</v>
      </c>
      <c r="L53" s="113">
        <f t="shared" si="3"/>
        <v>47</v>
      </c>
      <c r="M53" s="283">
        <v>352401</v>
      </c>
      <c r="N53" s="113">
        <f t="shared" si="4"/>
        <v>47</v>
      </c>
      <c r="O53" s="275">
        <v>9076088</v>
      </c>
      <c r="P53" s="113">
        <f t="shared" si="5"/>
        <v>46</v>
      </c>
      <c r="Q53" s="278">
        <v>14260.465</v>
      </c>
      <c r="R53" s="279">
        <f t="shared" si="6"/>
        <v>36</v>
      </c>
      <c r="S53" s="285">
        <v>47.5</v>
      </c>
      <c r="T53" s="279">
        <f t="shared" si="7"/>
        <v>43</v>
      </c>
      <c r="U53" s="285">
        <v>22.5</v>
      </c>
      <c r="V53" s="279">
        <f t="shared" si="8"/>
        <v>31</v>
      </c>
      <c r="W53" s="278">
        <v>1598.6089999999999</v>
      </c>
      <c r="X53" s="279">
        <f t="shared" si="9"/>
        <v>41</v>
      </c>
      <c r="Y53" s="278">
        <v>68.911000000000001</v>
      </c>
      <c r="Z53" s="279">
        <f t="shared" si="10"/>
        <v>45</v>
      </c>
      <c r="AA53" s="286">
        <v>561662</v>
      </c>
      <c r="AB53" s="287">
        <f t="shared" si="11"/>
        <v>45</v>
      </c>
      <c r="AC53" s="218">
        <v>39</v>
      </c>
      <c r="AD53" s="211"/>
      <c r="AE53" s="211"/>
      <c r="AF53" s="211"/>
      <c r="AG53" s="211"/>
      <c r="AH53" s="211"/>
      <c r="AI53" s="211"/>
      <c r="AJ53" s="211"/>
      <c r="AK53" s="211"/>
      <c r="AL53" s="211"/>
      <c r="AM53" s="211"/>
      <c r="AN53" s="211"/>
      <c r="AO53" s="211"/>
      <c r="AP53" s="211"/>
      <c r="AQ53" s="211"/>
      <c r="AR53" s="211"/>
    </row>
    <row r="54" spans="1:44" s="1" customFormat="1" ht="6" customHeight="1">
      <c r="A54" s="193"/>
      <c r="B54" s="199"/>
      <c r="C54" s="89"/>
      <c r="D54" s="89"/>
      <c r="E54" s="89"/>
      <c r="F54" s="82"/>
      <c r="G54" s="89"/>
      <c r="H54" s="89"/>
      <c r="I54" s="82"/>
      <c r="J54" s="82"/>
      <c r="K54" s="275"/>
      <c r="L54" s="113"/>
      <c r="M54" s="63"/>
      <c r="N54" s="113"/>
      <c r="O54" s="63"/>
      <c r="P54" s="113"/>
      <c r="Q54" s="289"/>
      <c r="R54" s="279"/>
      <c r="S54" s="288"/>
      <c r="T54" s="279"/>
      <c r="U54" s="288"/>
      <c r="V54" s="279"/>
      <c r="W54" s="278"/>
      <c r="X54" s="279"/>
      <c r="Y54" s="289"/>
      <c r="Z54" s="279"/>
      <c r="AA54" s="286"/>
      <c r="AB54" s="287"/>
      <c r="AC54" s="218"/>
      <c r="AD54" s="211"/>
      <c r="AE54" s="211"/>
      <c r="AF54" s="211"/>
      <c r="AG54" s="211"/>
      <c r="AH54" s="211"/>
      <c r="AI54" s="211"/>
      <c r="AJ54" s="211"/>
      <c r="AK54" s="211"/>
      <c r="AL54" s="211"/>
      <c r="AM54" s="211"/>
      <c r="AN54" s="211"/>
      <c r="AO54" s="211"/>
      <c r="AP54" s="211"/>
      <c r="AQ54" s="211"/>
      <c r="AR54" s="211"/>
    </row>
    <row r="55" spans="1:44" s="1" customFormat="1" ht="13.5" customHeight="1">
      <c r="A55" s="193">
        <v>40</v>
      </c>
      <c r="B55" s="199" t="s">
        <v>80</v>
      </c>
      <c r="C55" s="89">
        <v>6044</v>
      </c>
      <c r="D55" s="89">
        <f t="shared" si="0"/>
        <v>11</v>
      </c>
      <c r="E55" s="89">
        <v>228871</v>
      </c>
      <c r="F55" s="82">
        <f t="shared" si="1"/>
        <v>9</v>
      </c>
      <c r="G55" s="89">
        <v>10357738</v>
      </c>
      <c r="H55" s="89">
        <f t="shared" si="2"/>
        <v>11</v>
      </c>
      <c r="I55" s="82">
        <v>199</v>
      </c>
      <c r="J55" s="82">
        <f t="shared" si="12"/>
        <v>11</v>
      </c>
      <c r="K55" s="275">
        <v>19645</v>
      </c>
      <c r="L55" s="113">
        <f t="shared" si="3"/>
        <v>7</v>
      </c>
      <c r="M55" s="283">
        <v>5131794</v>
      </c>
      <c r="N55" s="113">
        <f t="shared" si="4"/>
        <v>7</v>
      </c>
      <c r="O55" s="275">
        <v>114220172</v>
      </c>
      <c r="P55" s="113">
        <f t="shared" si="5"/>
        <v>9</v>
      </c>
      <c r="Q55" s="278">
        <v>37811.637000000002</v>
      </c>
      <c r="R55" s="279">
        <f t="shared" si="6"/>
        <v>8</v>
      </c>
      <c r="S55" s="285">
        <v>64.099999999999994</v>
      </c>
      <c r="T55" s="279">
        <f t="shared" si="7"/>
        <v>18</v>
      </c>
      <c r="U55" s="285">
        <v>18.3</v>
      </c>
      <c r="V55" s="279">
        <f t="shared" si="8"/>
        <v>43</v>
      </c>
      <c r="W55" s="278">
        <v>6611.1530000000002</v>
      </c>
      <c r="X55" s="279">
        <f t="shared" si="9"/>
        <v>4</v>
      </c>
      <c r="Y55" s="278">
        <v>582.16200000000003</v>
      </c>
      <c r="Z55" s="279">
        <f t="shared" si="10"/>
        <v>7</v>
      </c>
      <c r="AA55" s="286">
        <v>3475757</v>
      </c>
      <c r="AB55" s="287">
        <f t="shared" si="11"/>
        <v>8</v>
      </c>
      <c r="AC55" s="218">
        <v>40</v>
      </c>
      <c r="AD55" s="211"/>
      <c r="AE55" s="211"/>
      <c r="AF55" s="211"/>
      <c r="AG55" s="211"/>
      <c r="AH55" s="211"/>
      <c r="AI55" s="211"/>
      <c r="AJ55" s="211"/>
      <c r="AK55" s="211"/>
      <c r="AL55" s="211"/>
      <c r="AM55" s="211"/>
      <c r="AN55" s="211"/>
      <c r="AO55" s="211"/>
      <c r="AP55" s="211"/>
      <c r="AQ55" s="211"/>
      <c r="AR55" s="211"/>
    </row>
    <row r="56" spans="1:44" s="237" customFormat="1" ht="13.5" customHeight="1">
      <c r="A56" s="293">
        <v>41</v>
      </c>
      <c r="B56" s="226" t="s">
        <v>81</v>
      </c>
      <c r="C56" s="127">
        <v>1441</v>
      </c>
      <c r="D56" s="127">
        <f t="shared" si="0"/>
        <v>42</v>
      </c>
      <c r="E56" s="127">
        <v>63960</v>
      </c>
      <c r="F56" s="119">
        <f t="shared" si="1"/>
        <v>36</v>
      </c>
      <c r="G56" s="127">
        <v>2294420</v>
      </c>
      <c r="H56" s="127">
        <f t="shared" si="2"/>
        <v>37</v>
      </c>
      <c r="I56" s="119">
        <v>4137</v>
      </c>
      <c r="J56" s="119">
        <f t="shared" si="12"/>
        <v>3</v>
      </c>
      <c r="K56" s="294">
        <v>3964</v>
      </c>
      <c r="L56" s="295">
        <f t="shared" si="3"/>
        <v>40</v>
      </c>
      <c r="M56" s="296">
        <v>973770</v>
      </c>
      <c r="N56" s="295">
        <f t="shared" si="4"/>
        <v>30</v>
      </c>
      <c r="O56" s="294">
        <v>21134026</v>
      </c>
      <c r="P56" s="295">
        <f t="shared" si="5"/>
        <v>31</v>
      </c>
      <c r="Q56" s="297">
        <v>10995.09</v>
      </c>
      <c r="R56" s="298">
        <f t="shared" si="6"/>
        <v>43</v>
      </c>
      <c r="S56" s="299">
        <v>70</v>
      </c>
      <c r="T56" s="298">
        <f t="shared" si="7"/>
        <v>9</v>
      </c>
      <c r="U56" s="299">
        <v>27.5</v>
      </c>
      <c r="V56" s="298">
        <f t="shared" si="8"/>
        <v>20</v>
      </c>
      <c r="W56" s="297">
        <v>1934.798</v>
      </c>
      <c r="X56" s="298">
        <f t="shared" si="9"/>
        <v>39</v>
      </c>
      <c r="Y56" s="297">
        <v>90.718000000000004</v>
      </c>
      <c r="Z56" s="298">
        <f t="shared" si="10"/>
        <v>40</v>
      </c>
      <c r="AA56" s="300">
        <v>691576</v>
      </c>
      <c r="AB56" s="301">
        <f t="shared" si="11"/>
        <v>42</v>
      </c>
      <c r="AC56" s="235">
        <v>41</v>
      </c>
      <c r="AD56" s="236"/>
      <c r="AE56" s="236"/>
      <c r="AF56" s="236"/>
      <c r="AG56" s="236"/>
      <c r="AH56" s="236"/>
      <c r="AI56" s="236"/>
      <c r="AJ56" s="236"/>
      <c r="AK56" s="236"/>
      <c r="AL56" s="236"/>
      <c r="AM56" s="236"/>
      <c r="AN56" s="236"/>
      <c r="AO56" s="236"/>
      <c r="AP56" s="236"/>
      <c r="AQ56" s="236"/>
      <c r="AR56" s="236"/>
    </row>
    <row r="57" spans="1:44" s="1" customFormat="1" ht="13.5" customHeight="1">
      <c r="A57" s="193">
        <v>42</v>
      </c>
      <c r="B57" s="199" t="s">
        <v>82</v>
      </c>
      <c r="C57" s="89">
        <v>1649</v>
      </c>
      <c r="D57" s="89">
        <f t="shared" si="0"/>
        <v>39</v>
      </c>
      <c r="E57" s="89">
        <v>54106</v>
      </c>
      <c r="F57" s="82">
        <f t="shared" si="1"/>
        <v>41</v>
      </c>
      <c r="G57" s="89">
        <v>1571825</v>
      </c>
      <c r="H57" s="89">
        <f t="shared" si="2"/>
        <v>43</v>
      </c>
      <c r="I57" s="82">
        <v>4465</v>
      </c>
      <c r="J57" s="82">
        <f t="shared" si="12"/>
        <v>2</v>
      </c>
      <c r="K57" s="275">
        <v>4260</v>
      </c>
      <c r="L57" s="113">
        <f t="shared" si="3"/>
        <v>37</v>
      </c>
      <c r="M57" s="283">
        <v>915484</v>
      </c>
      <c r="N57" s="113">
        <f t="shared" si="4"/>
        <v>31</v>
      </c>
      <c r="O57" s="275">
        <v>22377315</v>
      </c>
      <c r="P57" s="113">
        <f t="shared" si="5"/>
        <v>30</v>
      </c>
      <c r="Q57" s="278">
        <v>18047.887999999999</v>
      </c>
      <c r="R57" s="279">
        <f t="shared" si="6"/>
        <v>31</v>
      </c>
      <c r="S57" s="285">
        <v>53</v>
      </c>
      <c r="T57" s="279">
        <f t="shared" si="7"/>
        <v>37</v>
      </c>
      <c r="U57" s="285">
        <v>34.700000000000003</v>
      </c>
      <c r="V57" s="279">
        <f t="shared" si="8"/>
        <v>14</v>
      </c>
      <c r="W57" s="278">
        <v>2206.7600000000002</v>
      </c>
      <c r="X57" s="279">
        <f t="shared" si="9"/>
        <v>36</v>
      </c>
      <c r="Y57" s="278">
        <v>72.838999999999999</v>
      </c>
      <c r="Z57" s="279">
        <f t="shared" si="10"/>
        <v>44</v>
      </c>
      <c r="AA57" s="286">
        <v>958546</v>
      </c>
      <c r="AB57" s="287">
        <f t="shared" si="11"/>
        <v>31</v>
      </c>
      <c r="AC57" s="218">
        <v>42</v>
      </c>
      <c r="AD57" s="211"/>
      <c r="AE57" s="211"/>
      <c r="AF57" s="211"/>
      <c r="AG57" s="211"/>
      <c r="AH57" s="211"/>
      <c r="AI57" s="211"/>
      <c r="AJ57" s="211"/>
      <c r="AK57" s="211"/>
      <c r="AL57" s="211"/>
      <c r="AM57" s="211"/>
      <c r="AN57" s="211"/>
      <c r="AO57" s="211"/>
      <c r="AP57" s="211"/>
      <c r="AQ57" s="211"/>
      <c r="AR57" s="211"/>
    </row>
    <row r="58" spans="1:44" s="1" customFormat="1" ht="13.5" customHeight="1">
      <c r="A58" s="193">
        <v>43</v>
      </c>
      <c r="B58" s="199" t="s">
        <v>83</v>
      </c>
      <c r="C58" s="89">
        <v>2238</v>
      </c>
      <c r="D58" s="89">
        <f t="shared" si="0"/>
        <v>31</v>
      </c>
      <c r="E58" s="89">
        <v>94371</v>
      </c>
      <c r="F58" s="82">
        <f t="shared" si="1"/>
        <v>28</v>
      </c>
      <c r="G58" s="89">
        <v>3478583</v>
      </c>
      <c r="H58" s="89">
        <f t="shared" si="2"/>
        <v>28</v>
      </c>
      <c r="I58" s="82" t="s">
        <v>134</v>
      </c>
      <c r="J58" s="82"/>
      <c r="K58" s="275">
        <v>8533</v>
      </c>
      <c r="L58" s="113">
        <f t="shared" si="3"/>
        <v>19</v>
      </c>
      <c r="M58" s="283">
        <v>1701433</v>
      </c>
      <c r="N58" s="113">
        <f t="shared" si="4"/>
        <v>18</v>
      </c>
      <c r="O58" s="275">
        <v>41055207</v>
      </c>
      <c r="P58" s="113">
        <f t="shared" si="5"/>
        <v>18</v>
      </c>
      <c r="Q58" s="278">
        <v>22302.89</v>
      </c>
      <c r="R58" s="279">
        <f t="shared" si="6"/>
        <v>24</v>
      </c>
      <c r="S58" s="285">
        <v>56.6</v>
      </c>
      <c r="T58" s="279">
        <f t="shared" si="7"/>
        <v>34</v>
      </c>
      <c r="U58" s="285">
        <v>27.3</v>
      </c>
      <c r="V58" s="279">
        <f t="shared" si="8"/>
        <v>22</v>
      </c>
      <c r="W58" s="278">
        <v>2466.125</v>
      </c>
      <c r="X58" s="279">
        <f t="shared" si="9"/>
        <v>31</v>
      </c>
      <c r="Y58" s="278">
        <v>101.13500000000001</v>
      </c>
      <c r="Z58" s="279">
        <f t="shared" si="10"/>
        <v>38</v>
      </c>
      <c r="AA58" s="286">
        <v>1412430</v>
      </c>
      <c r="AB58" s="287">
        <f t="shared" si="11"/>
        <v>22</v>
      </c>
      <c r="AC58" s="218">
        <v>43</v>
      </c>
      <c r="AD58" s="211"/>
      <c r="AE58" s="211"/>
      <c r="AF58" s="211"/>
      <c r="AG58" s="211"/>
      <c r="AH58" s="211"/>
      <c r="AI58" s="211"/>
      <c r="AJ58" s="211"/>
      <c r="AK58" s="211"/>
      <c r="AL58" s="211"/>
      <c r="AM58" s="211"/>
      <c r="AN58" s="211"/>
      <c r="AO58" s="211"/>
      <c r="AP58" s="211"/>
      <c r="AQ58" s="211"/>
      <c r="AR58" s="211"/>
    </row>
    <row r="59" spans="1:44" s="1" customFormat="1" ht="13.5" customHeight="1">
      <c r="A59" s="193">
        <v>44</v>
      </c>
      <c r="B59" s="199" t="s">
        <v>84</v>
      </c>
      <c r="C59" s="89">
        <v>1671</v>
      </c>
      <c r="D59" s="89">
        <f t="shared" si="0"/>
        <v>38</v>
      </c>
      <c r="E59" s="89">
        <v>66498</v>
      </c>
      <c r="F59" s="82">
        <f t="shared" si="1"/>
        <v>35</v>
      </c>
      <c r="G59" s="89">
        <v>5603408</v>
      </c>
      <c r="H59" s="89">
        <f t="shared" si="2"/>
        <v>22</v>
      </c>
      <c r="I59" s="82" t="s">
        <v>134</v>
      </c>
      <c r="J59" s="82"/>
      <c r="K59" s="275">
        <v>4681</v>
      </c>
      <c r="L59" s="113">
        <f t="shared" si="3"/>
        <v>35</v>
      </c>
      <c r="M59" s="283">
        <v>880266</v>
      </c>
      <c r="N59" s="113">
        <f t="shared" si="4"/>
        <v>35</v>
      </c>
      <c r="O59" s="275">
        <v>20439596</v>
      </c>
      <c r="P59" s="113">
        <f t="shared" si="5"/>
        <v>33</v>
      </c>
      <c r="Q59" s="278">
        <v>18458.412</v>
      </c>
      <c r="R59" s="279">
        <f t="shared" si="6"/>
        <v>28</v>
      </c>
      <c r="S59" s="285">
        <v>63.6</v>
      </c>
      <c r="T59" s="279">
        <f t="shared" si="7"/>
        <v>21</v>
      </c>
      <c r="U59" s="285">
        <v>36.5</v>
      </c>
      <c r="V59" s="279">
        <f t="shared" si="8"/>
        <v>12</v>
      </c>
      <c r="W59" s="278">
        <v>2541.817</v>
      </c>
      <c r="X59" s="279">
        <f t="shared" si="9"/>
        <v>30</v>
      </c>
      <c r="Y59" s="278">
        <v>114.59399999999999</v>
      </c>
      <c r="Z59" s="279">
        <f t="shared" si="10"/>
        <v>35</v>
      </c>
      <c r="AA59" s="286">
        <v>932181</v>
      </c>
      <c r="AB59" s="287">
        <f t="shared" si="11"/>
        <v>33</v>
      </c>
      <c r="AC59" s="218">
        <v>44</v>
      </c>
      <c r="AD59" s="211"/>
      <c r="AE59" s="211"/>
      <c r="AF59" s="211"/>
      <c r="AG59" s="211"/>
      <c r="AH59" s="211"/>
      <c r="AI59" s="211"/>
      <c r="AJ59" s="211"/>
      <c r="AK59" s="211"/>
      <c r="AL59" s="211"/>
      <c r="AM59" s="211"/>
      <c r="AN59" s="211"/>
      <c r="AO59" s="211"/>
      <c r="AP59" s="211"/>
      <c r="AQ59" s="211"/>
      <c r="AR59" s="211"/>
    </row>
    <row r="60" spans="1:44" s="1" customFormat="1" ht="13.5" customHeight="1">
      <c r="A60" s="193">
        <v>45</v>
      </c>
      <c r="B60" s="199" t="s">
        <v>85</v>
      </c>
      <c r="C60" s="89">
        <v>1537</v>
      </c>
      <c r="D60" s="89">
        <f t="shared" si="0"/>
        <v>40</v>
      </c>
      <c r="E60" s="89">
        <v>55038</v>
      </c>
      <c r="F60" s="82">
        <f t="shared" si="1"/>
        <v>40</v>
      </c>
      <c r="G60" s="89">
        <v>1831049</v>
      </c>
      <c r="H60" s="89">
        <f t="shared" si="2"/>
        <v>40</v>
      </c>
      <c r="I60" s="82" t="s">
        <v>134</v>
      </c>
      <c r="J60" s="82"/>
      <c r="K60" s="275">
        <v>4874</v>
      </c>
      <c r="L60" s="113">
        <f t="shared" si="3"/>
        <v>33</v>
      </c>
      <c r="M60" s="283">
        <v>889898</v>
      </c>
      <c r="N60" s="113">
        <f t="shared" si="4"/>
        <v>34</v>
      </c>
      <c r="O60" s="275">
        <v>20179234</v>
      </c>
      <c r="P60" s="113">
        <f t="shared" si="5"/>
        <v>36</v>
      </c>
      <c r="Q60" s="278">
        <v>20047.873</v>
      </c>
      <c r="R60" s="279">
        <f t="shared" si="6"/>
        <v>26</v>
      </c>
      <c r="S60" s="285">
        <v>58.1</v>
      </c>
      <c r="T60" s="279">
        <f t="shared" si="7"/>
        <v>31</v>
      </c>
      <c r="U60" s="285">
        <v>21.9</v>
      </c>
      <c r="V60" s="279">
        <f t="shared" si="8"/>
        <v>36</v>
      </c>
      <c r="W60" s="278">
        <v>2660.5349999999999</v>
      </c>
      <c r="X60" s="279">
        <f t="shared" si="9"/>
        <v>27</v>
      </c>
      <c r="Y60" s="278">
        <v>111.289</v>
      </c>
      <c r="Z60" s="279">
        <f t="shared" si="10"/>
        <v>36</v>
      </c>
      <c r="AA60" s="286">
        <v>955881</v>
      </c>
      <c r="AB60" s="287">
        <f t="shared" si="11"/>
        <v>32</v>
      </c>
      <c r="AC60" s="218">
        <v>45</v>
      </c>
      <c r="AD60" s="211"/>
      <c r="AE60" s="211"/>
      <c r="AF60" s="211"/>
      <c r="AG60" s="211"/>
      <c r="AH60" s="211"/>
      <c r="AI60" s="211"/>
      <c r="AJ60" s="211"/>
      <c r="AK60" s="211"/>
      <c r="AL60" s="211"/>
      <c r="AM60" s="211"/>
      <c r="AN60" s="211"/>
      <c r="AO60" s="211"/>
      <c r="AP60" s="211"/>
      <c r="AQ60" s="211"/>
      <c r="AR60" s="211"/>
    </row>
    <row r="61" spans="1:44" s="1" customFormat="1" ht="13.5" customHeight="1">
      <c r="A61" s="193">
        <v>46</v>
      </c>
      <c r="B61" s="199" t="s">
        <v>86</v>
      </c>
      <c r="C61" s="89">
        <v>2544</v>
      </c>
      <c r="D61" s="89">
        <f t="shared" si="0"/>
        <v>29</v>
      </c>
      <c r="E61" s="89">
        <v>73614</v>
      </c>
      <c r="F61" s="82">
        <f t="shared" si="1"/>
        <v>33</v>
      </c>
      <c r="G61" s="89">
        <v>2414659</v>
      </c>
      <c r="H61" s="89">
        <f t="shared" si="2"/>
        <v>36</v>
      </c>
      <c r="I61" s="82">
        <v>42</v>
      </c>
      <c r="J61" s="82">
        <f t="shared" si="12"/>
        <v>17</v>
      </c>
      <c r="K61" s="275">
        <v>7375</v>
      </c>
      <c r="L61" s="113">
        <f t="shared" si="3"/>
        <v>25</v>
      </c>
      <c r="M61" s="283">
        <v>1270447</v>
      </c>
      <c r="N61" s="113">
        <f t="shared" si="4"/>
        <v>26</v>
      </c>
      <c r="O61" s="275">
        <v>33960385</v>
      </c>
      <c r="P61" s="113">
        <f t="shared" si="5"/>
        <v>24</v>
      </c>
      <c r="Q61" s="278">
        <v>27386.89</v>
      </c>
      <c r="R61" s="279">
        <f t="shared" si="6"/>
        <v>17</v>
      </c>
      <c r="S61" s="285">
        <v>70.900000000000006</v>
      </c>
      <c r="T61" s="279">
        <f t="shared" si="7"/>
        <v>5</v>
      </c>
      <c r="U61" s="285">
        <v>22.5</v>
      </c>
      <c r="V61" s="279">
        <f t="shared" si="8"/>
        <v>31</v>
      </c>
      <c r="W61" s="278">
        <v>3877.17</v>
      </c>
      <c r="X61" s="279">
        <f t="shared" si="9"/>
        <v>18</v>
      </c>
      <c r="Y61" s="278">
        <v>119.30200000000001</v>
      </c>
      <c r="Z61" s="279">
        <f t="shared" si="10"/>
        <v>34</v>
      </c>
      <c r="AA61" s="286">
        <v>1366734</v>
      </c>
      <c r="AB61" s="287">
        <f t="shared" si="11"/>
        <v>23</v>
      </c>
      <c r="AC61" s="218">
        <v>46</v>
      </c>
      <c r="AD61" s="211"/>
      <c r="AE61" s="211"/>
      <c r="AF61" s="211"/>
      <c r="AG61" s="211"/>
      <c r="AH61" s="211"/>
      <c r="AI61" s="211"/>
      <c r="AJ61" s="211"/>
      <c r="AK61" s="211"/>
      <c r="AL61" s="211"/>
      <c r="AM61" s="211"/>
      <c r="AN61" s="211"/>
      <c r="AO61" s="211"/>
      <c r="AP61" s="211"/>
      <c r="AQ61" s="211"/>
      <c r="AR61" s="211"/>
    </row>
    <row r="62" spans="1:44" s="1" customFormat="1" ht="13.5" customHeight="1" thickBot="1">
      <c r="A62" s="238">
        <v>47</v>
      </c>
      <c r="B62" s="239" t="s">
        <v>87</v>
      </c>
      <c r="C62" s="302">
        <v>983</v>
      </c>
      <c r="D62" s="142">
        <f t="shared" si="0"/>
        <v>46</v>
      </c>
      <c r="E62" s="142">
        <v>23384</v>
      </c>
      <c r="F62" s="303">
        <f t="shared" si="1"/>
        <v>47</v>
      </c>
      <c r="G62" s="142">
        <v>474300</v>
      </c>
      <c r="H62" s="142">
        <f t="shared" si="2"/>
        <v>47</v>
      </c>
      <c r="I62" s="303">
        <v>168</v>
      </c>
      <c r="J62" s="303">
        <f t="shared" si="12"/>
        <v>13</v>
      </c>
      <c r="K62" s="142">
        <v>5371</v>
      </c>
      <c r="L62" s="304">
        <f t="shared" si="3"/>
        <v>29</v>
      </c>
      <c r="M62" s="305">
        <v>1337084</v>
      </c>
      <c r="N62" s="304">
        <f t="shared" si="4"/>
        <v>25</v>
      </c>
      <c r="O62" s="142">
        <v>34996317</v>
      </c>
      <c r="P62" s="304">
        <f t="shared" si="5"/>
        <v>22</v>
      </c>
      <c r="Q62" s="306">
        <v>8192.8889999999992</v>
      </c>
      <c r="R62" s="307">
        <f t="shared" si="6"/>
        <v>47</v>
      </c>
      <c r="S62" s="308">
        <v>67.5</v>
      </c>
      <c r="T62" s="307">
        <f t="shared" si="7"/>
        <v>14</v>
      </c>
      <c r="U62" s="308">
        <v>51.9</v>
      </c>
      <c r="V62" s="307">
        <f t="shared" si="8"/>
        <v>5</v>
      </c>
      <c r="W62" s="306">
        <v>2582.8580000000002</v>
      </c>
      <c r="X62" s="307">
        <f t="shared" si="9"/>
        <v>29</v>
      </c>
      <c r="Y62" s="306">
        <v>184.28200000000001</v>
      </c>
      <c r="Z62" s="307">
        <f t="shared" si="10"/>
        <v>25</v>
      </c>
      <c r="AA62" s="309">
        <v>1214448</v>
      </c>
      <c r="AB62" s="310">
        <f t="shared" si="11"/>
        <v>25</v>
      </c>
      <c r="AC62" s="247">
        <v>47</v>
      </c>
      <c r="AD62" s="211"/>
      <c r="AE62" s="211"/>
      <c r="AF62" s="211"/>
      <c r="AG62" s="211"/>
      <c r="AH62" s="211"/>
      <c r="AI62" s="211"/>
      <c r="AJ62" s="211"/>
      <c r="AK62" s="211"/>
      <c r="AL62" s="211"/>
      <c r="AM62" s="211"/>
      <c r="AN62" s="211"/>
      <c r="AO62" s="211"/>
      <c r="AP62" s="211"/>
      <c r="AQ62" s="211"/>
      <c r="AR62" s="211"/>
    </row>
    <row r="63" spans="1:44" s="1" customFormat="1">
      <c r="A63" s="311" t="s">
        <v>174</v>
      </c>
      <c r="B63" s="168"/>
      <c r="C63" s="211"/>
      <c r="F63" s="257"/>
      <c r="I63" s="13"/>
      <c r="K63" s="312"/>
      <c r="L63" s="313"/>
      <c r="M63" s="313"/>
      <c r="N63" s="313"/>
      <c r="O63" s="313"/>
      <c r="P63" s="313"/>
      <c r="Q63" s="154" t="s">
        <v>175</v>
      </c>
      <c r="AC63" s="152"/>
      <c r="AD63" s="211"/>
      <c r="AE63" s="266"/>
      <c r="AF63" s="211"/>
      <c r="AG63" s="211"/>
      <c r="AH63" s="211"/>
      <c r="AI63" s="211"/>
      <c r="AJ63" s="211"/>
      <c r="AK63" s="211"/>
      <c r="AL63" s="211"/>
      <c r="AM63" s="211"/>
      <c r="AN63" s="211"/>
      <c r="AO63" s="211"/>
      <c r="AP63" s="211"/>
      <c r="AQ63" s="211"/>
      <c r="AR63" s="211"/>
    </row>
    <row r="64" spans="1:44" s="1" customFormat="1">
      <c r="A64" s="211" t="s">
        <v>176</v>
      </c>
      <c r="B64" s="168"/>
      <c r="C64" s="211"/>
      <c r="F64" s="257"/>
      <c r="I64" s="13"/>
      <c r="K64" s="275"/>
      <c r="L64" s="314"/>
      <c r="M64" s="314"/>
      <c r="N64" s="314"/>
      <c r="O64" s="314"/>
      <c r="P64" s="314"/>
      <c r="Q64" s="154" t="s">
        <v>177</v>
      </c>
      <c r="AC64" s="163"/>
      <c r="AD64" s="211"/>
      <c r="AE64" s="266"/>
      <c r="AF64" s="211"/>
      <c r="AG64" s="211"/>
      <c r="AH64" s="211"/>
      <c r="AI64" s="211"/>
      <c r="AJ64" s="211"/>
      <c r="AK64" s="211"/>
      <c r="AL64" s="211"/>
      <c r="AM64" s="211"/>
      <c r="AN64" s="211"/>
      <c r="AO64" s="211"/>
      <c r="AP64" s="211"/>
      <c r="AQ64" s="211"/>
      <c r="AR64" s="211"/>
    </row>
    <row r="65" spans="1:44" s="1" customFormat="1">
      <c r="A65" s="266" t="s">
        <v>178</v>
      </c>
      <c r="B65" s="14"/>
      <c r="C65" s="211"/>
      <c r="F65" s="257"/>
      <c r="I65" s="13"/>
      <c r="K65" s="275"/>
      <c r="L65" s="314"/>
      <c r="M65" s="314"/>
      <c r="N65" s="314"/>
      <c r="O65" s="314"/>
      <c r="P65" s="314"/>
      <c r="R65" s="211"/>
      <c r="AC65" s="163"/>
      <c r="AD65" s="211"/>
      <c r="AE65" s="266"/>
      <c r="AF65" s="211"/>
      <c r="AG65" s="211"/>
      <c r="AH65" s="211"/>
      <c r="AI65" s="211"/>
      <c r="AJ65" s="211"/>
      <c r="AK65" s="211"/>
      <c r="AL65" s="211"/>
      <c r="AM65" s="211"/>
      <c r="AN65" s="211"/>
      <c r="AO65" s="211"/>
      <c r="AP65" s="211"/>
      <c r="AQ65" s="211"/>
      <c r="AR65" s="211"/>
    </row>
    <row r="66" spans="1:44" s="1" customFormat="1">
      <c r="A66" s="211"/>
      <c r="B66" s="2"/>
      <c r="C66" s="211"/>
      <c r="F66" s="257"/>
      <c r="I66" s="13"/>
      <c r="K66" s="275"/>
      <c r="L66" s="314"/>
      <c r="M66" s="314"/>
      <c r="N66" s="314"/>
      <c r="O66" s="314"/>
      <c r="P66" s="314"/>
      <c r="AC66" s="163"/>
      <c r="AD66" s="259"/>
      <c r="AE66" s="282"/>
      <c r="AF66" s="259"/>
      <c r="AG66" s="259"/>
      <c r="AH66" s="259"/>
      <c r="AI66" s="259"/>
      <c r="AJ66" s="259"/>
      <c r="AK66" s="259"/>
      <c r="AL66" s="259"/>
      <c r="AM66" s="259"/>
      <c r="AN66" s="259"/>
      <c r="AO66" s="259"/>
      <c r="AP66" s="259"/>
    </row>
    <row r="67" spans="1:44" s="1" customFormat="1">
      <c r="A67" s="163"/>
      <c r="B67" s="211"/>
      <c r="F67" s="257"/>
      <c r="I67" s="13"/>
      <c r="K67" s="275"/>
      <c r="L67" s="314"/>
      <c r="M67" s="314"/>
      <c r="N67" s="314"/>
      <c r="O67" s="314"/>
      <c r="P67" s="314"/>
      <c r="AC67" s="163"/>
      <c r="AD67" s="259"/>
      <c r="AE67" s="282"/>
      <c r="AF67" s="259"/>
      <c r="AG67" s="259"/>
      <c r="AH67" s="259"/>
      <c r="AI67" s="259"/>
      <c r="AJ67" s="259"/>
      <c r="AK67" s="259"/>
      <c r="AL67" s="259"/>
      <c r="AM67" s="259"/>
      <c r="AN67" s="259"/>
      <c r="AO67" s="259"/>
      <c r="AP67" s="259"/>
    </row>
    <row r="68" spans="1:44">
      <c r="C68" s="315"/>
      <c r="D68" s="315"/>
      <c r="E68" s="315"/>
      <c r="F68" s="315"/>
      <c r="G68" s="315"/>
      <c r="H68" s="315"/>
      <c r="I68" s="315"/>
      <c r="J68" s="315"/>
      <c r="K68" s="316"/>
      <c r="L68" s="315"/>
      <c r="M68" s="253"/>
      <c r="N68" s="315"/>
      <c r="O68" s="315"/>
      <c r="P68" s="315"/>
      <c r="Q68" s="315"/>
      <c r="R68" s="315"/>
      <c r="S68" s="315"/>
      <c r="T68" s="315"/>
      <c r="U68" s="315"/>
      <c r="V68" s="315"/>
      <c r="W68" s="317"/>
      <c r="X68" s="315"/>
      <c r="Y68" s="317"/>
      <c r="Z68" s="315"/>
      <c r="AA68" s="315"/>
      <c r="AB68" s="315"/>
      <c r="AC68" s="315"/>
      <c r="AE68" s="318"/>
    </row>
    <row r="69" spans="1:44">
      <c r="K69" s="94"/>
      <c r="L69" s="320"/>
      <c r="M69" s="320"/>
      <c r="N69" s="320"/>
      <c r="O69" s="320"/>
      <c r="P69" s="320"/>
      <c r="Q69" s="179"/>
      <c r="AE69" s="318"/>
    </row>
    <row r="70" spans="1:44">
      <c r="K70" s="94"/>
      <c r="L70" s="320"/>
      <c r="M70" s="320"/>
      <c r="N70" s="320"/>
      <c r="O70" s="320"/>
      <c r="P70" s="320"/>
      <c r="Q70" s="179"/>
    </row>
    <row r="71" spans="1:44">
      <c r="O71" s="179"/>
    </row>
  </sheetData>
  <mergeCells count="18">
    <mergeCell ref="AC3:AC5"/>
    <mergeCell ref="O4:P4"/>
    <mergeCell ref="Q4:R4"/>
    <mergeCell ref="S4:T4"/>
    <mergeCell ref="U4:V4"/>
    <mergeCell ref="C3:H3"/>
    <mergeCell ref="I3:J4"/>
    <mergeCell ref="K3:P3"/>
    <mergeCell ref="Q3:Z3"/>
    <mergeCell ref="AA3:AB4"/>
    <mergeCell ref="W4:X4"/>
    <mergeCell ref="Y4:Z4"/>
    <mergeCell ref="A4:B4"/>
    <mergeCell ref="C4:D4"/>
    <mergeCell ref="E4:F4"/>
    <mergeCell ref="G4:H4"/>
    <mergeCell ref="K4:L4"/>
    <mergeCell ref="M4:N4"/>
  </mergeCells>
  <phoneticPr fontId="3"/>
  <printOptions horizontalCentered="1" gridLinesSet="0"/>
  <pageMargins left="0.39370078740157483" right="0.39370078740157483" top="0.59055118110236227" bottom="0.39370078740157483" header="0.39370078740157483" footer="0.31496062992125984"/>
  <pageSetup paperSize="8" scale="86" pageOrder="overThenDown" orientation="landscape" r:id="rId1"/>
  <headerFooter alignWithMargins="0"/>
  <colBreaks count="1" manualBreakCount="1">
    <brk id="16"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9AA1-F373-40EA-9F46-2E491CA726DD}">
  <sheetPr>
    <tabColor rgb="FF92D050"/>
    <pageSetUpPr fitToPage="1"/>
  </sheetPr>
  <dimension ref="A1:AP70"/>
  <sheetViews>
    <sheetView showGridLines="0" view="pageBreakPreview" zoomScaleNormal="100" zoomScaleSheetLayoutView="100" workbookViewId="0">
      <selection activeCell="AB3" sqref="AB3"/>
    </sheetView>
  </sheetViews>
  <sheetFormatPr defaultColWidth="8.25" defaultRowHeight="12"/>
  <cols>
    <col min="1" max="1" width="2.25" style="11" customWidth="1"/>
    <col min="2" max="2" width="7.25" style="254" customWidth="1"/>
    <col min="3" max="3" width="10.1640625" style="11" customWidth="1"/>
    <col min="4" max="4" width="4.25" style="11" customWidth="1"/>
    <col min="5" max="5" width="10.1640625" style="11" customWidth="1"/>
    <col min="6" max="6" width="4.25" style="11" customWidth="1"/>
    <col min="7" max="7" width="10.1640625" style="11" customWidth="1"/>
    <col min="8" max="8" width="4.25" style="11" customWidth="1"/>
    <col min="9" max="9" width="10.1640625" style="11" customWidth="1"/>
    <col min="10" max="10" width="4.25" style="11" customWidth="1"/>
    <col min="11" max="11" width="10.1640625" style="11" customWidth="1"/>
    <col min="12" max="12" width="4.25" style="11" customWidth="1"/>
    <col min="13" max="13" width="10.1640625" style="11" customWidth="1"/>
    <col min="14" max="14" width="4.25" style="11" customWidth="1"/>
    <col min="15" max="15" width="12.9140625" style="315" customWidth="1"/>
    <col min="16" max="16" width="4" style="315" customWidth="1"/>
    <col min="17" max="17" width="12.9140625" style="315" customWidth="1"/>
    <col min="18" max="18" width="4" style="315" customWidth="1"/>
    <col min="19" max="19" width="12.9140625" style="315" customWidth="1"/>
    <col min="20" max="20" width="4" style="315" customWidth="1"/>
    <col min="21" max="21" width="10.1640625" style="379" customWidth="1"/>
    <col min="22" max="22" width="4" style="379" customWidth="1"/>
    <col min="23" max="23" width="10.1640625" style="379" customWidth="1"/>
    <col min="24" max="24" width="4" style="379" customWidth="1"/>
    <col min="25" max="25" width="10.1640625" style="379" customWidth="1"/>
    <col min="26" max="26" width="4" style="379" customWidth="1"/>
    <col min="27" max="27" width="3.4140625" style="11" customWidth="1"/>
    <col min="28" max="29" width="4.9140625" style="315" customWidth="1"/>
    <col min="30" max="30" width="4.9140625" style="331" customWidth="1"/>
    <col min="31" max="31" width="4.9140625" style="315" customWidth="1"/>
    <col min="32" max="32" width="4.9140625" style="331" customWidth="1"/>
    <col min="33" max="39" width="4.9140625" style="315" customWidth="1"/>
    <col min="40" max="16384" width="8.25" style="315"/>
  </cols>
  <sheetData>
    <row r="1" spans="1:42" s="216" customFormat="1" ht="18.75" customHeight="1">
      <c r="A1" s="1"/>
      <c r="B1" s="2"/>
      <c r="C1" s="4"/>
      <c r="D1" s="6"/>
      <c r="E1" s="6"/>
      <c r="F1" s="6"/>
      <c r="G1" s="6"/>
      <c r="H1" s="6"/>
      <c r="I1" s="6"/>
      <c r="J1" s="6"/>
      <c r="K1" s="6"/>
      <c r="L1" s="1"/>
      <c r="M1" s="1"/>
      <c r="N1" s="8" t="s">
        <v>0</v>
      </c>
      <c r="O1" s="9" t="s">
        <v>103</v>
      </c>
      <c r="P1" s="321"/>
      <c r="Q1" s="321"/>
      <c r="R1" s="321"/>
      <c r="S1" s="321"/>
      <c r="T1" s="321"/>
      <c r="U1" s="9"/>
      <c r="V1" s="322"/>
      <c r="W1" s="322"/>
      <c r="X1" s="322"/>
      <c r="Y1" s="322"/>
      <c r="Z1" s="322"/>
      <c r="AA1" s="1"/>
      <c r="AD1" s="323"/>
      <c r="AF1" s="323"/>
    </row>
    <row r="2" spans="1:42" s="216" customFormat="1" ht="12.75" customHeight="1" thickBot="1">
      <c r="A2" s="1"/>
      <c r="B2" s="2"/>
      <c r="C2" s="6"/>
      <c r="D2" s="6"/>
      <c r="E2" s="6"/>
      <c r="F2" s="6"/>
      <c r="G2" s="6"/>
      <c r="H2" s="6"/>
      <c r="I2" s="6"/>
      <c r="J2" s="6"/>
      <c r="K2" s="6"/>
      <c r="L2" s="1"/>
      <c r="M2" s="1"/>
      <c r="N2" s="1"/>
      <c r="O2" s="324"/>
      <c r="P2" s="325"/>
      <c r="Q2" s="324"/>
      <c r="R2" s="325"/>
      <c r="S2" s="324"/>
      <c r="T2" s="325"/>
      <c r="U2" s="322"/>
      <c r="V2" s="322"/>
      <c r="W2" s="322"/>
      <c r="X2" s="322"/>
      <c r="Y2" s="322"/>
      <c r="Z2" s="322"/>
      <c r="AA2" s="1"/>
      <c r="AD2" s="323"/>
      <c r="AF2" s="323"/>
    </row>
    <row r="3" spans="1:42" s="216" customFormat="1" ht="28.5" customHeight="1">
      <c r="A3" s="152"/>
      <c r="B3" s="326"/>
      <c r="C3" s="560" t="s">
        <v>179</v>
      </c>
      <c r="D3" s="561"/>
      <c r="E3" s="561"/>
      <c r="F3" s="561"/>
      <c r="G3" s="561"/>
      <c r="H3" s="562"/>
      <c r="I3" s="571" t="s">
        <v>180</v>
      </c>
      <c r="J3" s="572"/>
      <c r="K3" s="572"/>
      <c r="L3" s="572"/>
      <c r="M3" s="572"/>
      <c r="N3" s="573"/>
      <c r="O3" s="563" t="s">
        <v>181</v>
      </c>
      <c r="P3" s="574"/>
      <c r="Q3" s="574"/>
      <c r="R3" s="564"/>
      <c r="S3" s="563" t="s">
        <v>182</v>
      </c>
      <c r="T3" s="564"/>
      <c r="U3" s="575" t="s">
        <v>183</v>
      </c>
      <c r="V3" s="576"/>
      <c r="W3" s="576"/>
      <c r="X3" s="576"/>
      <c r="Y3" s="579" t="s">
        <v>184</v>
      </c>
      <c r="Z3" s="580"/>
      <c r="AA3" s="550" t="s">
        <v>5</v>
      </c>
      <c r="AD3" s="323"/>
      <c r="AF3" s="323"/>
    </row>
    <row r="4" spans="1:42" s="216" customFormat="1" ht="14.25" customHeight="1">
      <c r="A4" s="553" t="s">
        <v>11</v>
      </c>
      <c r="B4" s="554"/>
      <c r="C4" s="569" t="s">
        <v>185</v>
      </c>
      <c r="D4" s="569"/>
      <c r="E4" s="569" t="s">
        <v>16</v>
      </c>
      <c r="F4" s="569"/>
      <c r="G4" s="569" t="s">
        <v>186</v>
      </c>
      <c r="H4" s="569"/>
      <c r="I4" s="569" t="s">
        <v>185</v>
      </c>
      <c r="J4" s="569"/>
      <c r="K4" s="569" t="s">
        <v>16</v>
      </c>
      <c r="L4" s="569"/>
      <c r="M4" s="569" t="s">
        <v>186</v>
      </c>
      <c r="N4" s="569"/>
      <c r="O4" s="519"/>
      <c r="P4" s="515"/>
      <c r="Q4" s="515"/>
      <c r="R4" s="516"/>
      <c r="S4" s="567"/>
      <c r="T4" s="568"/>
      <c r="U4" s="577"/>
      <c r="V4" s="578"/>
      <c r="W4" s="578"/>
      <c r="X4" s="578"/>
      <c r="Y4" s="581"/>
      <c r="Z4" s="582"/>
      <c r="AA4" s="551"/>
      <c r="AD4" s="323"/>
      <c r="AF4" s="323"/>
    </row>
    <row r="5" spans="1:42" s="216" customFormat="1" ht="21" customHeight="1">
      <c r="A5" s="553"/>
      <c r="B5" s="554"/>
      <c r="C5" s="570"/>
      <c r="D5" s="570"/>
      <c r="E5" s="570"/>
      <c r="F5" s="570"/>
      <c r="G5" s="570"/>
      <c r="H5" s="570"/>
      <c r="I5" s="570"/>
      <c r="J5" s="570"/>
      <c r="K5" s="570"/>
      <c r="L5" s="570"/>
      <c r="M5" s="570"/>
      <c r="N5" s="570"/>
      <c r="O5" s="533" t="s">
        <v>187</v>
      </c>
      <c r="P5" s="534"/>
      <c r="Q5" s="539" t="s">
        <v>11</v>
      </c>
      <c r="R5" s="559"/>
      <c r="S5" s="533" t="s">
        <v>188</v>
      </c>
      <c r="T5" s="534"/>
      <c r="U5" s="557" t="s">
        <v>189</v>
      </c>
      <c r="V5" s="558"/>
      <c r="W5" s="557" t="s">
        <v>190</v>
      </c>
      <c r="X5" s="558"/>
      <c r="Y5" s="583"/>
      <c r="Z5" s="584"/>
      <c r="AA5" s="551"/>
      <c r="AD5" s="323"/>
      <c r="AF5" s="323"/>
    </row>
    <row r="6" spans="1:42" ht="18.75" customHeight="1">
      <c r="A6" s="327"/>
      <c r="B6" s="328"/>
      <c r="C6" s="60" t="s">
        <v>26</v>
      </c>
      <c r="D6" s="60" t="s">
        <v>20</v>
      </c>
      <c r="E6" s="60" t="s">
        <v>26</v>
      </c>
      <c r="F6" s="60" t="s">
        <v>20</v>
      </c>
      <c r="G6" s="60" t="s">
        <v>191</v>
      </c>
      <c r="H6" s="60" t="s">
        <v>20</v>
      </c>
      <c r="I6" s="60" t="s">
        <v>26</v>
      </c>
      <c r="J6" s="60" t="s">
        <v>20</v>
      </c>
      <c r="K6" s="60" t="s">
        <v>26</v>
      </c>
      <c r="L6" s="60" t="s">
        <v>20</v>
      </c>
      <c r="M6" s="60" t="s">
        <v>191</v>
      </c>
      <c r="N6" s="60" t="s">
        <v>20</v>
      </c>
      <c r="O6" s="59" t="s">
        <v>192</v>
      </c>
      <c r="P6" s="264" t="s">
        <v>20</v>
      </c>
      <c r="Q6" s="59" t="s">
        <v>192</v>
      </c>
      <c r="R6" s="264" t="s">
        <v>20</v>
      </c>
      <c r="S6" s="59" t="s">
        <v>193</v>
      </c>
      <c r="T6" s="264" t="s">
        <v>20</v>
      </c>
      <c r="U6" s="329" t="s">
        <v>194</v>
      </c>
      <c r="V6" s="329" t="s">
        <v>20</v>
      </c>
      <c r="W6" s="330" t="s">
        <v>194</v>
      </c>
      <c r="X6" s="329" t="s">
        <v>20</v>
      </c>
      <c r="Y6" s="330" t="s">
        <v>195</v>
      </c>
      <c r="Z6" s="329" t="s">
        <v>20</v>
      </c>
      <c r="AA6" s="552"/>
    </row>
    <row r="7" spans="1:42" s="211" customFormat="1" ht="11.25" customHeight="1">
      <c r="A7" s="311"/>
      <c r="B7" s="267"/>
      <c r="C7" s="332" t="s">
        <v>35</v>
      </c>
      <c r="D7" s="168"/>
      <c r="E7" s="332" t="s">
        <v>32</v>
      </c>
      <c r="F7" s="168"/>
      <c r="G7" s="332" t="s">
        <v>167</v>
      </c>
      <c r="H7" s="168"/>
      <c r="I7" s="332" t="s">
        <v>35</v>
      </c>
      <c r="J7" s="168"/>
      <c r="K7" s="332" t="s">
        <v>32</v>
      </c>
      <c r="L7" s="168"/>
      <c r="M7" s="332" t="s">
        <v>167</v>
      </c>
      <c r="N7" s="168"/>
      <c r="O7" s="333"/>
      <c r="P7" s="333"/>
      <c r="Q7" s="334"/>
      <c r="R7" s="333"/>
      <c r="S7" s="333" t="s">
        <v>196</v>
      </c>
      <c r="T7" s="335"/>
      <c r="U7" s="336" t="s">
        <v>196</v>
      </c>
      <c r="V7" s="337"/>
      <c r="W7" s="336" t="s">
        <v>196</v>
      </c>
      <c r="X7" s="337"/>
      <c r="Y7" s="338" t="s">
        <v>197</v>
      </c>
      <c r="Z7" s="113"/>
      <c r="AA7" s="271"/>
      <c r="AD7" s="339"/>
      <c r="AF7" s="339"/>
    </row>
    <row r="8" spans="1:42" s="216" customFormat="1" ht="13.5" customHeight="1">
      <c r="A8" s="198"/>
      <c r="B8" s="199" t="s">
        <v>38</v>
      </c>
      <c r="C8" s="340">
        <v>267215</v>
      </c>
      <c r="D8" s="340"/>
      <c r="E8" s="340">
        <v>3138020</v>
      </c>
      <c r="F8" s="340"/>
      <c r="G8" s="340">
        <v>389388318</v>
      </c>
      <c r="H8" s="340"/>
      <c r="I8" s="340">
        <v>755015</v>
      </c>
      <c r="J8" s="340"/>
      <c r="K8" s="340">
        <v>6464650</v>
      </c>
      <c r="L8" s="340"/>
      <c r="M8" s="340">
        <v>133257457</v>
      </c>
      <c r="N8" s="340"/>
      <c r="O8" s="341">
        <v>100</v>
      </c>
      <c r="P8" s="342"/>
      <c r="Q8" s="343">
        <v>100</v>
      </c>
      <c r="R8" s="279"/>
      <c r="S8" s="344">
        <v>293997</v>
      </c>
      <c r="T8" s="342"/>
      <c r="U8" s="345">
        <v>386982</v>
      </c>
      <c r="V8" s="346"/>
      <c r="W8" s="345">
        <v>433426</v>
      </c>
      <c r="X8" s="346"/>
      <c r="Y8" s="347">
        <v>1.29</v>
      </c>
      <c r="Z8" s="346"/>
      <c r="AA8" s="209" t="s">
        <v>39</v>
      </c>
      <c r="AB8" s="259"/>
      <c r="AC8" s="259"/>
      <c r="AD8" s="348"/>
      <c r="AE8" s="259"/>
      <c r="AF8" s="348"/>
      <c r="AG8" s="259"/>
      <c r="AH8" s="259"/>
      <c r="AI8" s="259"/>
      <c r="AJ8" s="259"/>
      <c r="AK8" s="259"/>
      <c r="AL8" s="259"/>
      <c r="AM8" s="259"/>
      <c r="AN8" s="259"/>
      <c r="AO8" s="259"/>
      <c r="AP8" s="259"/>
    </row>
    <row r="9" spans="1:42" s="216" customFormat="1" ht="6" customHeight="1">
      <c r="B9" s="199"/>
      <c r="C9" s="340"/>
      <c r="D9" s="340"/>
      <c r="E9" s="340"/>
      <c r="F9" s="340"/>
      <c r="G9" s="340"/>
      <c r="H9" s="340"/>
      <c r="I9" s="340"/>
      <c r="J9" s="340"/>
      <c r="K9" s="340"/>
      <c r="L9" s="340"/>
      <c r="M9" s="340"/>
      <c r="N9" s="340"/>
      <c r="O9" s="349"/>
      <c r="P9" s="342"/>
      <c r="Q9" s="281"/>
      <c r="R9" s="279"/>
      <c r="S9" s="344"/>
      <c r="T9" s="342"/>
      <c r="U9" s="345"/>
      <c r="V9" s="346"/>
      <c r="W9" s="345"/>
      <c r="X9" s="346"/>
      <c r="Y9" s="345"/>
      <c r="Z9" s="346"/>
      <c r="AA9" s="215"/>
      <c r="AB9" s="259"/>
      <c r="AC9" s="259"/>
      <c r="AD9" s="348"/>
      <c r="AE9" s="259"/>
      <c r="AF9" s="348"/>
      <c r="AG9" s="259"/>
      <c r="AH9" s="259"/>
      <c r="AI9" s="259"/>
      <c r="AJ9" s="259"/>
      <c r="AK9" s="259"/>
      <c r="AL9" s="259"/>
      <c r="AM9" s="259"/>
      <c r="AN9" s="259"/>
      <c r="AO9" s="259"/>
      <c r="AP9" s="259"/>
    </row>
    <row r="10" spans="1:42" s="216" customFormat="1" ht="13.5" customHeight="1">
      <c r="A10" s="216">
        <v>1</v>
      </c>
      <c r="B10" s="199" t="s">
        <v>40</v>
      </c>
      <c r="C10" s="340">
        <v>11740</v>
      </c>
      <c r="D10" s="340">
        <v>5</v>
      </c>
      <c r="E10" s="340">
        <v>103216</v>
      </c>
      <c r="F10" s="340">
        <v>7</v>
      </c>
      <c r="G10" s="340">
        <v>10999231</v>
      </c>
      <c r="H10" s="340">
        <v>6</v>
      </c>
      <c r="I10" s="340">
        <v>31345</v>
      </c>
      <c r="J10" s="340">
        <v>7</v>
      </c>
      <c r="K10" s="340">
        <v>277516</v>
      </c>
      <c r="L10" s="340">
        <v>7</v>
      </c>
      <c r="M10" s="340">
        <v>6132052</v>
      </c>
      <c r="N10" s="340">
        <v>6</v>
      </c>
      <c r="O10" s="350">
        <v>101.6</v>
      </c>
      <c r="P10" s="344">
        <f>RANK(O10,$O$10:$O$63,0)</f>
        <v>3</v>
      </c>
      <c r="Q10" s="281">
        <v>101.7</v>
      </c>
      <c r="R10" s="279">
        <f>RANK(Q10,$Q$10:$Q$63,0)</f>
        <v>3</v>
      </c>
      <c r="S10" s="344">
        <v>296888</v>
      </c>
      <c r="T10" s="344">
        <f>RANK(S10,$S$10:$S$63,0)</f>
        <v>28</v>
      </c>
      <c r="U10" s="345">
        <v>322150</v>
      </c>
      <c r="V10" s="346">
        <f>RANK(U10,$U$10:$U$63,0)</f>
        <v>34</v>
      </c>
      <c r="W10" s="345">
        <v>304324</v>
      </c>
      <c r="X10" s="346">
        <f>RANK(W10,$W$10:$W$63,0)</f>
        <v>44</v>
      </c>
      <c r="Y10" s="347">
        <v>1.04</v>
      </c>
      <c r="Z10" s="346">
        <f>RANK(Y10,$Y$10:$Y$63,0)</f>
        <v>44</v>
      </c>
      <c r="AA10" s="218">
        <v>1</v>
      </c>
      <c r="AB10" s="259"/>
      <c r="AC10" s="259"/>
      <c r="AD10" s="259"/>
      <c r="AE10" s="259"/>
      <c r="AF10" s="259"/>
      <c r="AG10" s="259"/>
      <c r="AH10" s="259"/>
      <c r="AI10" s="259"/>
      <c r="AJ10" s="259"/>
      <c r="AK10" s="259"/>
      <c r="AL10" s="259"/>
      <c r="AM10" s="259"/>
      <c r="AN10" s="259"/>
      <c r="AO10" s="259"/>
      <c r="AP10" s="259"/>
    </row>
    <row r="11" spans="1:42" s="216" customFormat="1" ht="13.5" customHeight="1">
      <c r="A11" s="216">
        <v>2</v>
      </c>
      <c r="B11" s="199" t="s">
        <v>41</v>
      </c>
      <c r="C11" s="340">
        <v>2849</v>
      </c>
      <c r="D11" s="340">
        <v>28</v>
      </c>
      <c r="E11" s="340">
        <v>23908</v>
      </c>
      <c r="F11" s="340">
        <v>28</v>
      </c>
      <c r="G11" s="340">
        <v>1694461</v>
      </c>
      <c r="H11" s="340">
        <v>30</v>
      </c>
      <c r="I11" s="340">
        <v>9797</v>
      </c>
      <c r="J11" s="340">
        <v>29</v>
      </c>
      <c r="K11" s="340">
        <v>69475</v>
      </c>
      <c r="L11" s="340">
        <v>29</v>
      </c>
      <c r="M11" s="340">
        <v>1333714</v>
      </c>
      <c r="N11" s="340">
        <v>28</v>
      </c>
      <c r="O11" s="350">
        <v>98.3</v>
      </c>
      <c r="P11" s="344">
        <f t="shared" ref="P11:P63" si="0">RANK(O11,$O$10:$O$63,0)</f>
        <v>35</v>
      </c>
      <c r="Q11" s="281">
        <v>98.6</v>
      </c>
      <c r="R11" s="279">
        <f t="shared" ref="R11:R63" si="1">RANK(Q11,$Q$10:$Q$63,0)</f>
        <v>28</v>
      </c>
      <c r="S11" s="344">
        <v>263371</v>
      </c>
      <c r="T11" s="344">
        <f t="shared" ref="T11:T63" si="2">RANK(S11,$S$10:$S$63,0)</f>
        <v>42</v>
      </c>
      <c r="U11" s="345">
        <v>289318</v>
      </c>
      <c r="V11" s="346">
        <f t="shared" ref="V11:V63" si="3">RANK(U11,$U$10:$U$63,0)</f>
        <v>46</v>
      </c>
      <c r="W11" s="345">
        <v>291029</v>
      </c>
      <c r="X11" s="346">
        <f t="shared" ref="X11:X63" si="4">RANK(W11,$W$10:$W$63,0)</f>
        <v>46</v>
      </c>
      <c r="Y11" s="347">
        <v>1.17</v>
      </c>
      <c r="Z11" s="346">
        <f t="shared" ref="Z11:Z63" si="5">RANK(Y11,$Y$10:$Y$63,0)</f>
        <v>36</v>
      </c>
      <c r="AA11" s="218">
        <v>2</v>
      </c>
      <c r="AB11" s="259"/>
      <c r="AC11" s="259"/>
      <c r="AD11" s="259"/>
      <c r="AE11" s="259"/>
      <c r="AF11" s="259"/>
      <c r="AG11" s="259"/>
      <c r="AH11" s="259"/>
      <c r="AI11" s="259"/>
      <c r="AJ11" s="259"/>
      <c r="AK11" s="259"/>
      <c r="AL11" s="259"/>
      <c r="AM11" s="259"/>
      <c r="AN11" s="259"/>
      <c r="AO11" s="259"/>
      <c r="AP11" s="259"/>
    </row>
    <row r="12" spans="1:42" s="216" customFormat="1" ht="13.5" customHeight="1">
      <c r="A12" s="216">
        <v>3</v>
      </c>
      <c r="B12" s="199" t="s">
        <v>42</v>
      </c>
      <c r="C12" s="340">
        <v>2666</v>
      </c>
      <c r="D12" s="340">
        <v>31</v>
      </c>
      <c r="E12" s="340">
        <v>22796</v>
      </c>
      <c r="F12" s="340">
        <v>31</v>
      </c>
      <c r="G12" s="340">
        <v>1939906</v>
      </c>
      <c r="H12" s="340">
        <v>27</v>
      </c>
      <c r="I12" s="340">
        <v>9517</v>
      </c>
      <c r="J12" s="340">
        <v>30</v>
      </c>
      <c r="K12" s="340">
        <v>67914</v>
      </c>
      <c r="L12" s="340">
        <v>31</v>
      </c>
      <c r="M12" s="340">
        <v>1276099</v>
      </c>
      <c r="N12" s="340">
        <v>30</v>
      </c>
      <c r="O12" s="350">
        <v>99.7</v>
      </c>
      <c r="P12" s="344">
        <f t="shared" si="0"/>
        <v>17</v>
      </c>
      <c r="Q12" s="281">
        <v>99.7</v>
      </c>
      <c r="R12" s="279">
        <f t="shared" si="1"/>
        <v>11</v>
      </c>
      <c r="S12" s="344">
        <v>298536</v>
      </c>
      <c r="T12" s="344">
        <f t="shared" si="2"/>
        <v>26</v>
      </c>
      <c r="U12" s="345">
        <v>310437</v>
      </c>
      <c r="V12" s="346">
        <f t="shared" si="3"/>
        <v>37</v>
      </c>
      <c r="W12" s="345">
        <v>318314</v>
      </c>
      <c r="X12" s="346">
        <f t="shared" si="4"/>
        <v>40</v>
      </c>
      <c r="Y12" s="351">
        <v>1.22</v>
      </c>
      <c r="Z12" s="346">
        <f t="shared" si="5"/>
        <v>30</v>
      </c>
      <c r="AA12" s="218">
        <v>3</v>
      </c>
      <c r="AB12" s="259"/>
      <c r="AC12" s="259"/>
      <c r="AD12" s="259"/>
      <c r="AE12" s="259"/>
      <c r="AF12" s="259"/>
      <c r="AG12" s="259"/>
      <c r="AH12" s="259"/>
      <c r="AI12" s="259"/>
      <c r="AJ12" s="259"/>
      <c r="AK12" s="259"/>
      <c r="AL12" s="259"/>
      <c r="AM12" s="259"/>
      <c r="AN12" s="259"/>
      <c r="AO12" s="259"/>
      <c r="AP12" s="259"/>
    </row>
    <row r="13" spans="1:42" s="216" customFormat="1" ht="13.5" customHeight="1">
      <c r="A13" s="216">
        <v>4</v>
      </c>
      <c r="B13" s="199" t="s">
        <v>43</v>
      </c>
      <c r="C13" s="340">
        <v>6658</v>
      </c>
      <c r="D13" s="340">
        <v>12</v>
      </c>
      <c r="E13" s="340">
        <v>64380</v>
      </c>
      <c r="F13" s="340">
        <v>12</v>
      </c>
      <c r="G13" s="340">
        <v>8277494</v>
      </c>
      <c r="H13" s="340">
        <v>9</v>
      </c>
      <c r="I13" s="340">
        <v>14501</v>
      </c>
      <c r="J13" s="340">
        <v>16</v>
      </c>
      <c r="K13" s="340">
        <v>125580</v>
      </c>
      <c r="L13" s="340">
        <v>14</v>
      </c>
      <c r="M13" s="340">
        <v>2701317</v>
      </c>
      <c r="N13" s="340">
        <v>13</v>
      </c>
      <c r="O13" s="350">
        <v>100.1</v>
      </c>
      <c r="P13" s="344">
        <f t="shared" si="0"/>
        <v>12</v>
      </c>
      <c r="Q13" s="281">
        <v>99.9</v>
      </c>
      <c r="R13" s="279">
        <f t="shared" si="1"/>
        <v>10</v>
      </c>
      <c r="S13" s="344">
        <v>305541</v>
      </c>
      <c r="T13" s="344">
        <f t="shared" si="2"/>
        <v>18</v>
      </c>
      <c r="U13" s="345">
        <v>332087</v>
      </c>
      <c r="V13" s="346">
        <f t="shared" si="3"/>
        <v>26</v>
      </c>
      <c r="W13" s="345">
        <v>361217</v>
      </c>
      <c r="X13" s="346">
        <f t="shared" si="4"/>
        <v>31</v>
      </c>
      <c r="Y13" s="347">
        <v>1.34</v>
      </c>
      <c r="Z13" s="346">
        <f t="shared" si="5"/>
        <v>21</v>
      </c>
      <c r="AA13" s="218">
        <v>4</v>
      </c>
      <c r="AB13" s="259"/>
      <c r="AC13" s="259"/>
      <c r="AD13" s="259"/>
      <c r="AE13" s="259"/>
      <c r="AF13" s="259"/>
      <c r="AG13" s="259"/>
      <c r="AH13" s="259"/>
      <c r="AI13" s="259"/>
      <c r="AJ13" s="259"/>
      <c r="AK13" s="259"/>
      <c r="AL13" s="259"/>
      <c r="AM13" s="259"/>
      <c r="AN13" s="259"/>
      <c r="AO13" s="259"/>
      <c r="AP13" s="259"/>
    </row>
    <row r="14" spans="1:42" s="216" customFormat="1" ht="13.5" customHeight="1">
      <c r="A14" s="216">
        <v>5</v>
      </c>
      <c r="B14" s="199" t="s">
        <v>45</v>
      </c>
      <c r="C14" s="340">
        <v>2104</v>
      </c>
      <c r="D14" s="340">
        <v>38</v>
      </c>
      <c r="E14" s="340">
        <v>15685</v>
      </c>
      <c r="F14" s="340">
        <v>39</v>
      </c>
      <c r="G14" s="340">
        <v>1107910</v>
      </c>
      <c r="H14" s="340">
        <v>40</v>
      </c>
      <c r="I14" s="340">
        <v>8015</v>
      </c>
      <c r="J14" s="340">
        <v>38</v>
      </c>
      <c r="K14" s="340">
        <v>54702</v>
      </c>
      <c r="L14" s="340">
        <v>38</v>
      </c>
      <c r="M14" s="340">
        <v>1015499</v>
      </c>
      <c r="N14" s="340">
        <v>39</v>
      </c>
      <c r="O14" s="350">
        <v>99.1</v>
      </c>
      <c r="P14" s="344">
        <f t="shared" si="0"/>
        <v>21</v>
      </c>
      <c r="Q14" s="281">
        <v>98.9</v>
      </c>
      <c r="R14" s="279">
        <f t="shared" si="1"/>
        <v>21</v>
      </c>
      <c r="S14" s="344">
        <v>272086</v>
      </c>
      <c r="T14" s="344">
        <f t="shared" si="2"/>
        <v>40</v>
      </c>
      <c r="U14" s="345">
        <v>296043</v>
      </c>
      <c r="V14" s="346">
        <f t="shared" si="3"/>
        <v>42</v>
      </c>
      <c r="W14" s="345">
        <v>308535</v>
      </c>
      <c r="X14" s="346">
        <f t="shared" si="4"/>
        <v>43</v>
      </c>
      <c r="Y14" s="352">
        <v>1.32</v>
      </c>
      <c r="Z14" s="346">
        <f t="shared" si="5"/>
        <v>24</v>
      </c>
      <c r="AA14" s="218">
        <v>5</v>
      </c>
      <c r="AB14" s="259"/>
      <c r="AC14" s="259"/>
      <c r="AD14" s="259"/>
      <c r="AE14" s="259"/>
      <c r="AF14" s="259"/>
      <c r="AG14" s="259"/>
      <c r="AH14" s="259"/>
      <c r="AI14" s="259"/>
      <c r="AJ14" s="259"/>
      <c r="AK14" s="259"/>
      <c r="AL14" s="259"/>
      <c r="AM14" s="259"/>
      <c r="AN14" s="259"/>
      <c r="AO14" s="259"/>
      <c r="AP14" s="259"/>
    </row>
    <row r="15" spans="1:42" s="216" customFormat="1" ht="13.5" customHeight="1">
      <c r="A15" s="216">
        <v>6</v>
      </c>
      <c r="B15" s="199" t="s">
        <v>46</v>
      </c>
      <c r="C15" s="340">
        <v>2451</v>
      </c>
      <c r="D15" s="340">
        <v>33</v>
      </c>
      <c r="E15" s="340">
        <v>19293</v>
      </c>
      <c r="F15" s="340">
        <v>35</v>
      </c>
      <c r="G15" s="340">
        <v>1273074</v>
      </c>
      <c r="H15" s="340">
        <v>35</v>
      </c>
      <c r="I15" s="340">
        <v>9149</v>
      </c>
      <c r="J15" s="340">
        <v>31</v>
      </c>
      <c r="K15" s="340">
        <v>59224</v>
      </c>
      <c r="L15" s="340">
        <v>35</v>
      </c>
      <c r="M15" s="340">
        <v>1100606</v>
      </c>
      <c r="N15" s="340">
        <v>36</v>
      </c>
      <c r="O15" s="350">
        <v>100.9</v>
      </c>
      <c r="P15" s="344">
        <f t="shared" si="0"/>
        <v>6</v>
      </c>
      <c r="Q15" s="281">
        <v>101.2</v>
      </c>
      <c r="R15" s="279">
        <f t="shared" si="1"/>
        <v>5</v>
      </c>
      <c r="S15" s="344">
        <v>322992</v>
      </c>
      <c r="T15" s="344">
        <f t="shared" si="2"/>
        <v>6</v>
      </c>
      <c r="U15" s="345">
        <v>334352</v>
      </c>
      <c r="V15" s="346">
        <f t="shared" si="3"/>
        <v>24</v>
      </c>
      <c r="W15" s="345">
        <v>341339</v>
      </c>
      <c r="X15" s="346">
        <f t="shared" si="4"/>
        <v>38</v>
      </c>
      <c r="Y15" s="352">
        <v>1.38</v>
      </c>
      <c r="Z15" s="346">
        <f t="shared" si="5"/>
        <v>15</v>
      </c>
      <c r="AA15" s="218">
        <v>6</v>
      </c>
      <c r="AB15" s="259"/>
      <c r="AC15" s="259"/>
      <c r="AD15" s="259"/>
      <c r="AE15" s="259"/>
      <c r="AF15" s="259"/>
      <c r="AG15" s="259"/>
      <c r="AH15" s="259"/>
      <c r="AI15" s="259"/>
      <c r="AJ15" s="259"/>
      <c r="AK15" s="259"/>
      <c r="AL15" s="259"/>
      <c r="AM15" s="259"/>
      <c r="AN15" s="259"/>
      <c r="AO15" s="259"/>
      <c r="AP15" s="259"/>
    </row>
    <row r="16" spans="1:42" s="216" customFormat="1" ht="13.5" customHeight="1">
      <c r="A16" s="216">
        <v>7</v>
      </c>
      <c r="B16" s="199" t="s">
        <v>47</v>
      </c>
      <c r="C16" s="340">
        <v>3811</v>
      </c>
      <c r="D16" s="340">
        <v>21</v>
      </c>
      <c r="E16" s="340">
        <v>30794</v>
      </c>
      <c r="F16" s="340">
        <v>23</v>
      </c>
      <c r="G16" s="340">
        <v>2388960</v>
      </c>
      <c r="H16" s="340">
        <v>22</v>
      </c>
      <c r="I16" s="340">
        <v>13526</v>
      </c>
      <c r="J16" s="340">
        <v>18</v>
      </c>
      <c r="K16" s="340">
        <v>100250</v>
      </c>
      <c r="L16" s="340">
        <v>20</v>
      </c>
      <c r="M16" s="340">
        <v>2034809</v>
      </c>
      <c r="N16" s="340">
        <v>19</v>
      </c>
      <c r="O16" s="350">
        <v>100.6</v>
      </c>
      <c r="P16" s="344">
        <f t="shared" si="0"/>
        <v>8</v>
      </c>
      <c r="Q16" s="281">
        <v>99.3</v>
      </c>
      <c r="R16" s="279">
        <f t="shared" si="1"/>
        <v>15</v>
      </c>
      <c r="S16" s="344">
        <v>307186</v>
      </c>
      <c r="T16" s="344">
        <f t="shared" si="2"/>
        <v>13</v>
      </c>
      <c r="U16" s="345">
        <v>326694</v>
      </c>
      <c r="V16" s="346">
        <f t="shared" si="3"/>
        <v>28</v>
      </c>
      <c r="W16" s="345">
        <v>375760</v>
      </c>
      <c r="X16" s="346">
        <f t="shared" si="4"/>
        <v>29</v>
      </c>
      <c r="Y16" s="352">
        <v>1.37</v>
      </c>
      <c r="Z16" s="346">
        <f t="shared" si="5"/>
        <v>16</v>
      </c>
      <c r="AA16" s="218">
        <v>7</v>
      </c>
      <c r="AB16" s="259"/>
      <c r="AC16" s="259"/>
      <c r="AD16" s="259"/>
      <c r="AE16" s="259"/>
      <c r="AF16" s="259"/>
      <c r="AG16" s="259"/>
      <c r="AH16" s="259"/>
      <c r="AI16" s="259"/>
      <c r="AJ16" s="259"/>
      <c r="AK16" s="259"/>
      <c r="AL16" s="259"/>
      <c r="AM16" s="259"/>
      <c r="AN16" s="259"/>
      <c r="AO16" s="259"/>
      <c r="AP16" s="259"/>
    </row>
    <row r="17" spans="1:42" s="216" customFormat="1" ht="6" customHeight="1">
      <c r="B17" s="199"/>
      <c r="C17" s="340"/>
      <c r="D17" s="340"/>
      <c r="E17" s="340"/>
      <c r="F17" s="340"/>
      <c r="G17" s="353"/>
      <c r="H17" s="340"/>
      <c r="I17" s="340"/>
      <c r="J17" s="340"/>
      <c r="K17" s="340"/>
      <c r="L17" s="340"/>
      <c r="M17" s="340"/>
      <c r="N17" s="340"/>
      <c r="O17" s="342"/>
      <c r="P17" s="344"/>
      <c r="Q17" s="281"/>
      <c r="R17" s="279"/>
      <c r="S17" s="344"/>
      <c r="T17" s="344"/>
      <c r="U17" s="345"/>
      <c r="V17" s="346"/>
      <c r="W17" s="113"/>
      <c r="X17" s="346"/>
      <c r="Y17" s="351"/>
      <c r="Z17" s="346"/>
      <c r="AA17" s="218"/>
      <c r="AB17" s="259"/>
      <c r="AC17" s="259"/>
      <c r="AD17" s="259"/>
      <c r="AE17" s="259"/>
      <c r="AF17" s="259"/>
      <c r="AG17" s="259"/>
      <c r="AH17" s="259"/>
      <c r="AI17" s="259"/>
      <c r="AJ17" s="259"/>
      <c r="AK17" s="259"/>
      <c r="AL17" s="259"/>
      <c r="AM17" s="259"/>
      <c r="AN17" s="259"/>
      <c r="AO17" s="259"/>
      <c r="AP17" s="259"/>
    </row>
    <row r="18" spans="1:42" s="216" customFormat="1" ht="13.5" customHeight="1">
      <c r="A18" s="216">
        <v>8</v>
      </c>
      <c r="B18" s="199" t="s">
        <v>48</v>
      </c>
      <c r="C18" s="340">
        <v>4971</v>
      </c>
      <c r="D18" s="340">
        <v>15</v>
      </c>
      <c r="E18" s="340">
        <v>40960</v>
      </c>
      <c r="F18" s="340">
        <v>15</v>
      </c>
      <c r="G18" s="340">
        <v>3594919</v>
      </c>
      <c r="H18" s="340">
        <v>15</v>
      </c>
      <c r="I18" s="340">
        <v>17841</v>
      </c>
      <c r="J18" s="340">
        <v>12</v>
      </c>
      <c r="K18" s="340">
        <v>145231</v>
      </c>
      <c r="L18" s="340">
        <v>12</v>
      </c>
      <c r="M18" s="340">
        <v>2894468</v>
      </c>
      <c r="N18" s="340">
        <v>12</v>
      </c>
      <c r="O18" s="350">
        <v>99</v>
      </c>
      <c r="P18" s="344">
        <f t="shared" si="0"/>
        <v>22</v>
      </c>
      <c r="Q18" s="281">
        <v>98</v>
      </c>
      <c r="R18" s="279">
        <f t="shared" si="1"/>
        <v>35</v>
      </c>
      <c r="S18" s="344">
        <v>307817</v>
      </c>
      <c r="T18" s="344">
        <f t="shared" si="2"/>
        <v>12</v>
      </c>
      <c r="U18" s="345">
        <v>365418</v>
      </c>
      <c r="V18" s="346">
        <f t="shared" si="3"/>
        <v>5</v>
      </c>
      <c r="W18" s="345">
        <v>424454</v>
      </c>
      <c r="X18" s="346">
        <f t="shared" si="4"/>
        <v>14</v>
      </c>
      <c r="Y18" s="351">
        <v>1.37</v>
      </c>
      <c r="Z18" s="346">
        <f t="shared" si="5"/>
        <v>16</v>
      </c>
      <c r="AA18" s="218">
        <v>8</v>
      </c>
      <c r="AB18" s="259"/>
      <c r="AC18" s="259"/>
      <c r="AD18" s="259"/>
      <c r="AE18" s="259"/>
      <c r="AF18" s="259"/>
      <c r="AG18" s="259"/>
      <c r="AH18" s="259"/>
      <c r="AI18" s="259"/>
      <c r="AJ18" s="259"/>
      <c r="AK18" s="259"/>
      <c r="AL18" s="259"/>
      <c r="AM18" s="259"/>
      <c r="AN18" s="259"/>
      <c r="AO18" s="259"/>
      <c r="AP18" s="259"/>
    </row>
    <row r="19" spans="1:42" s="216" customFormat="1" ht="13.5" customHeight="1">
      <c r="A19" s="216">
        <v>9</v>
      </c>
      <c r="B19" s="199" t="s">
        <v>49</v>
      </c>
      <c r="C19" s="340">
        <v>3880</v>
      </c>
      <c r="D19" s="340">
        <v>20</v>
      </c>
      <c r="E19" s="340">
        <v>33854</v>
      </c>
      <c r="F19" s="340">
        <v>20</v>
      </c>
      <c r="G19" s="340">
        <v>3038173</v>
      </c>
      <c r="H19" s="340">
        <v>19</v>
      </c>
      <c r="I19" s="340">
        <v>12734</v>
      </c>
      <c r="J19" s="340">
        <v>21</v>
      </c>
      <c r="K19" s="340">
        <v>102101</v>
      </c>
      <c r="L19" s="340">
        <v>19</v>
      </c>
      <c r="M19" s="340">
        <v>2128482</v>
      </c>
      <c r="N19" s="340">
        <v>17</v>
      </c>
      <c r="O19" s="350">
        <v>98.5</v>
      </c>
      <c r="P19" s="344">
        <f t="shared" si="0"/>
        <v>33</v>
      </c>
      <c r="Q19" s="281">
        <v>97.6</v>
      </c>
      <c r="R19" s="279">
        <f t="shared" si="1"/>
        <v>39</v>
      </c>
      <c r="S19" s="344">
        <v>325226</v>
      </c>
      <c r="T19" s="344">
        <f t="shared" si="2"/>
        <v>5</v>
      </c>
      <c r="U19" s="345">
        <v>360108</v>
      </c>
      <c r="V19" s="346">
        <f t="shared" si="3"/>
        <v>7</v>
      </c>
      <c r="W19" s="345">
        <v>447578</v>
      </c>
      <c r="X19" s="346">
        <f t="shared" si="4"/>
        <v>5</v>
      </c>
      <c r="Y19" s="351">
        <v>1.1499999999999999</v>
      </c>
      <c r="Z19" s="346">
        <f t="shared" si="5"/>
        <v>37</v>
      </c>
      <c r="AA19" s="218">
        <v>9</v>
      </c>
      <c r="AB19" s="259"/>
      <c r="AC19" s="259"/>
      <c r="AD19" s="259"/>
      <c r="AE19" s="259"/>
      <c r="AF19" s="259"/>
      <c r="AG19" s="259"/>
      <c r="AH19" s="259"/>
      <c r="AI19" s="259"/>
      <c r="AJ19" s="259"/>
      <c r="AK19" s="259"/>
      <c r="AL19" s="259"/>
      <c r="AM19" s="259"/>
      <c r="AN19" s="259"/>
      <c r="AO19" s="259"/>
      <c r="AP19" s="259"/>
    </row>
    <row r="20" spans="1:42" s="216" customFormat="1" ht="13.5" customHeight="1">
      <c r="A20" s="216">
        <v>10</v>
      </c>
      <c r="B20" s="199" t="s">
        <v>50</v>
      </c>
      <c r="C20" s="340">
        <v>4004</v>
      </c>
      <c r="D20" s="340">
        <v>18</v>
      </c>
      <c r="E20" s="340">
        <v>37043</v>
      </c>
      <c r="F20" s="340">
        <v>18</v>
      </c>
      <c r="G20" s="340">
        <v>3315105</v>
      </c>
      <c r="H20" s="340">
        <v>16</v>
      </c>
      <c r="I20" s="340">
        <v>12933</v>
      </c>
      <c r="J20" s="340">
        <v>19</v>
      </c>
      <c r="K20" s="340">
        <v>103021</v>
      </c>
      <c r="L20" s="340">
        <v>18</v>
      </c>
      <c r="M20" s="340">
        <v>2075486</v>
      </c>
      <c r="N20" s="340">
        <v>18</v>
      </c>
      <c r="O20" s="350">
        <v>96.5</v>
      </c>
      <c r="P20" s="344">
        <f t="shared" si="0"/>
        <v>46</v>
      </c>
      <c r="Q20" s="281">
        <v>96.4</v>
      </c>
      <c r="R20" s="279">
        <f t="shared" si="1"/>
        <v>45</v>
      </c>
      <c r="S20" s="344">
        <v>283599</v>
      </c>
      <c r="T20" s="344">
        <f t="shared" si="2"/>
        <v>34</v>
      </c>
      <c r="U20" s="345">
        <v>355088</v>
      </c>
      <c r="V20" s="346">
        <f t="shared" si="3"/>
        <v>10</v>
      </c>
      <c r="W20" s="345">
        <v>379387</v>
      </c>
      <c r="X20" s="346">
        <f t="shared" si="4"/>
        <v>26</v>
      </c>
      <c r="Y20" s="351">
        <v>1.4</v>
      </c>
      <c r="Z20" s="346">
        <f t="shared" si="5"/>
        <v>14</v>
      </c>
      <c r="AA20" s="218">
        <v>10</v>
      </c>
      <c r="AB20" s="259"/>
      <c r="AC20" s="259"/>
      <c r="AD20" s="259"/>
      <c r="AE20" s="259"/>
      <c r="AF20" s="259"/>
      <c r="AG20" s="259"/>
      <c r="AH20" s="259"/>
      <c r="AI20" s="259"/>
      <c r="AJ20" s="259"/>
      <c r="AK20" s="259"/>
      <c r="AL20" s="259"/>
      <c r="AM20" s="259"/>
      <c r="AN20" s="259"/>
      <c r="AO20" s="259"/>
      <c r="AP20" s="259"/>
    </row>
    <row r="21" spans="1:42" s="216" customFormat="1" ht="13.5" customHeight="1">
      <c r="A21" s="216">
        <v>11</v>
      </c>
      <c r="B21" s="199" t="s">
        <v>51</v>
      </c>
      <c r="C21" s="340">
        <v>9978</v>
      </c>
      <c r="D21" s="340">
        <v>7</v>
      </c>
      <c r="E21" s="340">
        <v>106373</v>
      </c>
      <c r="F21" s="340">
        <v>6</v>
      </c>
      <c r="G21" s="340">
        <v>9862358</v>
      </c>
      <c r="H21" s="340">
        <v>7</v>
      </c>
      <c r="I21" s="340">
        <v>31887</v>
      </c>
      <c r="J21" s="340">
        <v>6</v>
      </c>
      <c r="K21" s="340">
        <v>332016</v>
      </c>
      <c r="L21" s="340">
        <v>5</v>
      </c>
      <c r="M21" s="340">
        <v>6779979</v>
      </c>
      <c r="N21" s="340">
        <v>5</v>
      </c>
      <c r="O21" s="350">
        <v>101.3</v>
      </c>
      <c r="P21" s="344">
        <f t="shared" si="0"/>
        <v>4</v>
      </c>
      <c r="Q21" s="350">
        <v>100.4</v>
      </c>
      <c r="R21" s="279">
        <f t="shared" si="1"/>
        <v>7</v>
      </c>
      <c r="S21" s="344">
        <v>344092</v>
      </c>
      <c r="T21" s="344">
        <f t="shared" si="2"/>
        <v>1</v>
      </c>
      <c r="U21" s="345">
        <v>322911</v>
      </c>
      <c r="V21" s="346">
        <f t="shared" si="3"/>
        <v>32</v>
      </c>
      <c r="W21" s="345">
        <v>395647</v>
      </c>
      <c r="X21" s="346">
        <f t="shared" si="4"/>
        <v>19</v>
      </c>
      <c r="Y21" s="351">
        <v>1.05</v>
      </c>
      <c r="Z21" s="346">
        <f t="shared" si="5"/>
        <v>41</v>
      </c>
      <c r="AA21" s="218">
        <v>11</v>
      </c>
      <c r="AB21" s="259"/>
      <c r="AC21" s="259"/>
      <c r="AD21" s="259"/>
      <c r="AE21" s="259"/>
      <c r="AF21" s="259"/>
      <c r="AG21" s="259"/>
      <c r="AH21" s="259"/>
      <c r="AI21" s="259"/>
      <c r="AJ21" s="259"/>
      <c r="AK21" s="259"/>
      <c r="AL21" s="259"/>
      <c r="AM21" s="259"/>
      <c r="AN21" s="259"/>
      <c r="AO21" s="259"/>
      <c r="AP21" s="259"/>
    </row>
    <row r="22" spans="1:42" s="216" customFormat="1" ht="13.5" customHeight="1">
      <c r="A22" s="216">
        <v>12</v>
      </c>
      <c r="B22" s="199" t="s">
        <v>52</v>
      </c>
      <c r="C22" s="340">
        <v>7605</v>
      </c>
      <c r="D22" s="340">
        <v>10</v>
      </c>
      <c r="E22" s="340">
        <v>72722</v>
      </c>
      <c r="F22" s="340">
        <v>10</v>
      </c>
      <c r="G22" s="340">
        <v>7090949</v>
      </c>
      <c r="H22" s="340">
        <v>11</v>
      </c>
      <c r="I22" s="340">
        <v>27216</v>
      </c>
      <c r="J22" s="340">
        <v>9</v>
      </c>
      <c r="K22" s="340">
        <v>295662</v>
      </c>
      <c r="L22" s="340">
        <v>6</v>
      </c>
      <c r="M22" s="340">
        <v>5920566</v>
      </c>
      <c r="N22" s="340">
        <v>7</v>
      </c>
      <c r="O22" s="350">
        <v>101.1</v>
      </c>
      <c r="P22" s="344">
        <f t="shared" si="0"/>
        <v>5</v>
      </c>
      <c r="Q22" s="350">
        <v>101.5</v>
      </c>
      <c r="R22" s="279">
        <f t="shared" si="1"/>
        <v>4</v>
      </c>
      <c r="S22" s="344">
        <v>306943</v>
      </c>
      <c r="T22" s="344">
        <f t="shared" si="2"/>
        <v>14</v>
      </c>
      <c r="U22" s="345">
        <v>333704</v>
      </c>
      <c r="V22" s="346">
        <f t="shared" si="3"/>
        <v>25</v>
      </c>
      <c r="W22" s="345">
        <v>412377</v>
      </c>
      <c r="X22" s="346">
        <f t="shared" si="4"/>
        <v>16</v>
      </c>
      <c r="Y22" s="351">
        <v>0.99</v>
      </c>
      <c r="Z22" s="346">
        <f t="shared" si="5"/>
        <v>46</v>
      </c>
      <c r="AA22" s="218">
        <v>12</v>
      </c>
      <c r="AB22" s="259"/>
      <c r="AC22" s="259"/>
      <c r="AD22" s="259"/>
      <c r="AE22" s="259"/>
      <c r="AF22" s="259"/>
      <c r="AG22" s="259"/>
      <c r="AH22" s="259"/>
      <c r="AI22" s="259"/>
      <c r="AJ22" s="259"/>
      <c r="AK22" s="259"/>
      <c r="AL22" s="259"/>
      <c r="AM22" s="259"/>
      <c r="AN22" s="259"/>
      <c r="AO22" s="259"/>
      <c r="AP22" s="259"/>
    </row>
    <row r="23" spans="1:42" s="216" customFormat="1" ht="13.5" customHeight="1">
      <c r="A23" s="216">
        <v>13</v>
      </c>
      <c r="B23" s="199" t="s">
        <v>53</v>
      </c>
      <c r="C23" s="340">
        <v>36197</v>
      </c>
      <c r="D23" s="340">
        <v>1</v>
      </c>
      <c r="E23" s="340">
        <v>845703</v>
      </c>
      <c r="F23" s="340">
        <v>1</v>
      </c>
      <c r="G23" s="340">
        <v>156941226</v>
      </c>
      <c r="H23" s="340">
        <v>1</v>
      </c>
      <c r="I23" s="340">
        <v>68216</v>
      </c>
      <c r="J23" s="340">
        <v>1</v>
      </c>
      <c r="K23" s="340">
        <v>730872</v>
      </c>
      <c r="L23" s="340">
        <v>1</v>
      </c>
      <c r="M23" s="340">
        <v>19249055</v>
      </c>
      <c r="N23" s="340">
        <v>1</v>
      </c>
      <c r="O23" s="350">
        <v>105.4</v>
      </c>
      <c r="P23" s="344">
        <f t="shared" si="0"/>
        <v>1</v>
      </c>
      <c r="Q23" s="350">
        <v>104.5</v>
      </c>
      <c r="R23" s="279">
        <f t="shared" si="1"/>
        <v>1</v>
      </c>
      <c r="S23" s="344">
        <v>341320</v>
      </c>
      <c r="T23" s="344">
        <f t="shared" si="2"/>
        <v>2</v>
      </c>
      <c r="U23" s="345">
        <v>494145</v>
      </c>
      <c r="V23" s="346">
        <f t="shared" si="3"/>
        <v>1</v>
      </c>
      <c r="W23" s="345">
        <v>579220</v>
      </c>
      <c r="X23" s="346">
        <f t="shared" si="4"/>
        <v>1</v>
      </c>
      <c r="Y23" s="351">
        <v>1.78</v>
      </c>
      <c r="Z23" s="346">
        <f t="shared" si="5"/>
        <v>2</v>
      </c>
      <c r="AA23" s="218">
        <v>13</v>
      </c>
      <c r="AB23" s="259"/>
      <c r="AC23" s="259"/>
      <c r="AD23" s="259"/>
      <c r="AE23" s="259"/>
      <c r="AF23" s="259"/>
      <c r="AG23" s="259"/>
      <c r="AH23" s="259"/>
      <c r="AI23" s="259"/>
      <c r="AJ23" s="259"/>
      <c r="AK23" s="259"/>
      <c r="AL23" s="259"/>
      <c r="AM23" s="259"/>
      <c r="AN23" s="259"/>
      <c r="AO23" s="259"/>
      <c r="AP23" s="259"/>
    </row>
    <row r="24" spans="1:42" s="216" customFormat="1" ht="13.5" customHeight="1">
      <c r="A24" s="216">
        <v>14</v>
      </c>
      <c r="B24" s="199" t="s">
        <v>54</v>
      </c>
      <c r="C24" s="340">
        <v>10717</v>
      </c>
      <c r="D24" s="340">
        <v>6</v>
      </c>
      <c r="E24" s="340">
        <v>131663</v>
      </c>
      <c r="F24" s="340">
        <v>5</v>
      </c>
      <c r="G24" s="340">
        <v>12416394</v>
      </c>
      <c r="H24" s="340">
        <v>5</v>
      </c>
      <c r="I24" s="340">
        <v>37331</v>
      </c>
      <c r="J24" s="340">
        <v>4</v>
      </c>
      <c r="K24" s="340">
        <v>415292</v>
      </c>
      <c r="L24" s="340">
        <v>3</v>
      </c>
      <c r="M24" s="340">
        <v>8552545</v>
      </c>
      <c r="N24" s="340">
        <v>3</v>
      </c>
      <c r="O24" s="350">
        <v>103.7</v>
      </c>
      <c r="P24" s="344">
        <f t="shared" si="0"/>
        <v>2</v>
      </c>
      <c r="Q24" s="350">
        <v>103.1</v>
      </c>
      <c r="R24" s="279">
        <f t="shared" si="1"/>
        <v>2</v>
      </c>
      <c r="S24" s="344">
        <v>306565</v>
      </c>
      <c r="T24" s="344">
        <f t="shared" si="2"/>
        <v>15</v>
      </c>
      <c r="U24" s="345">
        <v>385996</v>
      </c>
      <c r="V24" s="346">
        <f t="shared" si="3"/>
        <v>4</v>
      </c>
      <c r="W24" s="345">
        <v>532024</v>
      </c>
      <c r="X24" s="346">
        <f t="shared" si="4"/>
        <v>2</v>
      </c>
      <c r="Y24" s="351">
        <v>0.91</v>
      </c>
      <c r="Z24" s="346">
        <f t="shared" si="5"/>
        <v>47</v>
      </c>
      <c r="AA24" s="218">
        <v>14</v>
      </c>
      <c r="AB24" s="259"/>
      <c r="AC24" s="259"/>
      <c r="AD24" s="259"/>
      <c r="AE24" s="259"/>
      <c r="AF24" s="259"/>
      <c r="AG24" s="259"/>
      <c r="AH24" s="259"/>
      <c r="AI24" s="259"/>
      <c r="AJ24" s="259"/>
      <c r="AK24" s="259"/>
      <c r="AL24" s="259"/>
      <c r="AM24" s="259"/>
      <c r="AN24" s="259"/>
      <c r="AO24" s="259"/>
      <c r="AP24" s="259"/>
    </row>
    <row r="25" spans="1:42" s="216" customFormat="1" ht="6" customHeight="1">
      <c r="B25" s="199"/>
      <c r="C25" s="340"/>
      <c r="D25" s="340"/>
      <c r="E25" s="340"/>
      <c r="F25" s="340"/>
      <c r="G25" s="353"/>
      <c r="H25" s="340"/>
      <c r="I25" s="340"/>
      <c r="J25" s="340"/>
      <c r="K25" s="340"/>
      <c r="L25" s="340"/>
      <c r="M25" s="340"/>
      <c r="N25" s="340"/>
      <c r="O25" s="342"/>
      <c r="P25" s="344"/>
      <c r="Q25" s="281"/>
      <c r="R25" s="279"/>
      <c r="S25" s="344"/>
      <c r="T25" s="344"/>
      <c r="U25" s="345"/>
      <c r="V25" s="346"/>
      <c r="W25" s="113"/>
      <c r="X25" s="346"/>
      <c r="Y25" s="351"/>
      <c r="Z25" s="346"/>
      <c r="AA25" s="218"/>
      <c r="AB25" s="259"/>
      <c r="AC25" s="259"/>
      <c r="AD25" s="259"/>
      <c r="AE25" s="259"/>
      <c r="AF25" s="259"/>
      <c r="AG25" s="259"/>
      <c r="AH25" s="259"/>
      <c r="AI25" s="259"/>
      <c r="AJ25" s="259"/>
      <c r="AK25" s="259"/>
      <c r="AL25" s="259"/>
      <c r="AM25" s="259"/>
      <c r="AN25" s="259"/>
      <c r="AO25" s="259"/>
      <c r="AP25" s="259"/>
    </row>
    <row r="26" spans="1:42" s="216" customFormat="1" ht="13.5" customHeight="1">
      <c r="A26" s="216">
        <v>15</v>
      </c>
      <c r="B26" s="199" t="s">
        <v>55</v>
      </c>
      <c r="C26" s="340">
        <v>5621</v>
      </c>
      <c r="D26" s="340">
        <v>13</v>
      </c>
      <c r="E26" s="340">
        <v>52115</v>
      </c>
      <c r="F26" s="340">
        <v>13</v>
      </c>
      <c r="G26" s="340">
        <v>4011284</v>
      </c>
      <c r="H26" s="340">
        <v>14</v>
      </c>
      <c r="I26" s="340">
        <v>17049</v>
      </c>
      <c r="J26" s="340">
        <v>13</v>
      </c>
      <c r="K26" s="340">
        <v>123809</v>
      </c>
      <c r="L26" s="340">
        <v>15</v>
      </c>
      <c r="M26" s="340">
        <v>2309672</v>
      </c>
      <c r="N26" s="340">
        <v>15</v>
      </c>
      <c r="O26" s="350">
        <v>98.7</v>
      </c>
      <c r="P26" s="344">
        <f t="shared" si="0"/>
        <v>28</v>
      </c>
      <c r="Q26" s="350">
        <v>98.2</v>
      </c>
      <c r="R26" s="279">
        <f t="shared" si="1"/>
        <v>33</v>
      </c>
      <c r="S26" s="344">
        <v>301215</v>
      </c>
      <c r="T26" s="344">
        <f t="shared" si="2"/>
        <v>21</v>
      </c>
      <c r="U26" s="345">
        <v>324295</v>
      </c>
      <c r="V26" s="346">
        <f t="shared" si="3"/>
        <v>31</v>
      </c>
      <c r="W26" s="345">
        <v>346638</v>
      </c>
      <c r="X26" s="346">
        <f t="shared" si="4"/>
        <v>36</v>
      </c>
      <c r="Y26" s="351">
        <v>1.53</v>
      </c>
      <c r="Z26" s="346">
        <f t="shared" si="5"/>
        <v>5</v>
      </c>
      <c r="AA26" s="218">
        <v>15</v>
      </c>
      <c r="AB26" s="259"/>
      <c r="AC26" s="259"/>
      <c r="AD26" s="259"/>
      <c r="AE26" s="259"/>
      <c r="AF26" s="259"/>
      <c r="AG26" s="259"/>
      <c r="AH26" s="259"/>
      <c r="AI26" s="259"/>
      <c r="AJ26" s="259"/>
      <c r="AK26" s="259"/>
      <c r="AL26" s="259"/>
      <c r="AM26" s="259"/>
      <c r="AN26" s="259"/>
      <c r="AO26" s="259"/>
      <c r="AP26" s="259"/>
    </row>
    <row r="27" spans="1:42" s="216" customFormat="1" ht="13.5" customHeight="1">
      <c r="A27" s="216">
        <v>16</v>
      </c>
      <c r="B27" s="199" t="s">
        <v>56</v>
      </c>
      <c r="C27" s="340">
        <v>2580</v>
      </c>
      <c r="D27" s="340">
        <v>32</v>
      </c>
      <c r="E27" s="340">
        <v>22372</v>
      </c>
      <c r="F27" s="340">
        <v>32</v>
      </c>
      <c r="G27" s="340">
        <v>1800999</v>
      </c>
      <c r="H27" s="340">
        <v>28</v>
      </c>
      <c r="I27" s="340">
        <v>8221</v>
      </c>
      <c r="J27" s="340">
        <v>36</v>
      </c>
      <c r="K27" s="340">
        <v>56224</v>
      </c>
      <c r="L27" s="340">
        <v>37</v>
      </c>
      <c r="M27" s="340">
        <v>1108956</v>
      </c>
      <c r="N27" s="340">
        <v>35</v>
      </c>
      <c r="O27" s="350">
        <v>98.8</v>
      </c>
      <c r="P27" s="344">
        <f t="shared" si="0"/>
        <v>26</v>
      </c>
      <c r="Q27" s="350">
        <v>98.8</v>
      </c>
      <c r="R27" s="279">
        <f t="shared" si="1"/>
        <v>23</v>
      </c>
      <c r="S27" s="344">
        <v>327503</v>
      </c>
      <c r="T27" s="344">
        <f t="shared" si="2"/>
        <v>4</v>
      </c>
      <c r="U27" s="345">
        <v>347147</v>
      </c>
      <c r="V27" s="346">
        <f t="shared" si="3"/>
        <v>15</v>
      </c>
      <c r="W27" s="345">
        <v>393018</v>
      </c>
      <c r="X27" s="346">
        <f t="shared" si="4"/>
        <v>20</v>
      </c>
      <c r="Y27" s="351">
        <v>1.44</v>
      </c>
      <c r="Z27" s="346">
        <f t="shared" si="5"/>
        <v>10</v>
      </c>
      <c r="AA27" s="218">
        <v>16</v>
      </c>
      <c r="AB27" s="259"/>
      <c r="AC27" s="259"/>
      <c r="AD27" s="259"/>
      <c r="AE27" s="259"/>
      <c r="AF27" s="259"/>
      <c r="AG27" s="259"/>
      <c r="AH27" s="259"/>
      <c r="AI27" s="259"/>
      <c r="AJ27" s="259"/>
      <c r="AK27" s="259"/>
      <c r="AL27" s="259"/>
      <c r="AM27" s="259"/>
      <c r="AN27" s="259"/>
      <c r="AO27" s="259"/>
      <c r="AP27" s="259"/>
    </row>
    <row r="28" spans="1:42" s="216" customFormat="1" ht="13.5" customHeight="1">
      <c r="A28" s="216">
        <v>17</v>
      </c>
      <c r="B28" s="199" t="s">
        <v>57</v>
      </c>
      <c r="C28" s="340">
        <v>3187</v>
      </c>
      <c r="D28" s="340">
        <v>25</v>
      </c>
      <c r="E28" s="340">
        <v>30885</v>
      </c>
      <c r="F28" s="340">
        <v>22</v>
      </c>
      <c r="G28" s="340">
        <v>2540407</v>
      </c>
      <c r="H28" s="340">
        <v>20</v>
      </c>
      <c r="I28" s="340">
        <v>8550</v>
      </c>
      <c r="J28" s="340">
        <v>33</v>
      </c>
      <c r="K28" s="340">
        <v>62729</v>
      </c>
      <c r="L28" s="340">
        <v>33</v>
      </c>
      <c r="M28" s="340">
        <v>1157424</v>
      </c>
      <c r="N28" s="340">
        <v>33</v>
      </c>
      <c r="O28" s="350">
        <v>99.8</v>
      </c>
      <c r="P28" s="344">
        <f t="shared" si="0"/>
        <v>16</v>
      </c>
      <c r="Q28" s="350">
        <v>99.4</v>
      </c>
      <c r="R28" s="279">
        <f t="shared" si="1"/>
        <v>14</v>
      </c>
      <c r="S28" s="344">
        <v>306536</v>
      </c>
      <c r="T28" s="344">
        <f t="shared" si="2"/>
        <v>16</v>
      </c>
      <c r="U28" s="345">
        <v>325948</v>
      </c>
      <c r="V28" s="346">
        <f t="shared" si="3"/>
        <v>30</v>
      </c>
      <c r="W28" s="345">
        <v>377001</v>
      </c>
      <c r="X28" s="346">
        <f t="shared" si="4"/>
        <v>28</v>
      </c>
      <c r="Y28" s="351">
        <v>1.57</v>
      </c>
      <c r="Z28" s="346">
        <f t="shared" si="5"/>
        <v>4</v>
      </c>
      <c r="AA28" s="218">
        <v>17</v>
      </c>
      <c r="AB28" s="259"/>
      <c r="AC28" s="259"/>
      <c r="AD28" s="259"/>
      <c r="AE28" s="259"/>
      <c r="AF28" s="259"/>
      <c r="AG28" s="259"/>
      <c r="AH28" s="259"/>
      <c r="AI28" s="259"/>
      <c r="AJ28" s="259"/>
      <c r="AK28" s="259"/>
      <c r="AL28" s="259"/>
      <c r="AM28" s="259"/>
      <c r="AN28" s="259"/>
      <c r="AO28" s="259"/>
      <c r="AP28" s="259"/>
    </row>
    <row r="29" spans="1:42" s="216" customFormat="1" ht="13.5" customHeight="1">
      <c r="A29" s="216">
        <v>18</v>
      </c>
      <c r="B29" s="199" t="s">
        <v>58</v>
      </c>
      <c r="C29" s="340">
        <v>2050</v>
      </c>
      <c r="D29" s="340">
        <v>40</v>
      </c>
      <c r="E29" s="340">
        <v>17018</v>
      </c>
      <c r="F29" s="340">
        <v>37</v>
      </c>
      <c r="G29" s="340">
        <v>1123737</v>
      </c>
      <c r="H29" s="340">
        <v>38</v>
      </c>
      <c r="I29" s="340">
        <v>6319</v>
      </c>
      <c r="J29" s="340">
        <v>43</v>
      </c>
      <c r="K29" s="340">
        <v>42909</v>
      </c>
      <c r="L29" s="340">
        <v>43</v>
      </c>
      <c r="M29" s="340">
        <v>817545</v>
      </c>
      <c r="N29" s="340">
        <v>41</v>
      </c>
      <c r="O29" s="350">
        <v>98.7</v>
      </c>
      <c r="P29" s="344">
        <f t="shared" si="0"/>
        <v>28</v>
      </c>
      <c r="Q29" s="350">
        <v>99.1</v>
      </c>
      <c r="R29" s="279">
        <f t="shared" si="1"/>
        <v>18</v>
      </c>
      <c r="S29" s="344">
        <v>276690</v>
      </c>
      <c r="T29" s="344">
        <f t="shared" si="2"/>
        <v>37</v>
      </c>
      <c r="U29" s="345">
        <v>346120</v>
      </c>
      <c r="V29" s="346">
        <f t="shared" si="3"/>
        <v>16</v>
      </c>
      <c r="W29" s="345">
        <v>379614</v>
      </c>
      <c r="X29" s="346">
        <f t="shared" si="4"/>
        <v>25</v>
      </c>
      <c r="Y29" s="351">
        <v>1.79</v>
      </c>
      <c r="Z29" s="346">
        <f t="shared" si="5"/>
        <v>1</v>
      </c>
      <c r="AA29" s="218">
        <v>18</v>
      </c>
      <c r="AB29" s="259"/>
      <c r="AC29" s="259"/>
      <c r="AD29" s="259"/>
      <c r="AE29" s="259"/>
      <c r="AF29" s="259"/>
      <c r="AG29" s="259"/>
      <c r="AH29" s="259"/>
      <c r="AI29" s="259"/>
      <c r="AJ29" s="259"/>
      <c r="AK29" s="259"/>
      <c r="AL29" s="259"/>
      <c r="AM29" s="259"/>
      <c r="AN29" s="259"/>
      <c r="AO29" s="259"/>
      <c r="AP29" s="259"/>
    </row>
    <row r="30" spans="1:42" s="216" customFormat="1" ht="6" customHeight="1">
      <c r="B30" s="199"/>
      <c r="C30" s="340"/>
      <c r="D30" s="340"/>
      <c r="E30" s="340"/>
      <c r="F30" s="340"/>
      <c r="G30" s="340"/>
      <c r="H30" s="340"/>
      <c r="I30" s="340"/>
      <c r="J30" s="340"/>
      <c r="K30" s="340"/>
      <c r="L30" s="340"/>
      <c r="M30" s="340"/>
      <c r="N30" s="340"/>
      <c r="O30" s="342"/>
      <c r="P30" s="344"/>
      <c r="Q30" s="281"/>
      <c r="R30" s="279"/>
      <c r="S30" s="344"/>
      <c r="T30" s="344"/>
      <c r="U30" s="113"/>
      <c r="V30" s="346"/>
      <c r="W30" s="113"/>
      <c r="X30" s="346"/>
      <c r="Y30" s="351"/>
      <c r="Z30" s="346"/>
      <c r="AA30" s="218"/>
      <c r="AB30" s="259"/>
      <c r="AC30" s="259"/>
      <c r="AD30" s="259"/>
      <c r="AE30" s="259"/>
      <c r="AF30" s="259"/>
      <c r="AG30" s="259"/>
      <c r="AH30" s="259"/>
      <c r="AI30" s="259"/>
      <c r="AJ30" s="259"/>
      <c r="AK30" s="259"/>
      <c r="AL30" s="259"/>
      <c r="AM30" s="259"/>
      <c r="AN30" s="259"/>
      <c r="AO30" s="259"/>
      <c r="AP30" s="259"/>
    </row>
    <row r="31" spans="1:42" s="216" customFormat="1" ht="13.5" customHeight="1">
      <c r="A31" s="216">
        <v>19</v>
      </c>
      <c r="B31" s="199" t="s">
        <v>59</v>
      </c>
      <c r="C31" s="340">
        <v>1817</v>
      </c>
      <c r="D31" s="340">
        <v>41</v>
      </c>
      <c r="E31" s="340">
        <v>14068</v>
      </c>
      <c r="F31" s="340">
        <v>42</v>
      </c>
      <c r="G31" s="340">
        <v>883087</v>
      </c>
      <c r="H31" s="340">
        <v>42</v>
      </c>
      <c r="I31" s="340">
        <v>6278</v>
      </c>
      <c r="J31" s="340">
        <v>44</v>
      </c>
      <c r="K31" s="340">
        <v>45429</v>
      </c>
      <c r="L31" s="340">
        <v>41</v>
      </c>
      <c r="M31" s="340">
        <v>814361</v>
      </c>
      <c r="N31" s="340">
        <v>42</v>
      </c>
      <c r="O31" s="350">
        <v>98.6</v>
      </c>
      <c r="P31" s="344">
        <f t="shared" si="0"/>
        <v>31</v>
      </c>
      <c r="Q31" s="350">
        <v>97.8</v>
      </c>
      <c r="R31" s="279">
        <f t="shared" si="1"/>
        <v>37</v>
      </c>
      <c r="S31" s="344">
        <v>297715</v>
      </c>
      <c r="T31" s="344">
        <f t="shared" si="2"/>
        <v>27</v>
      </c>
      <c r="U31" s="345">
        <v>344836</v>
      </c>
      <c r="V31" s="346">
        <f t="shared" si="3"/>
        <v>17</v>
      </c>
      <c r="W31" s="345">
        <v>421981</v>
      </c>
      <c r="X31" s="346">
        <f t="shared" si="4"/>
        <v>15</v>
      </c>
      <c r="Y31" s="351">
        <v>1.26</v>
      </c>
      <c r="Z31" s="346">
        <f t="shared" si="5"/>
        <v>28</v>
      </c>
      <c r="AA31" s="218">
        <v>19</v>
      </c>
      <c r="AB31" s="259"/>
      <c r="AC31" s="259"/>
      <c r="AD31" s="259"/>
      <c r="AE31" s="259"/>
      <c r="AF31" s="259"/>
      <c r="AG31" s="259"/>
      <c r="AH31" s="259"/>
      <c r="AI31" s="259"/>
      <c r="AJ31" s="259"/>
      <c r="AK31" s="259"/>
      <c r="AL31" s="259"/>
      <c r="AM31" s="259"/>
      <c r="AN31" s="259"/>
      <c r="AO31" s="259"/>
      <c r="AP31" s="259"/>
    </row>
    <row r="32" spans="1:42" s="216" customFormat="1" ht="13.5" customHeight="1">
      <c r="A32" s="216">
        <v>20</v>
      </c>
      <c r="B32" s="199" t="s">
        <v>60</v>
      </c>
      <c r="C32" s="340">
        <v>4599</v>
      </c>
      <c r="D32" s="340">
        <v>16</v>
      </c>
      <c r="E32" s="340">
        <v>38319</v>
      </c>
      <c r="F32" s="340">
        <v>16</v>
      </c>
      <c r="G32" s="340">
        <v>3257772</v>
      </c>
      <c r="H32" s="340">
        <v>17</v>
      </c>
      <c r="I32" s="340">
        <v>15108</v>
      </c>
      <c r="J32" s="340">
        <v>15</v>
      </c>
      <c r="K32" s="340">
        <v>110697</v>
      </c>
      <c r="L32" s="340">
        <v>16</v>
      </c>
      <c r="M32" s="340">
        <v>2137968</v>
      </c>
      <c r="N32" s="340">
        <v>16</v>
      </c>
      <c r="O32" s="350">
        <v>98.4</v>
      </c>
      <c r="P32" s="344">
        <f t="shared" si="0"/>
        <v>34</v>
      </c>
      <c r="Q32" s="350">
        <v>97.9</v>
      </c>
      <c r="R32" s="279">
        <f t="shared" si="1"/>
        <v>36</v>
      </c>
      <c r="S32" s="344">
        <v>313991</v>
      </c>
      <c r="T32" s="344">
        <f t="shared" si="2"/>
        <v>9</v>
      </c>
      <c r="U32" s="345">
        <v>344794</v>
      </c>
      <c r="V32" s="346">
        <f t="shared" si="3"/>
        <v>18</v>
      </c>
      <c r="W32" s="345">
        <v>382712</v>
      </c>
      <c r="X32" s="346">
        <f t="shared" si="4"/>
        <v>23</v>
      </c>
      <c r="Y32" s="351">
        <v>1.41</v>
      </c>
      <c r="Z32" s="346">
        <f t="shared" si="5"/>
        <v>12</v>
      </c>
      <c r="AA32" s="218">
        <v>20</v>
      </c>
      <c r="AB32" s="259"/>
      <c r="AC32" s="259"/>
      <c r="AD32" s="259"/>
      <c r="AE32" s="259"/>
      <c r="AF32" s="259"/>
      <c r="AG32" s="259"/>
      <c r="AH32" s="259"/>
      <c r="AI32" s="259"/>
      <c r="AJ32" s="259"/>
      <c r="AK32" s="259"/>
      <c r="AL32" s="259"/>
      <c r="AM32" s="259"/>
      <c r="AN32" s="259"/>
      <c r="AO32" s="259"/>
      <c r="AP32" s="259"/>
    </row>
    <row r="33" spans="1:42" s="216" customFormat="1" ht="13.5" customHeight="1">
      <c r="A33" s="216">
        <v>21</v>
      </c>
      <c r="B33" s="199" t="s">
        <v>61</v>
      </c>
      <c r="C33" s="340">
        <v>4536</v>
      </c>
      <c r="D33" s="340">
        <v>17</v>
      </c>
      <c r="E33" s="340">
        <v>37303</v>
      </c>
      <c r="F33" s="340">
        <v>17</v>
      </c>
      <c r="G33" s="340">
        <v>2323258</v>
      </c>
      <c r="H33" s="340">
        <v>24</v>
      </c>
      <c r="I33" s="340">
        <v>14428</v>
      </c>
      <c r="J33" s="340">
        <v>17</v>
      </c>
      <c r="K33" s="340">
        <v>107609</v>
      </c>
      <c r="L33" s="340">
        <v>17</v>
      </c>
      <c r="M33" s="340">
        <v>1983957</v>
      </c>
      <c r="N33" s="340">
        <v>20</v>
      </c>
      <c r="O33" s="350">
        <v>97.8</v>
      </c>
      <c r="P33" s="344">
        <f t="shared" si="0"/>
        <v>40</v>
      </c>
      <c r="Q33" s="350">
        <v>97.2</v>
      </c>
      <c r="R33" s="279">
        <f t="shared" si="1"/>
        <v>41</v>
      </c>
      <c r="S33" s="344">
        <v>320779</v>
      </c>
      <c r="T33" s="344">
        <f t="shared" si="2"/>
        <v>7</v>
      </c>
      <c r="U33" s="345">
        <v>335911</v>
      </c>
      <c r="V33" s="346">
        <f t="shared" si="3"/>
        <v>22</v>
      </c>
      <c r="W33" s="345">
        <v>389912</v>
      </c>
      <c r="X33" s="346">
        <f t="shared" si="4"/>
        <v>21</v>
      </c>
      <c r="Y33" s="351">
        <v>1.58</v>
      </c>
      <c r="Z33" s="346">
        <f t="shared" si="5"/>
        <v>3</v>
      </c>
      <c r="AA33" s="218">
        <v>21</v>
      </c>
      <c r="AB33" s="259"/>
      <c r="AC33" s="259"/>
      <c r="AD33" s="259"/>
      <c r="AE33" s="259"/>
      <c r="AF33" s="259"/>
      <c r="AG33" s="259"/>
      <c r="AH33" s="259"/>
      <c r="AI33" s="259"/>
      <c r="AJ33" s="259"/>
      <c r="AK33" s="259"/>
      <c r="AL33" s="259"/>
      <c r="AM33" s="259"/>
      <c r="AN33" s="259"/>
      <c r="AO33" s="259"/>
      <c r="AP33" s="259"/>
    </row>
    <row r="34" spans="1:42" s="216" customFormat="1" ht="13.5" customHeight="1">
      <c r="A34" s="216">
        <v>22</v>
      </c>
      <c r="B34" s="199" t="s">
        <v>62</v>
      </c>
      <c r="C34" s="340">
        <v>8391</v>
      </c>
      <c r="D34" s="340">
        <v>9</v>
      </c>
      <c r="E34" s="340">
        <v>73802</v>
      </c>
      <c r="F34" s="340">
        <v>9</v>
      </c>
      <c r="G34" s="340">
        <v>6946292</v>
      </c>
      <c r="H34" s="340">
        <v>12</v>
      </c>
      <c r="I34" s="340">
        <v>25060</v>
      </c>
      <c r="J34" s="340">
        <v>10</v>
      </c>
      <c r="K34" s="340">
        <v>195538</v>
      </c>
      <c r="L34" s="340">
        <v>10</v>
      </c>
      <c r="M34" s="340">
        <v>3800006</v>
      </c>
      <c r="N34" s="340">
        <v>10</v>
      </c>
      <c r="O34" s="350">
        <v>100.1</v>
      </c>
      <c r="P34" s="344">
        <f t="shared" si="0"/>
        <v>12</v>
      </c>
      <c r="Q34" s="350">
        <v>98.5</v>
      </c>
      <c r="R34" s="279">
        <f t="shared" si="1"/>
        <v>30</v>
      </c>
      <c r="S34" s="344">
        <v>300652</v>
      </c>
      <c r="T34" s="344">
        <f t="shared" si="2"/>
        <v>24</v>
      </c>
      <c r="U34" s="345">
        <v>357248</v>
      </c>
      <c r="V34" s="346">
        <f t="shared" si="3"/>
        <v>9</v>
      </c>
      <c r="W34" s="345">
        <v>430627</v>
      </c>
      <c r="X34" s="346">
        <f t="shared" si="4"/>
        <v>12</v>
      </c>
      <c r="Y34" s="351">
        <v>1.21</v>
      </c>
      <c r="Z34" s="346">
        <f t="shared" si="5"/>
        <v>31</v>
      </c>
      <c r="AA34" s="218">
        <v>22</v>
      </c>
      <c r="AB34" s="259"/>
      <c r="AC34" s="259"/>
      <c r="AD34" s="259"/>
      <c r="AE34" s="259"/>
      <c r="AF34" s="259"/>
      <c r="AG34" s="259"/>
      <c r="AH34" s="259"/>
      <c r="AI34" s="259"/>
      <c r="AJ34" s="259"/>
      <c r="AK34" s="259"/>
      <c r="AL34" s="259"/>
      <c r="AM34" s="259"/>
      <c r="AN34" s="259"/>
      <c r="AO34" s="259"/>
      <c r="AP34" s="259"/>
    </row>
    <row r="35" spans="1:42" s="216" customFormat="1" ht="13.5" customHeight="1">
      <c r="A35" s="216">
        <v>23</v>
      </c>
      <c r="B35" s="199" t="s">
        <v>63</v>
      </c>
      <c r="C35" s="340">
        <v>18342</v>
      </c>
      <c r="D35" s="340">
        <v>3</v>
      </c>
      <c r="E35" s="340">
        <v>221430</v>
      </c>
      <c r="F35" s="340">
        <v>3</v>
      </c>
      <c r="G35" s="340">
        <v>31377769</v>
      </c>
      <c r="H35" s="340">
        <v>3</v>
      </c>
      <c r="I35" s="340">
        <v>39116</v>
      </c>
      <c r="J35" s="340">
        <v>3</v>
      </c>
      <c r="K35" s="340">
        <v>376088</v>
      </c>
      <c r="L35" s="340">
        <v>4</v>
      </c>
      <c r="M35" s="340">
        <v>8042145</v>
      </c>
      <c r="N35" s="340">
        <v>4</v>
      </c>
      <c r="O35" s="350">
        <v>99.2</v>
      </c>
      <c r="P35" s="344">
        <f t="shared" si="0"/>
        <v>20</v>
      </c>
      <c r="Q35" s="350">
        <v>98.5</v>
      </c>
      <c r="R35" s="279">
        <f t="shared" si="1"/>
        <v>30</v>
      </c>
      <c r="S35" s="344">
        <v>300221</v>
      </c>
      <c r="T35" s="344">
        <f t="shared" si="2"/>
        <v>25</v>
      </c>
      <c r="U35" s="345">
        <v>405708</v>
      </c>
      <c r="V35" s="346">
        <f t="shared" si="3"/>
        <v>2</v>
      </c>
      <c r="W35" s="345">
        <v>497209</v>
      </c>
      <c r="X35" s="346">
        <f t="shared" si="4"/>
        <v>3</v>
      </c>
      <c r="Y35" s="351">
        <v>1.33</v>
      </c>
      <c r="Z35" s="346">
        <f t="shared" si="5"/>
        <v>23</v>
      </c>
      <c r="AA35" s="218">
        <v>23</v>
      </c>
      <c r="AB35" s="259"/>
      <c r="AC35" s="259"/>
      <c r="AD35" s="259"/>
      <c r="AE35" s="259"/>
      <c r="AF35" s="259"/>
      <c r="AG35" s="259"/>
      <c r="AH35" s="259"/>
      <c r="AI35" s="259"/>
      <c r="AJ35" s="259"/>
      <c r="AK35" s="259"/>
      <c r="AL35" s="259"/>
      <c r="AM35" s="259"/>
      <c r="AN35" s="259"/>
      <c r="AO35" s="259"/>
      <c r="AP35" s="259"/>
    </row>
    <row r="36" spans="1:42" s="216" customFormat="1" ht="13.5" customHeight="1">
      <c r="A36" s="216">
        <v>24</v>
      </c>
      <c r="B36" s="199" t="s">
        <v>64</v>
      </c>
      <c r="C36" s="340">
        <v>3211</v>
      </c>
      <c r="D36" s="340">
        <v>24</v>
      </c>
      <c r="E36" s="340">
        <v>25115</v>
      </c>
      <c r="F36" s="340">
        <v>26</v>
      </c>
      <c r="G36" s="340">
        <v>1780468</v>
      </c>
      <c r="H36" s="340">
        <v>29</v>
      </c>
      <c r="I36" s="340">
        <v>11879</v>
      </c>
      <c r="J36" s="340">
        <v>24</v>
      </c>
      <c r="K36" s="340">
        <v>95834</v>
      </c>
      <c r="L36" s="340">
        <v>22</v>
      </c>
      <c r="M36" s="340">
        <v>1744669</v>
      </c>
      <c r="N36" s="340">
        <v>23</v>
      </c>
      <c r="O36" s="350">
        <v>98.2</v>
      </c>
      <c r="P36" s="344">
        <f t="shared" si="0"/>
        <v>37</v>
      </c>
      <c r="Q36" s="350">
        <v>99.1</v>
      </c>
      <c r="R36" s="279">
        <f t="shared" si="1"/>
        <v>18</v>
      </c>
      <c r="S36" s="344">
        <v>332663</v>
      </c>
      <c r="T36" s="344">
        <f t="shared" si="2"/>
        <v>3</v>
      </c>
      <c r="U36" s="345">
        <v>351801</v>
      </c>
      <c r="V36" s="346">
        <f t="shared" si="3"/>
        <v>11</v>
      </c>
      <c r="W36" s="345">
        <v>441256</v>
      </c>
      <c r="X36" s="346">
        <f t="shared" si="4"/>
        <v>8</v>
      </c>
      <c r="Y36" s="351">
        <v>1.27</v>
      </c>
      <c r="Z36" s="346">
        <f t="shared" si="5"/>
        <v>26</v>
      </c>
      <c r="AA36" s="218">
        <v>24</v>
      </c>
      <c r="AB36" s="259"/>
      <c r="AC36" s="259"/>
      <c r="AD36" s="259"/>
      <c r="AE36" s="259"/>
      <c r="AF36" s="259"/>
      <c r="AG36" s="259"/>
      <c r="AH36" s="259"/>
      <c r="AI36" s="259"/>
      <c r="AJ36" s="259"/>
      <c r="AK36" s="259"/>
      <c r="AL36" s="259"/>
      <c r="AM36" s="259"/>
      <c r="AN36" s="259"/>
      <c r="AO36" s="259"/>
      <c r="AP36" s="259"/>
    </row>
    <row r="37" spans="1:42" s="216" customFormat="1" ht="6" customHeight="1">
      <c r="B37" s="199"/>
      <c r="C37" s="340"/>
      <c r="D37" s="340"/>
      <c r="E37" s="340"/>
      <c r="F37" s="340"/>
      <c r="G37" s="340"/>
      <c r="H37" s="340"/>
      <c r="I37" s="340"/>
      <c r="J37" s="340"/>
      <c r="K37" s="340"/>
      <c r="L37" s="340"/>
      <c r="M37" s="340"/>
      <c r="N37" s="340"/>
      <c r="O37" s="342"/>
      <c r="P37" s="344"/>
      <c r="Q37" s="281"/>
      <c r="R37" s="279"/>
      <c r="S37" s="344"/>
      <c r="T37" s="344"/>
      <c r="U37" s="113"/>
      <c r="V37" s="346"/>
      <c r="W37" s="113"/>
      <c r="X37" s="346"/>
      <c r="Y37" s="351"/>
      <c r="Z37" s="346"/>
      <c r="AA37" s="218"/>
      <c r="AB37" s="259"/>
      <c r="AC37" s="259"/>
      <c r="AD37" s="259"/>
      <c r="AE37" s="259"/>
      <c r="AF37" s="259"/>
      <c r="AG37" s="259"/>
      <c r="AH37" s="259"/>
      <c r="AI37" s="259"/>
      <c r="AJ37" s="259"/>
      <c r="AK37" s="259"/>
      <c r="AL37" s="259"/>
      <c r="AM37" s="259"/>
      <c r="AN37" s="259"/>
      <c r="AO37" s="259"/>
      <c r="AP37" s="259"/>
    </row>
    <row r="38" spans="1:42" s="216" customFormat="1" ht="13.5" customHeight="1">
      <c r="A38" s="216">
        <v>25</v>
      </c>
      <c r="B38" s="199" t="s">
        <v>65</v>
      </c>
      <c r="C38" s="340">
        <v>2151</v>
      </c>
      <c r="D38" s="340">
        <v>37</v>
      </c>
      <c r="E38" s="340">
        <v>16731</v>
      </c>
      <c r="F38" s="340">
        <v>38</v>
      </c>
      <c r="G38" s="340">
        <v>1247919</v>
      </c>
      <c r="H38" s="340">
        <v>36</v>
      </c>
      <c r="I38" s="340">
        <v>8365</v>
      </c>
      <c r="J38" s="340">
        <v>35</v>
      </c>
      <c r="K38" s="340">
        <v>75419</v>
      </c>
      <c r="L38" s="340">
        <v>26</v>
      </c>
      <c r="M38" s="340">
        <v>1355832</v>
      </c>
      <c r="N38" s="340">
        <v>27</v>
      </c>
      <c r="O38" s="350">
        <v>99.5</v>
      </c>
      <c r="P38" s="344">
        <f t="shared" si="0"/>
        <v>19</v>
      </c>
      <c r="Q38" s="350">
        <v>99.3</v>
      </c>
      <c r="R38" s="279">
        <f t="shared" si="1"/>
        <v>15</v>
      </c>
      <c r="S38" s="344">
        <v>305586</v>
      </c>
      <c r="T38" s="344">
        <f t="shared" si="2"/>
        <v>17</v>
      </c>
      <c r="U38" s="345">
        <v>351518</v>
      </c>
      <c r="V38" s="346">
        <f t="shared" si="3"/>
        <v>12</v>
      </c>
      <c r="W38" s="345">
        <v>441543</v>
      </c>
      <c r="X38" s="346">
        <f t="shared" si="4"/>
        <v>7</v>
      </c>
      <c r="Y38" s="351">
        <v>1.05</v>
      </c>
      <c r="Z38" s="346">
        <f t="shared" si="5"/>
        <v>41</v>
      </c>
      <c r="AA38" s="218">
        <v>25</v>
      </c>
      <c r="AB38" s="259"/>
      <c r="AC38" s="259"/>
      <c r="AD38" s="259"/>
      <c r="AE38" s="259"/>
      <c r="AF38" s="259"/>
      <c r="AG38" s="259"/>
      <c r="AH38" s="259"/>
      <c r="AI38" s="259"/>
      <c r="AJ38" s="259"/>
      <c r="AK38" s="259"/>
      <c r="AL38" s="259"/>
      <c r="AM38" s="259"/>
      <c r="AN38" s="259"/>
      <c r="AO38" s="259"/>
      <c r="AP38" s="259"/>
    </row>
    <row r="39" spans="1:42" s="216" customFormat="1" ht="13.5" customHeight="1">
      <c r="A39" s="216">
        <v>26</v>
      </c>
      <c r="B39" s="199" t="s">
        <v>66</v>
      </c>
      <c r="C39" s="340">
        <v>4974</v>
      </c>
      <c r="D39" s="340">
        <v>14</v>
      </c>
      <c r="E39" s="340">
        <v>51402</v>
      </c>
      <c r="F39" s="340">
        <v>14</v>
      </c>
      <c r="G39" s="340">
        <v>5324353</v>
      </c>
      <c r="H39" s="340">
        <v>13</v>
      </c>
      <c r="I39" s="340">
        <v>16532</v>
      </c>
      <c r="J39" s="340">
        <v>14</v>
      </c>
      <c r="K39" s="340">
        <v>140802</v>
      </c>
      <c r="L39" s="340">
        <v>13</v>
      </c>
      <c r="M39" s="340">
        <v>2563158</v>
      </c>
      <c r="N39" s="340">
        <v>14</v>
      </c>
      <c r="O39" s="350">
        <v>100.7</v>
      </c>
      <c r="P39" s="344">
        <f t="shared" si="0"/>
        <v>7</v>
      </c>
      <c r="Q39" s="350">
        <v>100.8</v>
      </c>
      <c r="R39" s="279">
        <f t="shared" si="1"/>
        <v>6</v>
      </c>
      <c r="S39" s="344">
        <v>314636</v>
      </c>
      <c r="T39" s="344">
        <f t="shared" si="2"/>
        <v>8</v>
      </c>
      <c r="U39" s="345">
        <v>347310</v>
      </c>
      <c r="V39" s="346">
        <f t="shared" si="3"/>
        <v>14</v>
      </c>
      <c r="W39" s="345">
        <v>440678</v>
      </c>
      <c r="X39" s="346">
        <f t="shared" si="4"/>
        <v>9</v>
      </c>
      <c r="Y39" s="351">
        <v>1.21</v>
      </c>
      <c r="Z39" s="346">
        <f t="shared" si="5"/>
        <v>31</v>
      </c>
      <c r="AA39" s="218">
        <v>26</v>
      </c>
      <c r="AB39" s="259"/>
      <c r="AC39" s="259"/>
      <c r="AD39" s="259"/>
      <c r="AE39" s="259"/>
      <c r="AF39" s="259"/>
      <c r="AG39" s="259"/>
      <c r="AH39" s="259"/>
      <c r="AI39" s="259"/>
      <c r="AJ39" s="259"/>
      <c r="AK39" s="259"/>
      <c r="AL39" s="259"/>
      <c r="AM39" s="259"/>
      <c r="AN39" s="259"/>
      <c r="AO39" s="259"/>
      <c r="AP39" s="259"/>
    </row>
    <row r="40" spans="1:42" s="216" customFormat="1" ht="13.5" customHeight="1">
      <c r="A40" s="216">
        <v>27</v>
      </c>
      <c r="B40" s="199" t="s">
        <v>67</v>
      </c>
      <c r="C40" s="340">
        <v>25038</v>
      </c>
      <c r="D40" s="340">
        <v>2</v>
      </c>
      <c r="E40" s="340">
        <v>348450</v>
      </c>
      <c r="F40" s="340">
        <v>2</v>
      </c>
      <c r="G40" s="340">
        <v>44599394</v>
      </c>
      <c r="H40" s="340">
        <v>2</v>
      </c>
      <c r="I40" s="340">
        <v>46270</v>
      </c>
      <c r="J40" s="340">
        <v>2</v>
      </c>
      <c r="K40" s="340">
        <v>428214</v>
      </c>
      <c r="L40" s="340">
        <v>2</v>
      </c>
      <c r="M40" s="340">
        <v>9044900</v>
      </c>
      <c r="N40" s="340">
        <v>2</v>
      </c>
      <c r="O40" s="350">
        <v>100</v>
      </c>
      <c r="P40" s="344">
        <f t="shared" si="0"/>
        <v>14</v>
      </c>
      <c r="Q40" s="350">
        <v>99.3</v>
      </c>
      <c r="R40" s="279">
        <f t="shared" si="1"/>
        <v>15</v>
      </c>
      <c r="S40" s="344">
        <v>271246</v>
      </c>
      <c r="T40" s="344">
        <f t="shared" si="2"/>
        <v>41</v>
      </c>
      <c r="U40" s="345">
        <v>388359</v>
      </c>
      <c r="V40" s="346">
        <f t="shared" si="3"/>
        <v>3</v>
      </c>
      <c r="W40" s="345">
        <v>444231</v>
      </c>
      <c r="X40" s="346">
        <f t="shared" si="4"/>
        <v>6</v>
      </c>
      <c r="Y40" s="351">
        <v>1.27</v>
      </c>
      <c r="Z40" s="346">
        <f t="shared" si="5"/>
        <v>26</v>
      </c>
      <c r="AA40" s="218">
        <v>27</v>
      </c>
      <c r="AB40" s="259"/>
      <c r="AC40" s="259"/>
      <c r="AD40" s="259"/>
      <c r="AE40" s="259"/>
      <c r="AF40" s="259"/>
      <c r="AG40" s="259"/>
      <c r="AH40" s="259"/>
      <c r="AI40" s="259"/>
      <c r="AJ40" s="259"/>
      <c r="AK40" s="259"/>
      <c r="AL40" s="259"/>
      <c r="AM40" s="259"/>
      <c r="AN40" s="259"/>
      <c r="AO40" s="259"/>
      <c r="AP40" s="259"/>
    </row>
    <row r="41" spans="1:42" s="216" customFormat="1" ht="13.5" customHeight="1">
      <c r="A41" s="216">
        <v>28</v>
      </c>
      <c r="B41" s="199" t="s">
        <v>68</v>
      </c>
      <c r="C41" s="340">
        <v>8955</v>
      </c>
      <c r="D41" s="340">
        <v>8</v>
      </c>
      <c r="E41" s="340">
        <v>90726</v>
      </c>
      <c r="F41" s="340">
        <v>8</v>
      </c>
      <c r="G41" s="340">
        <v>8862298</v>
      </c>
      <c r="H41" s="340">
        <v>8</v>
      </c>
      <c r="I41" s="340">
        <v>30754</v>
      </c>
      <c r="J41" s="340">
        <v>8</v>
      </c>
      <c r="K41" s="340">
        <v>270959</v>
      </c>
      <c r="L41" s="340">
        <v>8</v>
      </c>
      <c r="M41" s="340">
        <v>5197228</v>
      </c>
      <c r="N41" s="340">
        <v>9</v>
      </c>
      <c r="O41" s="350">
        <v>99</v>
      </c>
      <c r="P41" s="344">
        <f t="shared" si="0"/>
        <v>22</v>
      </c>
      <c r="Q41" s="350">
        <v>99.1</v>
      </c>
      <c r="R41" s="279">
        <f t="shared" si="1"/>
        <v>18</v>
      </c>
      <c r="S41" s="344">
        <v>279880</v>
      </c>
      <c r="T41" s="344">
        <f t="shared" si="2"/>
        <v>35</v>
      </c>
      <c r="U41" s="345">
        <v>350185</v>
      </c>
      <c r="V41" s="346">
        <f t="shared" si="3"/>
        <v>13</v>
      </c>
      <c r="W41" s="345">
        <v>436160</v>
      </c>
      <c r="X41" s="346">
        <f t="shared" si="4"/>
        <v>11</v>
      </c>
      <c r="Y41" s="351">
        <v>1.02</v>
      </c>
      <c r="Z41" s="346">
        <f t="shared" si="5"/>
        <v>45</v>
      </c>
      <c r="AA41" s="218">
        <v>28</v>
      </c>
      <c r="AB41" s="259"/>
      <c r="AC41" s="259"/>
      <c r="AD41" s="259"/>
      <c r="AE41" s="259"/>
      <c r="AF41" s="259"/>
      <c r="AG41" s="259"/>
      <c r="AH41" s="259"/>
      <c r="AI41" s="259"/>
      <c r="AJ41" s="259"/>
      <c r="AK41" s="259"/>
      <c r="AL41" s="259"/>
      <c r="AM41" s="259"/>
      <c r="AN41" s="259"/>
      <c r="AO41" s="259"/>
      <c r="AP41" s="259"/>
    </row>
    <row r="42" spans="1:42" s="216" customFormat="1" ht="13.5" customHeight="1">
      <c r="A42" s="216">
        <v>29</v>
      </c>
      <c r="B42" s="199" t="s">
        <v>69</v>
      </c>
      <c r="C42" s="340">
        <v>1653</v>
      </c>
      <c r="D42" s="340">
        <v>43</v>
      </c>
      <c r="E42" s="340">
        <v>12851</v>
      </c>
      <c r="F42" s="340">
        <v>43</v>
      </c>
      <c r="G42" s="340">
        <v>722459</v>
      </c>
      <c r="H42" s="340">
        <v>44</v>
      </c>
      <c r="I42" s="340">
        <v>7639</v>
      </c>
      <c r="J42" s="340">
        <v>39</v>
      </c>
      <c r="K42" s="340">
        <v>63110</v>
      </c>
      <c r="L42" s="340">
        <v>32</v>
      </c>
      <c r="M42" s="340">
        <v>1063957</v>
      </c>
      <c r="N42" s="340">
        <v>37</v>
      </c>
      <c r="O42" s="350">
        <v>96.6</v>
      </c>
      <c r="P42" s="344">
        <f t="shared" si="0"/>
        <v>45</v>
      </c>
      <c r="Q42" s="350">
        <v>97.1</v>
      </c>
      <c r="R42" s="279">
        <f t="shared" si="1"/>
        <v>42</v>
      </c>
      <c r="S42" s="344">
        <v>313833</v>
      </c>
      <c r="T42" s="344">
        <f t="shared" si="2"/>
        <v>10</v>
      </c>
      <c r="U42" s="345">
        <v>297517</v>
      </c>
      <c r="V42" s="346">
        <f t="shared" si="3"/>
        <v>39</v>
      </c>
      <c r="W42" s="345">
        <v>369302</v>
      </c>
      <c r="X42" s="346">
        <f t="shared" si="4"/>
        <v>30</v>
      </c>
      <c r="Y42" s="351">
        <v>1.1499999999999999</v>
      </c>
      <c r="Z42" s="346">
        <f t="shared" si="5"/>
        <v>37</v>
      </c>
      <c r="AA42" s="218">
        <v>29</v>
      </c>
      <c r="AB42" s="259"/>
      <c r="AC42" s="259"/>
      <c r="AD42" s="259"/>
      <c r="AE42" s="259"/>
      <c r="AF42" s="259"/>
      <c r="AG42" s="259"/>
      <c r="AH42" s="259"/>
      <c r="AI42" s="259"/>
      <c r="AJ42" s="259"/>
      <c r="AK42" s="259"/>
      <c r="AL42" s="259"/>
      <c r="AM42" s="259"/>
      <c r="AN42" s="259"/>
      <c r="AO42" s="259"/>
      <c r="AP42" s="259"/>
    </row>
    <row r="43" spans="1:42" s="216" customFormat="1" ht="13.5" customHeight="1">
      <c r="A43" s="216">
        <v>30</v>
      </c>
      <c r="B43" s="199" t="s">
        <v>70</v>
      </c>
      <c r="C43" s="340">
        <v>2060</v>
      </c>
      <c r="D43" s="340">
        <v>39</v>
      </c>
      <c r="E43" s="340">
        <v>15237</v>
      </c>
      <c r="F43" s="340">
        <v>40</v>
      </c>
      <c r="G43" s="340">
        <v>1112663</v>
      </c>
      <c r="H43" s="340">
        <v>39</v>
      </c>
      <c r="I43" s="340">
        <v>8051</v>
      </c>
      <c r="J43" s="340">
        <v>37</v>
      </c>
      <c r="K43" s="340">
        <v>50178</v>
      </c>
      <c r="L43" s="340">
        <v>40</v>
      </c>
      <c r="M43" s="340">
        <v>855575</v>
      </c>
      <c r="N43" s="340">
        <v>40</v>
      </c>
      <c r="O43" s="350">
        <v>98.1</v>
      </c>
      <c r="P43" s="344">
        <f t="shared" si="0"/>
        <v>38</v>
      </c>
      <c r="Q43" s="350">
        <v>98.6</v>
      </c>
      <c r="R43" s="279">
        <f t="shared" si="1"/>
        <v>28</v>
      </c>
      <c r="S43" s="344">
        <v>259437</v>
      </c>
      <c r="T43" s="344">
        <f t="shared" si="2"/>
        <v>44</v>
      </c>
      <c r="U43" s="345">
        <v>322168</v>
      </c>
      <c r="V43" s="346">
        <f t="shared" si="3"/>
        <v>33</v>
      </c>
      <c r="W43" s="345">
        <v>411689</v>
      </c>
      <c r="X43" s="346">
        <f t="shared" si="4"/>
        <v>17</v>
      </c>
      <c r="Y43" s="351">
        <v>1.1299999999999999</v>
      </c>
      <c r="Z43" s="346">
        <f t="shared" si="5"/>
        <v>40</v>
      </c>
      <c r="AA43" s="218">
        <v>30</v>
      </c>
      <c r="AB43" s="259"/>
      <c r="AC43" s="259"/>
      <c r="AD43" s="259"/>
      <c r="AE43" s="259"/>
      <c r="AF43" s="259"/>
      <c r="AG43" s="259"/>
      <c r="AH43" s="259"/>
      <c r="AI43" s="259"/>
      <c r="AJ43" s="259"/>
      <c r="AK43" s="259"/>
      <c r="AL43" s="259"/>
      <c r="AM43" s="259"/>
      <c r="AN43" s="259"/>
      <c r="AO43" s="259"/>
      <c r="AP43" s="259"/>
    </row>
    <row r="44" spans="1:42" s="216" customFormat="1" ht="6" customHeight="1">
      <c r="B44" s="199"/>
      <c r="C44" s="340"/>
      <c r="D44" s="340"/>
      <c r="E44" s="340"/>
      <c r="F44" s="340"/>
      <c r="G44" s="340"/>
      <c r="H44" s="340"/>
      <c r="I44" s="340"/>
      <c r="J44" s="340"/>
      <c r="K44" s="340"/>
      <c r="L44" s="340"/>
      <c r="M44" s="340"/>
      <c r="N44" s="340"/>
      <c r="O44" s="342"/>
      <c r="P44" s="344"/>
      <c r="Q44" s="281"/>
      <c r="R44" s="279"/>
      <c r="S44" s="344"/>
      <c r="T44" s="344"/>
      <c r="U44" s="113"/>
      <c r="V44" s="346"/>
      <c r="W44" s="113"/>
      <c r="X44" s="346"/>
      <c r="Y44" s="351"/>
      <c r="Z44" s="346"/>
      <c r="AA44" s="218"/>
      <c r="AB44" s="259"/>
      <c r="AC44" s="259"/>
      <c r="AD44" s="259"/>
      <c r="AE44" s="259"/>
      <c r="AF44" s="259"/>
      <c r="AG44" s="259"/>
      <c r="AH44" s="259"/>
      <c r="AI44" s="259"/>
      <c r="AJ44" s="259"/>
      <c r="AK44" s="259"/>
      <c r="AL44" s="259"/>
      <c r="AM44" s="259"/>
      <c r="AN44" s="259"/>
      <c r="AO44" s="259"/>
      <c r="AP44" s="259"/>
    </row>
    <row r="45" spans="1:42" s="216" customFormat="1" ht="13.5" customHeight="1">
      <c r="A45" s="216">
        <v>31</v>
      </c>
      <c r="B45" s="199" t="s">
        <v>71</v>
      </c>
      <c r="C45" s="340">
        <v>1180</v>
      </c>
      <c r="D45" s="340">
        <v>47</v>
      </c>
      <c r="E45" s="340">
        <v>10276</v>
      </c>
      <c r="F45" s="340">
        <v>47</v>
      </c>
      <c r="G45" s="340">
        <v>644329</v>
      </c>
      <c r="H45" s="340">
        <v>47</v>
      </c>
      <c r="I45" s="340">
        <v>4192</v>
      </c>
      <c r="J45" s="340">
        <v>47</v>
      </c>
      <c r="K45" s="340">
        <v>29556</v>
      </c>
      <c r="L45" s="340">
        <v>47</v>
      </c>
      <c r="M45" s="340">
        <v>580513</v>
      </c>
      <c r="N45" s="340">
        <v>47</v>
      </c>
      <c r="O45" s="350">
        <v>98.3</v>
      </c>
      <c r="P45" s="344">
        <f t="shared" si="0"/>
        <v>35</v>
      </c>
      <c r="Q45" s="350">
        <v>98.8</v>
      </c>
      <c r="R45" s="279">
        <f t="shared" si="1"/>
        <v>23</v>
      </c>
      <c r="S45" s="344">
        <v>272599</v>
      </c>
      <c r="T45" s="344">
        <f t="shared" si="2"/>
        <v>39</v>
      </c>
      <c r="U45" s="345">
        <v>294597</v>
      </c>
      <c r="V45" s="346">
        <f t="shared" si="3"/>
        <v>44</v>
      </c>
      <c r="W45" s="345">
        <v>295784</v>
      </c>
      <c r="X45" s="346">
        <f t="shared" si="4"/>
        <v>45</v>
      </c>
      <c r="Y45" s="351">
        <v>1.36</v>
      </c>
      <c r="Z45" s="346">
        <f t="shared" si="5"/>
        <v>19</v>
      </c>
      <c r="AA45" s="218">
        <v>31</v>
      </c>
      <c r="AB45" s="259"/>
      <c r="AC45" s="259"/>
      <c r="AD45" s="259"/>
      <c r="AE45" s="259"/>
      <c r="AF45" s="259"/>
      <c r="AG45" s="259"/>
      <c r="AH45" s="259"/>
      <c r="AI45" s="259"/>
      <c r="AJ45" s="259"/>
      <c r="AK45" s="259"/>
      <c r="AL45" s="259"/>
      <c r="AM45" s="259"/>
      <c r="AN45" s="259"/>
      <c r="AO45" s="259"/>
      <c r="AP45" s="259"/>
    </row>
    <row r="46" spans="1:42" s="216" customFormat="1" ht="13.5" customHeight="1">
      <c r="A46" s="216">
        <v>32</v>
      </c>
      <c r="B46" s="199" t="s">
        <v>72</v>
      </c>
      <c r="C46" s="340">
        <v>1481</v>
      </c>
      <c r="D46" s="340">
        <v>46</v>
      </c>
      <c r="E46" s="340">
        <v>11363</v>
      </c>
      <c r="F46" s="340">
        <v>46</v>
      </c>
      <c r="G46" s="340">
        <v>722283</v>
      </c>
      <c r="H46" s="340">
        <v>45</v>
      </c>
      <c r="I46" s="340">
        <v>5648</v>
      </c>
      <c r="J46" s="340">
        <v>46</v>
      </c>
      <c r="K46" s="340">
        <v>36256</v>
      </c>
      <c r="L46" s="340">
        <v>46</v>
      </c>
      <c r="M46" s="340">
        <v>635319</v>
      </c>
      <c r="N46" s="340">
        <v>46</v>
      </c>
      <c r="O46" s="350">
        <v>100.2</v>
      </c>
      <c r="P46" s="344">
        <f t="shared" si="0"/>
        <v>11</v>
      </c>
      <c r="Q46" s="350">
        <v>100.1</v>
      </c>
      <c r="R46" s="279">
        <f t="shared" si="1"/>
        <v>8</v>
      </c>
      <c r="S46" s="344">
        <v>294837</v>
      </c>
      <c r="T46" s="344">
        <f t="shared" si="2"/>
        <v>30</v>
      </c>
      <c r="U46" s="345">
        <v>325963</v>
      </c>
      <c r="V46" s="346">
        <f t="shared" si="3"/>
        <v>29</v>
      </c>
      <c r="W46" s="345">
        <v>355141</v>
      </c>
      <c r="X46" s="346">
        <f t="shared" si="4"/>
        <v>35</v>
      </c>
      <c r="Y46" s="351">
        <v>1.52</v>
      </c>
      <c r="Z46" s="346">
        <f t="shared" si="5"/>
        <v>8</v>
      </c>
      <c r="AA46" s="218">
        <v>32</v>
      </c>
      <c r="AB46" s="259"/>
      <c r="AC46" s="259"/>
      <c r="AD46" s="259"/>
      <c r="AE46" s="259"/>
      <c r="AF46" s="259"/>
      <c r="AG46" s="259"/>
      <c r="AH46" s="259"/>
      <c r="AI46" s="259"/>
      <c r="AJ46" s="259"/>
      <c r="AK46" s="259"/>
      <c r="AL46" s="259"/>
      <c r="AM46" s="259"/>
      <c r="AN46" s="259"/>
      <c r="AO46" s="259"/>
      <c r="AP46" s="259"/>
    </row>
    <row r="47" spans="1:42" s="216" customFormat="1" ht="13.5" customHeight="1">
      <c r="A47" s="216">
        <v>33</v>
      </c>
      <c r="B47" s="199" t="s">
        <v>73</v>
      </c>
      <c r="C47" s="340">
        <v>4002</v>
      </c>
      <c r="D47" s="340">
        <v>19</v>
      </c>
      <c r="E47" s="340">
        <v>36217</v>
      </c>
      <c r="F47" s="340">
        <v>19</v>
      </c>
      <c r="G47" s="340">
        <v>3231212</v>
      </c>
      <c r="H47" s="340">
        <v>18</v>
      </c>
      <c r="I47" s="340">
        <v>12359</v>
      </c>
      <c r="J47" s="340">
        <v>23</v>
      </c>
      <c r="K47" s="340">
        <v>98200</v>
      </c>
      <c r="L47" s="340">
        <v>21</v>
      </c>
      <c r="M47" s="340">
        <v>1964963</v>
      </c>
      <c r="N47" s="340">
        <v>21</v>
      </c>
      <c r="O47" s="350">
        <v>98</v>
      </c>
      <c r="P47" s="344">
        <f t="shared" si="0"/>
        <v>39</v>
      </c>
      <c r="Q47" s="350">
        <v>98.1</v>
      </c>
      <c r="R47" s="279">
        <f t="shared" si="1"/>
        <v>34</v>
      </c>
      <c r="S47" s="344">
        <v>300973</v>
      </c>
      <c r="T47" s="344">
        <f t="shared" si="2"/>
        <v>23</v>
      </c>
      <c r="U47" s="345">
        <v>334457</v>
      </c>
      <c r="V47" s="346">
        <f t="shared" si="3"/>
        <v>23</v>
      </c>
      <c r="W47" s="345">
        <v>396462</v>
      </c>
      <c r="X47" s="346">
        <f t="shared" si="4"/>
        <v>18</v>
      </c>
      <c r="Y47" s="351">
        <v>1.53</v>
      </c>
      <c r="Z47" s="346">
        <f t="shared" si="5"/>
        <v>5</v>
      </c>
      <c r="AA47" s="218">
        <v>33</v>
      </c>
      <c r="AB47" s="259"/>
      <c r="AC47" s="259"/>
      <c r="AD47" s="259"/>
      <c r="AE47" s="259"/>
      <c r="AF47" s="259"/>
      <c r="AG47" s="259"/>
      <c r="AH47" s="259"/>
      <c r="AI47" s="259"/>
      <c r="AJ47" s="259"/>
      <c r="AK47" s="259"/>
      <c r="AL47" s="259"/>
      <c r="AM47" s="259"/>
      <c r="AN47" s="259"/>
      <c r="AO47" s="259"/>
      <c r="AP47" s="259"/>
    </row>
    <row r="48" spans="1:42" s="216" customFormat="1" ht="13.5" customHeight="1">
      <c r="A48" s="216">
        <v>34</v>
      </c>
      <c r="B48" s="199" t="s">
        <v>74</v>
      </c>
      <c r="C48" s="340">
        <v>7427</v>
      </c>
      <c r="D48" s="340">
        <v>11</v>
      </c>
      <c r="E48" s="340">
        <v>72549</v>
      </c>
      <c r="F48" s="340">
        <v>11</v>
      </c>
      <c r="G48" s="340">
        <v>8153365</v>
      </c>
      <c r="H48" s="340">
        <v>10</v>
      </c>
      <c r="I48" s="340">
        <v>18137</v>
      </c>
      <c r="J48" s="340">
        <v>11</v>
      </c>
      <c r="K48" s="340">
        <v>152617</v>
      </c>
      <c r="L48" s="340">
        <v>11</v>
      </c>
      <c r="M48" s="340">
        <v>3046457</v>
      </c>
      <c r="N48" s="340">
        <v>11</v>
      </c>
      <c r="O48" s="350">
        <v>99</v>
      </c>
      <c r="P48" s="344">
        <f t="shared" si="0"/>
        <v>22</v>
      </c>
      <c r="Q48" s="350">
        <v>98.8</v>
      </c>
      <c r="R48" s="279">
        <f t="shared" si="1"/>
        <v>23</v>
      </c>
      <c r="S48" s="344">
        <v>305373</v>
      </c>
      <c r="T48" s="344">
        <f t="shared" si="2"/>
        <v>19</v>
      </c>
      <c r="U48" s="345">
        <v>362534</v>
      </c>
      <c r="V48" s="346">
        <f t="shared" si="3"/>
        <v>6</v>
      </c>
      <c r="W48" s="345">
        <v>448256</v>
      </c>
      <c r="X48" s="346">
        <f t="shared" si="4"/>
        <v>4</v>
      </c>
      <c r="Y48" s="351">
        <v>1.53</v>
      </c>
      <c r="Z48" s="346">
        <f t="shared" si="5"/>
        <v>5</v>
      </c>
      <c r="AA48" s="218">
        <v>34</v>
      </c>
      <c r="AB48" s="259"/>
      <c r="AC48" s="259"/>
      <c r="AD48" s="259"/>
      <c r="AE48" s="259"/>
      <c r="AF48" s="259"/>
      <c r="AG48" s="259"/>
      <c r="AH48" s="259"/>
      <c r="AI48" s="259"/>
      <c r="AJ48" s="259"/>
      <c r="AK48" s="259"/>
      <c r="AL48" s="259"/>
      <c r="AM48" s="259"/>
      <c r="AN48" s="259"/>
      <c r="AO48" s="259"/>
      <c r="AP48" s="259"/>
    </row>
    <row r="49" spans="1:42" s="216" customFormat="1" ht="13.5" customHeight="1">
      <c r="A49" s="216">
        <v>35</v>
      </c>
      <c r="B49" s="199" t="s">
        <v>75</v>
      </c>
      <c r="C49" s="340">
        <v>2813</v>
      </c>
      <c r="D49" s="340">
        <v>29</v>
      </c>
      <c r="E49" s="340">
        <v>21595</v>
      </c>
      <c r="F49" s="340">
        <v>33</v>
      </c>
      <c r="G49" s="340">
        <v>1433271</v>
      </c>
      <c r="H49" s="340">
        <v>34</v>
      </c>
      <c r="I49" s="340">
        <v>10098</v>
      </c>
      <c r="J49" s="340">
        <v>26</v>
      </c>
      <c r="K49" s="340">
        <v>77962</v>
      </c>
      <c r="L49" s="340">
        <v>25</v>
      </c>
      <c r="M49" s="340">
        <v>1627150</v>
      </c>
      <c r="N49" s="340">
        <v>24</v>
      </c>
      <c r="O49" s="350">
        <v>100.3</v>
      </c>
      <c r="P49" s="344">
        <f t="shared" si="0"/>
        <v>10</v>
      </c>
      <c r="Q49" s="350">
        <v>99.7</v>
      </c>
      <c r="R49" s="279">
        <f t="shared" si="1"/>
        <v>11</v>
      </c>
      <c r="S49" s="344">
        <v>286970</v>
      </c>
      <c r="T49" s="344">
        <f t="shared" si="2"/>
        <v>32</v>
      </c>
      <c r="U49" s="345">
        <v>343663</v>
      </c>
      <c r="V49" s="346">
        <f t="shared" si="3"/>
        <v>20</v>
      </c>
      <c r="W49" s="345">
        <v>426228</v>
      </c>
      <c r="X49" s="346">
        <f t="shared" si="4"/>
        <v>13</v>
      </c>
      <c r="Y49" s="351">
        <v>1.49</v>
      </c>
      <c r="Z49" s="346">
        <f t="shared" si="5"/>
        <v>9</v>
      </c>
      <c r="AA49" s="218">
        <v>35</v>
      </c>
      <c r="AB49" s="259"/>
      <c r="AC49" s="259"/>
      <c r="AD49" s="259"/>
      <c r="AE49" s="259"/>
      <c r="AF49" s="259"/>
      <c r="AG49" s="259"/>
      <c r="AH49" s="259"/>
      <c r="AI49" s="259"/>
      <c r="AJ49" s="259"/>
      <c r="AK49" s="259"/>
      <c r="AL49" s="259"/>
      <c r="AM49" s="259"/>
      <c r="AN49" s="259"/>
      <c r="AO49" s="259"/>
      <c r="AP49" s="259"/>
    </row>
    <row r="50" spans="1:42" s="216" customFormat="1" ht="6" customHeight="1">
      <c r="B50" s="199"/>
      <c r="C50" s="340"/>
      <c r="D50" s="340"/>
      <c r="E50" s="340"/>
      <c r="F50" s="340"/>
      <c r="G50" s="340"/>
      <c r="H50" s="340"/>
      <c r="I50" s="340"/>
      <c r="J50" s="340"/>
      <c r="K50" s="340"/>
      <c r="L50" s="340"/>
      <c r="M50" s="340"/>
      <c r="N50" s="340"/>
      <c r="O50" s="342"/>
      <c r="P50" s="344"/>
      <c r="Q50" s="281"/>
      <c r="R50" s="279"/>
      <c r="S50" s="344"/>
      <c r="T50" s="344"/>
      <c r="U50" s="113"/>
      <c r="V50" s="346"/>
      <c r="W50" s="113"/>
      <c r="X50" s="346"/>
      <c r="Y50" s="351"/>
      <c r="Z50" s="346"/>
      <c r="AA50" s="218"/>
      <c r="AB50" s="259"/>
      <c r="AC50" s="259"/>
      <c r="AD50" s="259"/>
      <c r="AE50" s="259"/>
      <c r="AF50" s="259"/>
      <c r="AG50" s="259"/>
      <c r="AH50" s="259"/>
      <c r="AI50" s="259"/>
      <c r="AJ50" s="259"/>
      <c r="AK50" s="259"/>
      <c r="AL50" s="259"/>
      <c r="AM50" s="259"/>
      <c r="AN50" s="259"/>
      <c r="AO50" s="259"/>
      <c r="AP50" s="259"/>
    </row>
    <row r="51" spans="1:42" s="216" customFormat="1" ht="13.5" customHeight="1">
      <c r="A51" s="216">
        <v>36</v>
      </c>
      <c r="B51" s="199" t="s">
        <v>76</v>
      </c>
      <c r="C51" s="340">
        <v>1508</v>
      </c>
      <c r="D51" s="340">
        <v>45</v>
      </c>
      <c r="E51" s="340">
        <v>12166</v>
      </c>
      <c r="F51" s="340">
        <v>45</v>
      </c>
      <c r="G51" s="340">
        <v>772652</v>
      </c>
      <c r="H51" s="340">
        <v>43</v>
      </c>
      <c r="I51" s="340">
        <v>5800</v>
      </c>
      <c r="J51" s="340">
        <v>45</v>
      </c>
      <c r="K51" s="340">
        <v>37757</v>
      </c>
      <c r="L51" s="340">
        <v>45</v>
      </c>
      <c r="M51" s="340">
        <v>680355</v>
      </c>
      <c r="N51" s="340">
        <v>45</v>
      </c>
      <c r="O51" s="350">
        <v>98.7</v>
      </c>
      <c r="P51" s="344">
        <f t="shared" si="0"/>
        <v>28</v>
      </c>
      <c r="Q51" s="350">
        <v>98.8</v>
      </c>
      <c r="R51" s="279">
        <f t="shared" si="1"/>
        <v>23</v>
      </c>
      <c r="S51" s="344">
        <v>301013</v>
      </c>
      <c r="T51" s="344">
        <f t="shared" si="2"/>
        <v>22</v>
      </c>
      <c r="U51" s="345">
        <v>357928</v>
      </c>
      <c r="V51" s="346">
        <f t="shared" si="3"/>
        <v>8</v>
      </c>
      <c r="W51" s="345">
        <v>437253</v>
      </c>
      <c r="X51" s="346">
        <f t="shared" si="4"/>
        <v>10</v>
      </c>
      <c r="Y51" s="351">
        <v>1.2</v>
      </c>
      <c r="Z51" s="346">
        <f t="shared" si="5"/>
        <v>34</v>
      </c>
      <c r="AA51" s="218">
        <v>36</v>
      </c>
      <c r="AB51" s="259"/>
      <c r="AC51" s="259"/>
      <c r="AD51" s="259"/>
      <c r="AE51" s="259"/>
      <c r="AF51" s="259"/>
      <c r="AG51" s="259"/>
      <c r="AH51" s="259"/>
      <c r="AI51" s="259"/>
      <c r="AJ51" s="259"/>
      <c r="AK51" s="259"/>
      <c r="AL51" s="259"/>
      <c r="AM51" s="259"/>
      <c r="AN51" s="259"/>
      <c r="AO51" s="259"/>
      <c r="AP51" s="259"/>
    </row>
    <row r="52" spans="1:42" s="216" customFormat="1" ht="13.5" customHeight="1">
      <c r="A52" s="216">
        <v>37</v>
      </c>
      <c r="B52" s="199" t="s">
        <v>77</v>
      </c>
      <c r="C52" s="340">
        <v>2773</v>
      </c>
      <c r="D52" s="340">
        <v>30</v>
      </c>
      <c r="E52" s="340">
        <v>23329</v>
      </c>
      <c r="F52" s="340">
        <v>29</v>
      </c>
      <c r="G52" s="340">
        <v>2132764</v>
      </c>
      <c r="H52" s="340">
        <v>26</v>
      </c>
      <c r="I52" s="340">
        <v>7078</v>
      </c>
      <c r="J52" s="340">
        <v>40</v>
      </c>
      <c r="K52" s="340">
        <v>54326</v>
      </c>
      <c r="L52" s="340">
        <v>39</v>
      </c>
      <c r="M52" s="340">
        <v>1118721</v>
      </c>
      <c r="N52" s="340">
        <v>34</v>
      </c>
      <c r="O52" s="350">
        <v>98.6</v>
      </c>
      <c r="P52" s="344">
        <f t="shared" si="0"/>
        <v>31</v>
      </c>
      <c r="Q52" s="350">
        <v>97.8</v>
      </c>
      <c r="R52" s="279">
        <f t="shared" si="1"/>
        <v>37</v>
      </c>
      <c r="S52" s="344">
        <v>286800</v>
      </c>
      <c r="T52" s="344">
        <f t="shared" si="2"/>
        <v>33</v>
      </c>
      <c r="U52" s="345">
        <v>341525</v>
      </c>
      <c r="V52" s="346">
        <f t="shared" si="3"/>
        <v>21</v>
      </c>
      <c r="W52" s="345">
        <v>356879</v>
      </c>
      <c r="X52" s="346">
        <f t="shared" si="4"/>
        <v>34</v>
      </c>
      <c r="Y52" s="351">
        <v>1.42</v>
      </c>
      <c r="Z52" s="346">
        <f t="shared" si="5"/>
        <v>11</v>
      </c>
      <c r="AA52" s="218">
        <v>37</v>
      </c>
      <c r="AB52" s="259"/>
      <c r="AC52" s="259"/>
      <c r="AD52" s="259"/>
      <c r="AE52" s="259"/>
      <c r="AF52" s="259"/>
      <c r="AG52" s="259"/>
      <c r="AH52" s="259"/>
      <c r="AI52" s="259"/>
      <c r="AJ52" s="259"/>
      <c r="AK52" s="259"/>
      <c r="AL52" s="259"/>
      <c r="AM52" s="259"/>
      <c r="AN52" s="259"/>
      <c r="AO52" s="259"/>
      <c r="AP52" s="259"/>
    </row>
    <row r="53" spans="1:42" s="216" customFormat="1" ht="13.5" customHeight="1">
      <c r="A53" s="216">
        <v>38</v>
      </c>
      <c r="B53" s="199" t="s">
        <v>78</v>
      </c>
      <c r="C53" s="340">
        <v>3178</v>
      </c>
      <c r="D53" s="340">
        <v>26</v>
      </c>
      <c r="E53" s="340">
        <v>26252</v>
      </c>
      <c r="F53" s="340">
        <v>25</v>
      </c>
      <c r="G53" s="340">
        <v>2394123</v>
      </c>
      <c r="H53" s="340">
        <v>21</v>
      </c>
      <c r="I53" s="340">
        <v>9894</v>
      </c>
      <c r="J53" s="340">
        <v>28</v>
      </c>
      <c r="K53" s="340">
        <v>69365</v>
      </c>
      <c r="L53" s="340">
        <v>30</v>
      </c>
      <c r="M53" s="340">
        <v>1416604</v>
      </c>
      <c r="N53" s="340">
        <v>26</v>
      </c>
      <c r="O53" s="350">
        <v>98.8</v>
      </c>
      <c r="P53" s="344">
        <f t="shared" si="0"/>
        <v>26</v>
      </c>
      <c r="Q53" s="350">
        <v>98.4</v>
      </c>
      <c r="R53" s="279">
        <f t="shared" si="1"/>
        <v>32</v>
      </c>
      <c r="S53" s="344">
        <v>223423</v>
      </c>
      <c r="T53" s="344">
        <f t="shared" si="2"/>
        <v>47</v>
      </c>
      <c r="U53" s="345">
        <v>296658</v>
      </c>
      <c r="V53" s="346">
        <f t="shared" si="3"/>
        <v>40</v>
      </c>
      <c r="W53" s="345">
        <v>359032</v>
      </c>
      <c r="X53" s="346">
        <f t="shared" si="4"/>
        <v>33</v>
      </c>
      <c r="Y53" s="351">
        <v>1.36</v>
      </c>
      <c r="Z53" s="346">
        <f t="shared" si="5"/>
        <v>19</v>
      </c>
      <c r="AA53" s="218">
        <v>38</v>
      </c>
      <c r="AB53" s="259"/>
      <c r="AC53" s="259"/>
      <c r="AD53" s="259"/>
      <c r="AE53" s="259"/>
      <c r="AF53" s="259"/>
      <c r="AG53" s="259"/>
      <c r="AH53" s="259"/>
      <c r="AI53" s="259"/>
      <c r="AJ53" s="259"/>
      <c r="AK53" s="259"/>
      <c r="AL53" s="259"/>
      <c r="AM53" s="259"/>
      <c r="AN53" s="259"/>
      <c r="AO53" s="259"/>
      <c r="AP53" s="259"/>
    </row>
    <row r="54" spans="1:42" s="216" customFormat="1" ht="13.5" customHeight="1">
      <c r="A54" s="216">
        <v>39</v>
      </c>
      <c r="B54" s="199" t="s">
        <v>79</v>
      </c>
      <c r="C54" s="340">
        <v>1574</v>
      </c>
      <c r="D54" s="340">
        <v>44</v>
      </c>
      <c r="E54" s="340">
        <v>12691</v>
      </c>
      <c r="F54" s="340">
        <v>44</v>
      </c>
      <c r="G54" s="340">
        <v>702284</v>
      </c>
      <c r="H54" s="340">
        <v>46</v>
      </c>
      <c r="I54" s="340">
        <v>6355</v>
      </c>
      <c r="J54" s="340">
        <v>42</v>
      </c>
      <c r="K54" s="340">
        <v>39832</v>
      </c>
      <c r="L54" s="340">
        <v>44</v>
      </c>
      <c r="M54" s="340">
        <v>694993</v>
      </c>
      <c r="N54" s="340">
        <v>44</v>
      </c>
      <c r="O54" s="350">
        <v>100</v>
      </c>
      <c r="P54" s="344">
        <f t="shared" si="0"/>
        <v>14</v>
      </c>
      <c r="Q54" s="350">
        <v>100</v>
      </c>
      <c r="R54" s="279">
        <f t="shared" si="1"/>
        <v>9</v>
      </c>
      <c r="S54" s="344">
        <v>294877</v>
      </c>
      <c r="T54" s="344">
        <f t="shared" si="2"/>
        <v>29</v>
      </c>
      <c r="U54" s="345">
        <v>318567</v>
      </c>
      <c r="V54" s="346">
        <f t="shared" si="3"/>
        <v>36</v>
      </c>
      <c r="W54" s="345">
        <v>322881</v>
      </c>
      <c r="X54" s="346">
        <f t="shared" si="4"/>
        <v>39</v>
      </c>
      <c r="Y54" s="351">
        <v>1.1399999999999999</v>
      </c>
      <c r="Z54" s="346">
        <f t="shared" si="5"/>
        <v>39</v>
      </c>
      <c r="AA54" s="218">
        <v>39</v>
      </c>
      <c r="AB54" s="259"/>
      <c r="AC54" s="259"/>
      <c r="AD54" s="259"/>
      <c r="AE54" s="259"/>
      <c r="AF54" s="259"/>
      <c r="AG54" s="259"/>
      <c r="AH54" s="259"/>
      <c r="AI54" s="259"/>
      <c r="AJ54" s="259"/>
      <c r="AK54" s="259"/>
      <c r="AL54" s="259"/>
      <c r="AM54" s="259"/>
      <c r="AN54" s="259"/>
      <c r="AO54" s="259"/>
      <c r="AP54" s="259"/>
    </row>
    <row r="55" spans="1:42" s="216" customFormat="1" ht="6" customHeight="1">
      <c r="B55" s="199"/>
      <c r="C55" s="340"/>
      <c r="D55" s="340"/>
      <c r="E55" s="340"/>
      <c r="F55" s="340"/>
      <c r="G55" s="340"/>
      <c r="H55" s="340"/>
      <c r="I55" s="340"/>
      <c r="J55" s="340"/>
      <c r="K55" s="340"/>
      <c r="L55" s="340"/>
      <c r="M55" s="340"/>
      <c r="N55" s="340"/>
      <c r="O55" s="342"/>
      <c r="P55" s="344"/>
      <c r="Q55" s="281"/>
      <c r="R55" s="279"/>
      <c r="S55" s="344"/>
      <c r="T55" s="344"/>
      <c r="U55" s="113"/>
      <c r="V55" s="346"/>
      <c r="W55" s="113"/>
      <c r="X55" s="346"/>
      <c r="Y55" s="351"/>
      <c r="Z55" s="346"/>
      <c r="AA55" s="218"/>
      <c r="AB55" s="259"/>
      <c r="AC55" s="259"/>
      <c r="AD55" s="259"/>
      <c r="AE55" s="259"/>
      <c r="AF55" s="259"/>
      <c r="AG55" s="259"/>
      <c r="AH55" s="259"/>
      <c r="AI55" s="259"/>
      <c r="AJ55" s="259"/>
      <c r="AK55" s="259"/>
      <c r="AL55" s="259"/>
      <c r="AM55" s="259"/>
      <c r="AN55" s="259"/>
      <c r="AO55" s="259"/>
      <c r="AP55" s="259"/>
    </row>
    <row r="56" spans="1:42" s="216" customFormat="1" ht="13.5" customHeight="1">
      <c r="A56" s="216">
        <v>40</v>
      </c>
      <c r="B56" s="199" t="s">
        <v>80</v>
      </c>
      <c r="C56" s="340">
        <v>13517</v>
      </c>
      <c r="D56" s="340">
        <v>4</v>
      </c>
      <c r="E56" s="340">
        <v>133966</v>
      </c>
      <c r="F56" s="340">
        <v>4</v>
      </c>
      <c r="G56" s="340">
        <v>15947136</v>
      </c>
      <c r="H56" s="340">
        <v>4</v>
      </c>
      <c r="I56" s="340">
        <v>32207</v>
      </c>
      <c r="J56" s="340">
        <v>5</v>
      </c>
      <c r="K56" s="340">
        <v>264923</v>
      </c>
      <c r="L56" s="340">
        <v>9</v>
      </c>
      <c r="M56" s="340">
        <v>5493565</v>
      </c>
      <c r="N56" s="340">
        <v>8</v>
      </c>
      <c r="O56" s="350">
        <v>97.7</v>
      </c>
      <c r="P56" s="344">
        <f t="shared" si="0"/>
        <v>42</v>
      </c>
      <c r="Q56" s="350">
        <v>97.1</v>
      </c>
      <c r="R56" s="279">
        <f t="shared" si="1"/>
        <v>42</v>
      </c>
      <c r="S56" s="344">
        <v>309000</v>
      </c>
      <c r="T56" s="344">
        <f t="shared" si="2"/>
        <v>11</v>
      </c>
      <c r="U56" s="345">
        <v>343765</v>
      </c>
      <c r="V56" s="346">
        <f t="shared" si="3"/>
        <v>19</v>
      </c>
      <c r="W56" s="345">
        <v>378396</v>
      </c>
      <c r="X56" s="346">
        <f t="shared" si="4"/>
        <v>27</v>
      </c>
      <c r="Y56" s="351">
        <v>1.23</v>
      </c>
      <c r="Z56" s="346">
        <f t="shared" si="5"/>
        <v>29</v>
      </c>
      <c r="AA56" s="218">
        <v>40</v>
      </c>
      <c r="AB56" s="259"/>
      <c r="AC56" s="259"/>
      <c r="AD56" s="259"/>
      <c r="AE56" s="259"/>
      <c r="AF56" s="259"/>
      <c r="AG56" s="259"/>
      <c r="AH56" s="259"/>
      <c r="AI56" s="259"/>
      <c r="AJ56" s="259"/>
      <c r="AK56" s="259"/>
      <c r="AL56" s="259"/>
      <c r="AM56" s="259"/>
      <c r="AN56" s="259"/>
      <c r="AO56" s="259"/>
      <c r="AP56" s="259"/>
    </row>
    <row r="57" spans="1:42" s="225" customFormat="1" ht="13.5" customHeight="1">
      <c r="A57" s="225">
        <v>41</v>
      </c>
      <c r="B57" s="226" t="s">
        <v>81</v>
      </c>
      <c r="C57" s="354">
        <v>1761</v>
      </c>
      <c r="D57" s="354">
        <v>42</v>
      </c>
      <c r="E57" s="354">
        <v>14364</v>
      </c>
      <c r="F57" s="354">
        <v>41</v>
      </c>
      <c r="G57" s="354">
        <v>951581</v>
      </c>
      <c r="H57" s="354">
        <v>41</v>
      </c>
      <c r="I57" s="354">
        <v>6452</v>
      </c>
      <c r="J57" s="354">
        <v>41</v>
      </c>
      <c r="K57" s="354">
        <v>43931</v>
      </c>
      <c r="L57" s="354">
        <v>42</v>
      </c>
      <c r="M57" s="354">
        <v>812312</v>
      </c>
      <c r="N57" s="354">
        <v>43</v>
      </c>
      <c r="O57" s="355">
        <v>97.8</v>
      </c>
      <c r="P57" s="356">
        <f t="shared" si="0"/>
        <v>40</v>
      </c>
      <c r="Q57" s="357">
        <v>97.5</v>
      </c>
      <c r="R57" s="298">
        <f t="shared" si="1"/>
        <v>40</v>
      </c>
      <c r="S57" s="356">
        <v>274861</v>
      </c>
      <c r="T57" s="356">
        <f t="shared" si="2"/>
        <v>38</v>
      </c>
      <c r="U57" s="358">
        <v>304927</v>
      </c>
      <c r="V57" s="359">
        <f t="shared" si="3"/>
        <v>38</v>
      </c>
      <c r="W57" s="358">
        <v>346303</v>
      </c>
      <c r="X57" s="359">
        <f t="shared" si="4"/>
        <v>37</v>
      </c>
      <c r="Y57" s="360">
        <v>1.34</v>
      </c>
      <c r="Z57" s="359">
        <f t="shared" si="5"/>
        <v>21</v>
      </c>
      <c r="AA57" s="235">
        <v>41</v>
      </c>
      <c r="AB57" s="361"/>
      <c r="AC57" s="361"/>
      <c r="AD57" s="361"/>
      <c r="AE57" s="361"/>
      <c r="AF57" s="361"/>
      <c r="AG57" s="361"/>
      <c r="AH57" s="361"/>
      <c r="AI57" s="361"/>
      <c r="AJ57" s="361"/>
      <c r="AK57" s="361"/>
      <c r="AL57" s="361"/>
      <c r="AM57" s="361"/>
      <c r="AN57" s="361"/>
      <c r="AO57" s="361"/>
      <c r="AP57" s="361"/>
    </row>
    <row r="58" spans="1:42" s="216" customFormat="1" ht="13.5" customHeight="1">
      <c r="A58" s="216">
        <v>42</v>
      </c>
      <c r="B58" s="199" t="s">
        <v>82</v>
      </c>
      <c r="C58" s="340">
        <v>2859</v>
      </c>
      <c r="D58" s="340">
        <v>27</v>
      </c>
      <c r="E58" s="340">
        <v>23086</v>
      </c>
      <c r="F58" s="340">
        <v>30</v>
      </c>
      <c r="G58" s="340">
        <v>1522891</v>
      </c>
      <c r="H58" s="340">
        <v>32</v>
      </c>
      <c r="I58" s="340">
        <v>10782</v>
      </c>
      <c r="J58" s="340">
        <v>25</v>
      </c>
      <c r="K58" s="340">
        <v>70857</v>
      </c>
      <c r="L58" s="340">
        <v>28</v>
      </c>
      <c r="M58" s="340">
        <v>1168729</v>
      </c>
      <c r="N58" s="340">
        <v>31</v>
      </c>
      <c r="O58" s="349">
        <v>99.7</v>
      </c>
      <c r="P58" s="344">
        <f t="shared" si="0"/>
        <v>17</v>
      </c>
      <c r="Q58" s="281">
        <v>98.8</v>
      </c>
      <c r="R58" s="279">
        <f t="shared" si="1"/>
        <v>23</v>
      </c>
      <c r="S58" s="344">
        <v>262243</v>
      </c>
      <c r="T58" s="344">
        <f t="shared" si="2"/>
        <v>43</v>
      </c>
      <c r="U58" s="345">
        <v>295002</v>
      </c>
      <c r="V58" s="346">
        <f t="shared" si="3"/>
        <v>43</v>
      </c>
      <c r="W58" s="345">
        <v>359397</v>
      </c>
      <c r="X58" s="346">
        <f t="shared" si="4"/>
        <v>32</v>
      </c>
      <c r="Y58" s="351">
        <v>1.21</v>
      </c>
      <c r="Z58" s="346">
        <f t="shared" si="5"/>
        <v>31</v>
      </c>
      <c r="AA58" s="218">
        <v>42</v>
      </c>
      <c r="AB58" s="259"/>
      <c r="AC58" s="259"/>
      <c r="AD58" s="259"/>
      <c r="AE58" s="259"/>
      <c r="AF58" s="259"/>
      <c r="AG58" s="259"/>
      <c r="AH58" s="259"/>
      <c r="AI58" s="259"/>
      <c r="AJ58" s="259"/>
      <c r="AK58" s="259"/>
      <c r="AL58" s="259"/>
      <c r="AM58" s="259"/>
      <c r="AN58" s="259"/>
      <c r="AO58" s="259"/>
      <c r="AP58" s="259"/>
    </row>
    <row r="59" spans="1:42" s="216" customFormat="1" ht="13.5" customHeight="1">
      <c r="A59" s="216">
        <v>43</v>
      </c>
      <c r="B59" s="199" t="s">
        <v>83</v>
      </c>
      <c r="C59" s="340">
        <v>3564</v>
      </c>
      <c r="D59" s="340">
        <v>23</v>
      </c>
      <c r="E59" s="340">
        <v>30926</v>
      </c>
      <c r="F59" s="340">
        <v>21</v>
      </c>
      <c r="G59" s="340">
        <v>2335711</v>
      </c>
      <c r="H59" s="340">
        <v>23</v>
      </c>
      <c r="I59" s="340">
        <v>12495</v>
      </c>
      <c r="J59" s="340">
        <v>22</v>
      </c>
      <c r="K59" s="340">
        <v>91078</v>
      </c>
      <c r="L59" s="340">
        <v>23</v>
      </c>
      <c r="M59" s="340">
        <v>1822182</v>
      </c>
      <c r="N59" s="340">
        <v>22</v>
      </c>
      <c r="O59" s="349">
        <v>98.9</v>
      </c>
      <c r="P59" s="344">
        <f t="shared" si="0"/>
        <v>25</v>
      </c>
      <c r="Q59" s="281">
        <v>98.9</v>
      </c>
      <c r="R59" s="279">
        <f t="shared" si="1"/>
        <v>21</v>
      </c>
      <c r="S59" s="344">
        <v>294537</v>
      </c>
      <c r="T59" s="344">
        <f t="shared" si="2"/>
        <v>31</v>
      </c>
      <c r="U59" s="345">
        <v>328798</v>
      </c>
      <c r="V59" s="346">
        <f t="shared" si="3"/>
        <v>27</v>
      </c>
      <c r="W59" s="345">
        <v>380482</v>
      </c>
      <c r="X59" s="346">
        <f t="shared" si="4"/>
        <v>24</v>
      </c>
      <c r="Y59" s="351">
        <v>1.3</v>
      </c>
      <c r="Z59" s="346">
        <f t="shared" si="5"/>
        <v>25</v>
      </c>
      <c r="AA59" s="218">
        <v>43</v>
      </c>
      <c r="AB59" s="259"/>
      <c r="AC59" s="259"/>
      <c r="AD59" s="259"/>
      <c r="AE59" s="259"/>
      <c r="AF59" s="259"/>
      <c r="AG59" s="259"/>
      <c r="AH59" s="259"/>
      <c r="AI59" s="259"/>
      <c r="AJ59" s="259"/>
      <c r="AK59" s="259"/>
      <c r="AL59" s="259"/>
      <c r="AM59" s="259"/>
      <c r="AN59" s="259"/>
      <c r="AO59" s="259"/>
      <c r="AP59" s="259"/>
    </row>
    <row r="60" spans="1:42" s="216" customFormat="1" ht="13.5" customHeight="1">
      <c r="A60" s="216">
        <v>44</v>
      </c>
      <c r="B60" s="199" t="s">
        <v>84</v>
      </c>
      <c r="C60" s="340">
        <v>2371</v>
      </c>
      <c r="D60" s="340">
        <v>35</v>
      </c>
      <c r="E60" s="340">
        <v>18367</v>
      </c>
      <c r="F60" s="340">
        <v>36</v>
      </c>
      <c r="G60" s="340">
        <v>1190413</v>
      </c>
      <c r="H60" s="340">
        <v>37</v>
      </c>
      <c r="I60" s="340">
        <v>8596</v>
      </c>
      <c r="J60" s="340">
        <v>32</v>
      </c>
      <c r="K60" s="340">
        <v>59511</v>
      </c>
      <c r="L60" s="340">
        <v>34</v>
      </c>
      <c r="M60" s="340">
        <v>1157790</v>
      </c>
      <c r="N60" s="340">
        <v>32</v>
      </c>
      <c r="O60" s="349">
        <v>97.3</v>
      </c>
      <c r="P60" s="344">
        <f t="shared" si="0"/>
        <v>43</v>
      </c>
      <c r="Q60" s="281">
        <v>97</v>
      </c>
      <c r="R60" s="279">
        <f t="shared" si="1"/>
        <v>44</v>
      </c>
      <c r="S60" s="344">
        <v>304631</v>
      </c>
      <c r="T60" s="344">
        <f t="shared" si="2"/>
        <v>20</v>
      </c>
      <c r="U60" s="345">
        <v>320255</v>
      </c>
      <c r="V60" s="346">
        <f t="shared" si="3"/>
        <v>35</v>
      </c>
      <c r="W60" s="345">
        <v>384827</v>
      </c>
      <c r="X60" s="346">
        <f t="shared" si="4"/>
        <v>22</v>
      </c>
      <c r="Y60" s="351">
        <v>1.41</v>
      </c>
      <c r="Z60" s="346">
        <f t="shared" si="5"/>
        <v>12</v>
      </c>
      <c r="AA60" s="218">
        <v>44</v>
      </c>
      <c r="AB60" s="259"/>
      <c r="AC60" s="259"/>
      <c r="AD60" s="259"/>
      <c r="AE60" s="259"/>
      <c r="AF60" s="259"/>
      <c r="AG60" s="259"/>
      <c r="AH60" s="259"/>
      <c r="AI60" s="259"/>
      <c r="AJ60" s="259"/>
      <c r="AK60" s="259"/>
      <c r="AL60" s="259"/>
      <c r="AM60" s="259"/>
      <c r="AN60" s="259"/>
      <c r="AO60" s="259"/>
      <c r="AP60" s="259"/>
    </row>
    <row r="61" spans="1:42" s="216" customFormat="1" ht="13.5" customHeight="1">
      <c r="A61" s="216">
        <v>45</v>
      </c>
      <c r="B61" s="199" t="s">
        <v>85</v>
      </c>
      <c r="C61" s="340">
        <v>2409</v>
      </c>
      <c r="D61" s="340">
        <v>34</v>
      </c>
      <c r="E61" s="340">
        <v>20512</v>
      </c>
      <c r="F61" s="340">
        <v>34</v>
      </c>
      <c r="G61" s="340">
        <v>1612397</v>
      </c>
      <c r="H61" s="340">
        <v>31</v>
      </c>
      <c r="I61" s="340">
        <v>8395</v>
      </c>
      <c r="J61" s="340">
        <v>34</v>
      </c>
      <c r="K61" s="340">
        <v>57947</v>
      </c>
      <c r="L61" s="340">
        <v>36</v>
      </c>
      <c r="M61" s="340">
        <v>1051867</v>
      </c>
      <c r="N61" s="340">
        <v>38</v>
      </c>
      <c r="O61" s="349">
        <v>97</v>
      </c>
      <c r="P61" s="344">
        <f t="shared" si="0"/>
        <v>44</v>
      </c>
      <c r="Q61" s="281">
        <v>96.1</v>
      </c>
      <c r="R61" s="279">
        <f t="shared" si="1"/>
        <v>46</v>
      </c>
      <c r="S61" s="344">
        <v>257997</v>
      </c>
      <c r="T61" s="344">
        <f t="shared" si="2"/>
        <v>45</v>
      </c>
      <c r="U61" s="345">
        <v>291240</v>
      </c>
      <c r="V61" s="346">
        <f t="shared" si="3"/>
        <v>45</v>
      </c>
      <c r="W61" s="345">
        <v>310467</v>
      </c>
      <c r="X61" s="346">
        <f t="shared" si="4"/>
        <v>42</v>
      </c>
      <c r="Y61" s="351">
        <v>1.37</v>
      </c>
      <c r="Z61" s="346">
        <f t="shared" si="5"/>
        <v>16</v>
      </c>
      <c r="AA61" s="218">
        <v>45</v>
      </c>
      <c r="AB61" s="259"/>
      <c r="AC61" s="259"/>
      <c r="AD61" s="259"/>
      <c r="AE61" s="259"/>
      <c r="AF61" s="259"/>
      <c r="AG61" s="259"/>
      <c r="AH61" s="259"/>
      <c r="AI61" s="259"/>
      <c r="AJ61" s="259"/>
      <c r="AK61" s="259"/>
      <c r="AL61" s="259"/>
      <c r="AM61" s="259"/>
      <c r="AN61" s="259"/>
      <c r="AO61" s="259"/>
      <c r="AP61" s="259"/>
    </row>
    <row r="62" spans="1:42" s="216" customFormat="1" ht="13.5" customHeight="1">
      <c r="A62" s="216">
        <v>46</v>
      </c>
      <c r="B62" s="199" t="s">
        <v>86</v>
      </c>
      <c r="C62" s="340">
        <v>3651</v>
      </c>
      <c r="D62" s="340">
        <v>22</v>
      </c>
      <c r="E62" s="340">
        <v>29813</v>
      </c>
      <c r="F62" s="340">
        <v>24</v>
      </c>
      <c r="G62" s="340">
        <v>2321753</v>
      </c>
      <c r="H62" s="340">
        <v>25</v>
      </c>
      <c r="I62" s="340">
        <v>12902</v>
      </c>
      <c r="J62" s="340">
        <v>20</v>
      </c>
      <c r="K62" s="340">
        <v>84091</v>
      </c>
      <c r="L62" s="340">
        <v>24</v>
      </c>
      <c r="M62" s="340">
        <v>1492558</v>
      </c>
      <c r="N62" s="340">
        <v>25</v>
      </c>
      <c r="O62" s="349">
        <v>96.1</v>
      </c>
      <c r="P62" s="344">
        <f t="shared" si="0"/>
        <v>47</v>
      </c>
      <c r="Q62" s="281">
        <v>95.9</v>
      </c>
      <c r="R62" s="279">
        <f t="shared" si="1"/>
        <v>47</v>
      </c>
      <c r="S62" s="344">
        <v>279132</v>
      </c>
      <c r="T62" s="344">
        <f t="shared" si="2"/>
        <v>36</v>
      </c>
      <c r="U62" s="345">
        <v>296610</v>
      </c>
      <c r="V62" s="346">
        <f t="shared" si="3"/>
        <v>41</v>
      </c>
      <c r="W62" s="345">
        <v>310601</v>
      </c>
      <c r="X62" s="346">
        <f t="shared" si="4"/>
        <v>41</v>
      </c>
      <c r="Y62" s="351">
        <v>1.2</v>
      </c>
      <c r="Z62" s="346">
        <f t="shared" si="5"/>
        <v>34</v>
      </c>
      <c r="AA62" s="218">
        <v>46</v>
      </c>
      <c r="AB62" s="259"/>
      <c r="AC62" s="259"/>
      <c r="AD62" s="259"/>
      <c r="AE62" s="259"/>
      <c r="AF62" s="259"/>
      <c r="AG62" s="259"/>
      <c r="AH62" s="259"/>
      <c r="AI62" s="259"/>
      <c r="AJ62" s="259"/>
      <c r="AK62" s="259"/>
      <c r="AL62" s="259"/>
      <c r="AM62" s="259"/>
      <c r="AN62" s="259"/>
      <c r="AO62" s="259"/>
      <c r="AP62" s="259"/>
    </row>
    <row r="63" spans="1:42" s="216" customFormat="1" ht="13.5" customHeight="1" thickBot="1">
      <c r="A63" s="238">
        <v>47</v>
      </c>
      <c r="B63" s="239" t="s">
        <v>87</v>
      </c>
      <c r="C63" s="362">
        <v>2351</v>
      </c>
      <c r="D63" s="363">
        <v>36</v>
      </c>
      <c r="E63" s="363">
        <v>24334</v>
      </c>
      <c r="F63" s="363">
        <v>27</v>
      </c>
      <c r="G63" s="363">
        <v>1465837</v>
      </c>
      <c r="H63" s="363">
        <v>33</v>
      </c>
      <c r="I63" s="363">
        <v>9998</v>
      </c>
      <c r="J63" s="363">
        <v>27</v>
      </c>
      <c r="K63" s="363">
        <v>72037</v>
      </c>
      <c r="L63" s="363">
        <v>27</v>
      </c>
      <c r="M63" s="363">
        <v>1301348</v>
      </c>
      <c r="N63" s="363">
        <v>29</v>
      </c>
      <c r="O63" s="364">
        <v>100.5</v>
      </c>
      <c r="P63" s="365">
        <f t="shared" si="0"/>
        <v>9</v>
      </c>
      <c r="Q63" s="366">
        <v>99.6</v>
      </c>
      <c r="R63" s="307">
        <f t="shared" si="1"/>
        <v>13</v>
      </c>
      <c r="S63" s="365">
        <v>251222</v>
      </c>
      <c r="T63" s="365">
        <f t="shared" si="2"/>
        <v>46</v>
      </c>
      <c r="U63" s="367">
        <v>269779</v>
      </c>
      <c r="V63" s="368">
        <f t="shared" si="3"/>
        <v>47</v>
      </c>
      <c r="W63" s="367">
        <v>242233</v>
      </c>
      <c r="X63" s="368">
        <f t="shared" si="4"/>
        <v>47</v>
      </c>
      <c r="Y63" s="369">
        <v>1.05</v>
      </c>
      <c r="Z63" s="370">
        <f t="shared" si="5"/>
        <v>41</v>
      </c>
      <c r="AA63" s="247">
        <v>47</v>
      </c>
      <c r="AB63" s="259"/>
      <c r="AC63" s="259"/>
      <c r="AD63" s="259"/>
      <c r="AE63" s="259"/>
      <c r="AF63" s="259"/>
      <c r="AG63" s="259"/>
      <c r="AH63" s="259"/>
      <c r="AI63" s="259"/>
      <c r="AJ63" s="259"/>
      <c r="AK63" s="259"/>
      <c r="AL63" s="259"/>
      <c r="AM63" s="259"/>
      <c r="AN63" s="259"/>
      <c r="AO63" s="259"/>
      <c r="AP63" s="259"/>
    </row>
    <row r="64" spans="1:42" s="211" customFormat="1" ht="12" customHeight="1">
      <c r="A64" s="171" t="s">
        <v>198</v>
      </c>
      <c r="B64" s="154"/>
      <c r="I64" s="371"/>
      <c r="K64" s="372"/>
      <c r="O64" s="168" t="s">
        <v>199</v>
      </c>
      <c r="U64" s="290"/>
      <c r="V64" s="113"/>
      <c r="W64" s="290"/>
      <c r="X64" s="113"/>
      <c r="Y64" s="290"/>
      <c r="Z64" s="113"/>
      <c r="AA64" s="373"/>
      <c r="AD64" s="339"/>
      <c r="AF64" s="339"/>
    </row>
    <row r="65" spans="1:32" s="211" customFormat="1" ht="11.25" customHeight="1">
      <c r="A65" s="266" t="s">
        <v>200</v>
      </c>
      <c r="B65" s="154"/>
      <c r="O65" s="337" t="s">
        <v>201</v>
      </c>
      <c r="U65" s="290"/>
      <c r="V65" s="113"/>
      <c r="W65" s="290"/>
      <c r="X65" s="113"/>
      <c r="Y65" s="290"/>
      <c r="Z65" s="113"/>
      <c r="AA65" s="266"/>
      <c r="AD65" s="339"/>
      <c r="AF65" s="339"/>
    </row>
    <row r="66" spans="1:32" s="211" customFormat="1" ht="11.25" customHeight="1">
      <c r="A66" s="248" t="s">
        <v>202</v>
      </c>
      <c r="B66" s="154"/>
      <c r="O66" s="374" t="s">
        <v>203</v>
      </c>
      <c r="U66" s="290"/>
      <c r="V66" s="113"/>
      <c r="W66" s="290"/>
      <c r="X66" s="113"/>
      <c r="Y66" s="290"/>
      <c r="Z66" s="113"/>
      <c r="AA66" s="266"/>
      <c r="AD66" s="339"/>
      <c r="AF66" s="339"/>
    </row>
    <row r="67" spans="1:32" s="253" customFormat="1" ht="11.25" customHeight="1">
      <c r="A67" s="250"/>
      <c r="B67" s="251"/>
      <c r="O67" s="375"/>
      <c r="P67" s="375"/>
      <c r="Q67" s="375"/>
      <c r="Y67" s="376"/>
      <c r="AD67" s="376"/>
      <c r="AF67" s="376"/>
    </row>
    <row r="68" spans="1:32" s="253" customFormat="1" ht="11.25" customHeight="1">
      <c r="A68" s="250"/>
      <c r="B68" s="251"/>
      <c r="O68" s="375"/>
      <c r="P68" s="375"/>
      <c r="Q68" s="375"/>
      <c r="U68" s="377"/>
      <c r="V68" s="378"/>
      <c r="W68" s="377"/>
      <c r="X68" s="378"/>
      <c r="Y68" s="377"/>
      <c r="Z68" s="378"/>
      <c r="AA68" s="250"/>
      <c r="AD68" s="376"/>
      <c r="AF68" s="376"/>
    </row>
    <row r="69" spans="1:32" ht="11.25" customHeight="1">
      <c r="U69" s="377"/>
      <c r="V69" s="378"/>
      <c r="W69" s="377"/>
      <c r="X69" s="378"/>
      <c r="Y69" s="377"/>
      <c r="Z69" s="378"/>
      <c r="AA69" s="179"/>
    </row>
    <row r="70" spans="1:32">
      <c r="U70" s="378"/>
      <c r="V70" s="378"/>
      <c r="W70" s="378"/>
      <c r="X70" s="378"/>
      <c r="Y70" s="378"/>
      <c r="Z70" s="378"/>
      <c r="AA70" s="179"/>
    </row>
  </sheetData>
  <mergeCells count="19">
    <mergeCell ref="S5:T5"/>
    <mergeCell ref="U5:V5"/>
    <mergeCell ref="W5:X5"/>
    <mergeCell ref="AA3:AA6"/>
    <mergeCell ref="A4:B5"/>
    <mergeCell ref="C4:D5"/>
    <mergeCell ref="E4:F5"/>
    <mergeCell ref="G4:H5"/>
    <mergeCell ref="I4:J5"/>
    <mergeCell ref="K4:L5"/>
    <mergeCell ref="M4:N5"/>
    <mergeCell ref="O5:P5"/>
    <mergeCell ref="Q5:R5"/>
    <mergeCell ref="C3:H3"/>
    <mergeCell ref="I3:N3"/>
    <mergeCell ref="O3:R4"/>
    <mergeCell ref="S3:T4"/>
    <mergeCell ref="U3:X4"/>
    <mergeCell ref="Y3:Z5"/>
  </mergeCells>
  <phoneticPr fontId="3"/>
  <printOptions horizontalCentered="1" gridLinesSet="0"/>
  <pageMargins left="0.39370078740157483" right="0.39370078740157483" top="0.59055118110236227" bottom="0.39370078740157483" header="0.39370078740157483" footer="0.31496062992125984"/>
  <pageSetup paperSize="8" scale="88" pageOrder="overThenDown" orientation="landscape" r:id="rId1"/>
  <headerFooter alignWithMargins="0"/>
  <colBreaks count="1" manualBreakCount="1">
    <brk id="14" max="6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D5201-799A-436D-9BCB-4306500B64C2}">
  <sheetPr>
    <tabColor rgb="FF92D050"/>
  </sheetPr>
  <dimension ref="A1:AM72"/>
  <sheetViews>
    <sheetView showGridLines="0" view="pageBreakPreview" zoomScaleNormal="100" zoomScaleSheetLayoutView="100" workbookViewId="0">
      <selection activeCell="AB2" sqref="AB2"/>
    </sheetView>
  </sheetViews>
  <sheetFormatPr defaultColWidth="8.25" defaultRowHeight="12"/>
  <cols>
    <col min="1" max="1" width="2.25" style="378" customWidth="1"/>
    <col min="2" max="2" width="7" style="378" customWidth="1"/>
    <col min="3" max="3" width="12.9140625" style="378" customWidth="1"/>
    <col min="4" max="4" width="4.25" style="378" customWidth="1"/>
    <col min="5" max="5" width="12.9140625" style="378" customWidth="1"/>
    <col min="6" max="6" width="4.25" style="378" customWidth="1"/>
    <col min="7" max="7" width="12" style="378" customWidth="1"/>
    <col min="8" max="8" width="4.25" style="378" customWidth="1"/>
    <col min="9" max="9" width="8.33203125" style="378" customWidth="1"/>
    <col min="10" max="10" width="4.25" style="378" customWidth="1"/>
    <col min="11" max="11" width="8.33203125" style="378" customWidth="1"/>
    <col min="12" max="12" width="4.25" style="378" customWidth="1"/>
    <col min="13" max="13" width="8.33203125" style="378" customWidth="1"/>
    <col min="14" max="14" width="4.25" style="378" customWidth="1"/>
    <col min="15" max="15" width="10.4140625" style="378" customWidth="1"/>
    <col min="16" max="16" width="4.25" style="378" customWidth="1"/>
    <col min="17" max="17" width="10.4140625" style="378" customWidth="1"/>
    <col min="18" max="18" width="4.25" style="378" customWidth="1"/>
    <col min="19" max="19" width="10.4140625" style="378" customWidth="1"/>
    <col min="20" max="20" width="4.25" style="378" customWidth="1"/>
    <col min="21" max="21" width="12.5" style="174" customWidth="1"/>
    <col min="22" max="22" width="4.25" style="379" customWidth="1"/>
    <col min="23" max="23" width="12.5" style="174" customWidth="1"/>
    <col min="24" max="24" width="4.25" style="379" customWidth="1"/>
    <col min="25" max="25" width="12.5" style="174" customWidth="1"/>
    <col min="26" max="26" width="4.25" style="379" customWidth="1"/>
    <col min="27" max="27" width="3.4140625" style="21" customWidth="1"/>
    <col min="28" max="16384" width="8.25" style="378"/>
  </cols>
  <sheetData>
    <row r="1" spans="1:39" s="113" customFormat="1" ht="18.75" customHeight="1">
      <c r="N1" s="380" t="s">
        <v>0</v>
      </c>
      <c r="O1" s="381" t="s">
        <v>103</v>
      </c>
      <c r="U1" s="85"/>
      <c r="V1" s="322"/>
      <c r="W1" s="85"/>
      <c r="X1" s="322"/>
      <c r="Y1" s="85"/>
      <c r="Z1" s="322"/>
      <c r="AA1" s="13"/>
    </row>
    <row r="2" spans="1:39" s="113" customFormat="1" ht="12.75" customHeight="1" thickBot="1">
      <c r="U2" s="85"/>
      <c r="V2" s="322"/>
      <c r="W2" s="85"/>
      <c r="X2" s="322"/>
      <c r="Y2" s="85"/>
      <c r="Z2" s="322"/>
      <c r="AA2" s="13"/>
    </row>
    <row r="3" spans="1:39" s="113" customFormat="1" ht="15" customHeight="1">
      <c r="A3" s="23"/>
      <c r="B3" s="382"/>
      <c r="C3" s="587" t="s">
        <v>204</v>
      </c>
      <c r="D3" s="588"/>
      <c r="E3" s="588"/>
      <c r="F3" s="589"/>
      <c r="G3" s="587" t="s">
        <v>205</v>
      </c>
      <c r="H3" s="590"/>
      <c r="I3" s="590"/>
      <c r="J3" s="591"/>
      <c r="K3" s="579" t="s">
        <v>206</v>
      </c>
      <c r="L3" s="580"/>
      <c r="M3" s="592" t="s">
        <v>207</v>
      </c>
      <c r="N3" s="593"/>
      <c r="O3" s="593"/>
      <c r="P3" s="593"/>
      <c r="Q3" s="593"/>
      <c r="R3" s="593"/>
      <c r="S3" s="593"/>
      <c r="T3" s="594"/>
      <c r="U3" s="595" t="s">
        <v>208</v>
      </c>
      <c r="V3" s="593"/>
      <c r="W3" s="593"/>
      <c r="X3" s="593"/>
      <c r="Y3" s="593"/>
      <c r="Z3" s="594"/>
      <c r="AA3" s="508" t="s">
        <v>5</v>
      </c>
    </row>
    <row r="4" spans="1:39" s="113" customFormat="1" ht="40.5" customHeight="1">
      <c r="A4" s="493" t="s">
        <v>11</v>
      </c>
      <c r="B4" s="494"/>
      <c r="C4" s="557" t="s">
        <v>209</v>
      </c>
      <c r="D4" s="558"/>
      <c r="E4" s="557" t="s">
        <v>210</v>
      </c>
      <c r="F4" s="558"/>
      <c r="G4" s="555" t="s">
        <v>211</v>
      </c>
      <c r="H4" s="586"/>
      <c r="I4" s="555" t="s">
        <v>212</v>
      </c>
      <c r="J4" s="586"/>
      <c r="K4" s="583"/>
      <c r="L4" s="584"/>
      <c r="M4" s="555" t="s">
        <v>213</v>
      </c>
      <c r="N4" s="586"/>
      <c r="O4" s="555" t="s">
        <v>214</v>
      </c>
      <c r="P4" s="586"/>
      <c r="Q4" s="555" t="s">
        <v>215</v>
      </c>
      <c r="R4" s="586"/>
      <c r="S4" s="557" t="s">
        <v>216</v>
      </c>
      <c r="T4" s="586"/>
      <c r="U4" s="585" t="s">
        <v>217</v>
      </c>
      <c r="V4" s="586"/>
      <c r="W4" s="585" t="s">
        <v>218</v>
      </c>
      <c r="X4" s="586"/>
      <c r="Y4" s="585" t="s">
        <v>219</v>
      </c>
      <c r="Z4" s="586"/>
      <c r="AA4" s="509"/>
    </row>
    <row r="5" spans="1:39" ht="12.75" customHeight="1">
      <c r="A5" s="51"/>
      <c r="B5" s="383"/>
      <c r="C5" s="330" t="s">
        <v>220</v>
      </c>
      <c r="D5" s="329" t="s">
        <v>20</v>
      </c>
      <c r="E5" s="330" t="s">
        <v>221</v>
      </c>
      <c r="F5" s="329" t="s">
        <v>20</v>
      </c>
      <c r="G5" s="330" t="s">
        <v>222</v>
      </c>
      <c r="H5" s="329" t="s">
        <v>20</v>
      </c>
      <c r="I5" s="330" t="s">
        <v>222</v>
      </c>
      <c r="J5" s="384" t="s">
        <v>20</v>
      </c>
      <c r="K5" s="385" t="s">
        <v>223</v>
      </c>
      <c r="L5" s="329" t="s">
        <v>20</v>
      </c>
      <c r="M5" s="386" t="s">
        <v>224</v>
      </c>
      <c r="N5" s="329" t="s">
        <v>20</v>
      </c>
      <c r="O5" s="386" t="s">
        <v>225</v>
      </c>
      <c r="P5" s="329" t="s">
        <v>20</v>
      </c>
      <c r="Q5" s="386" t="s">
        <v>225</v>
      </c>
      <c r="R5" s="329" t="s">
        <v>20</v>
      </c>
      <c r="S5" s="387" t="s">
        <v>226</v>
      </c>
      <c r="T5" s="388" t="s">
        <v>20</v>
      </c>
      <c r="U5" s="389" t="s">
        <v>227</v>
      </c>
      <c r="V5" s="329" t="s">
        <v>20</v>
      </c>
      <c r="W5" s="389" t="s">
        <v>227</v>
      </c>
      <c r="X5" s="329" t="s">
        <v>20</v>
      </c>
      <c r="Y5" s="389" t="s">
        <v>227</v>
      </c>
      <c r="Z5" s="329" t="s">
        <v>20</v>
      </c>
      <c r="AA5" s="510"/>
    </row>
    <row r="6" spans="1:39" s="337" customFormat="1" ht="11.25" customHeight="1">
      <c r="A6" s="390"/>
      <c r="B6" s="391"/>
      <c r="C6" s="336" t="s">
        <v>228</v>
      </c>
      <c r="D6" s="392"/>
      <c r="E6" s="336" t="s">
        <v>228</v>
      </c>
      <c r="F6" s="392"/>
      <c r="G6" s="336" t="s">
        <v>167</v>
      </c>
      <c r="I6" s="336" t="s">
        <v>228</v>
      </c>
      <c r="K6" s="392" t="s">
        <v>229</v>
      </c>
      <c r="M6" s="392"/>
      <c r="O6" s="392"/>
      <c r="P6" s="392"/>
      <c r="Q6" s="392"/>
      <c r="R6" s="392"/>
      <c r="S6" s="393" t="s">
        <v>172</v>
      </c>
      <c r="T6" s="393"/>
      <c r="U6" s="71" t="s">
        <v>230</v>
      </c>
      <c r="V6" s="392"/>
      <c r="W6" s="71" t="s">
        <v>32</v>
      </c>
      <c r="X6" s="392"/>
      <c r="Y6" s="71" t="s">
        <v>32</v>
      </c>
      <c r="Z6" s="392"/>
      <c r="AA6" s="394"/>
    </row>
    <row r="7" spans="1:39" s="113" customFormat="1" ht="13.5" customHeight="1">
      <c r="A7" s="77"/>
      <c r="B7" s="78" t="s">
        <v>38</v>
      </c>
      <c r="C7" s="277">
        <v>58489021585</v>
      </c>
      <c r="D7" s="395"/>
      <c r="E7" s="277">
        <v>56647302980</v>
      </c>
      <c r="F7" s="395"/>
      <c r="G7" s="291">
        <v>577351288</v>
      </c>
      <c r="I7" s="338">
        <v>3330</v>
      </c>
      <c r="K7" s="396">
        <v>16.2</v>
      </c>
      <c r="L7" s="397"/>
      <c r="M7" s="396">
        <v>274.7</v>
      </c>
      <c r="N7" s="397"/>
      <c r="O7" s="398">
        <v>6.5</v>
      </c>
      <c r="P7" s="397"/>
      <c r="Q7" s="397">
        <v>84.4</v>
      </c>
      <c r="R7" s="290"/>
      <c r="S7" s="399">
        <v>98.183573144877684</v>
      </c>
      <c r="T7" s="400"/>
      <c r="U7" s="400">
        <v>5941733</v>
      </c>
      <c r="V7" s="290"/>
      <c r="W7" s="89">
        <v>3141132</v>
      </c>
      <c r="X7" s="290"/>
      <c r="Y7" s="89">
        <v>2906921</v>
      </c>
      <c r="Z7" s="290"/>
      <c r="AA7" s="401" t="s">
        <v>39</v>
      </c>
      <c r="AB7" s="402"/>
      <c r="AC7" s="402"/>
      <c r="AD7" s="402"/>
      <c r="AE7" s="402"/>
      <c r="AF7" s="402"/>
      <c r="AG7" s="402"/>
      <c r="AH7" s="402"/>
      <c r="AI7" s="402"/>
      <c r="AJ7" s="402"/>
      <c r="AK7" s="402"/>
      <c r="AL7" s="402"/>
      <c r="AM7" s="402"/>
    </row>
    <row r="8" spans="1:39" s="113" customFormat="1" ht="6" customHeight="1">
      <c r="A8" s="77"/>
      <c r="B8" s="78"/>
      <c r="C8" s="403"/>
      <c r="D8" s="395"/>
      <c r="E8" s="403"/>
      <c r="F8" s="395"/>
      <c r="G8" s="290"/>
      <c r="I8" s="290"/>
      <c r="K8" s="397"/>
      <c r="L8" s="397"/>
      <c r="M8" s="397"/>
      <c r="N8" s="397"/>
      <c r="O8" s="397"/>
      <c r="P8" s="397"/>
      <c r="Q8" s="397"/>
      <c r="R8" s="290"/>
      <c r="S8" s="399"/>
      <c r="T8" s="400"/>
      <c r="U8" s="400"/>
      <c r="V8" s="290"/>
      <c r="W8" s="89"/>
      <c r="X8" s="290"/>
      <c r="Y8" s="89"/>
      <c r="Z8" s="290"/>
      <c r="AA8" s="404"/>
    </row>
    <row r="9" spans="1:39" s="113" customFormat="1" ht="13.5" customHeight="1">
      <c r="A9" s="104">
        <v>1</v>
      </c>
      <c r="B9" s="78" t="s">
        <v>40</v>
      </c>
      <c r="C9" s="403">
        <v>2856219142</v>
      </c>
      <c r="D9" s="395">
        <f>RANK(C9,$C$9:$C$62,0)</f>
        <v>3</v>
      </c>
      <c r="E9" s="403">
        <v>2819962872</v>
      </c>
      <c r="F9" s="395">
        <f>RANK(E9,$E$9:$E$62,0)</f>
        <v>3</v>
      </c>
      <c r="G9" s="290">
        <v>20540923</v>
      </c>
      <c r="H9" s="113">
        <f>RANK(G9,$G$9:$G$62,0)</f>
        <v>8</v>
      </c>
      <c r="I9" s="405">
        <v>2811</v>
      </c>
      <c r="J9" s="113">
        <f>RANK(I9,$I$9:$I$62,0)</f>
        <v>32</v>
      </c>
      <c r="K9" s="397">
        <v>22</v>
      </c>
      <c r="L9" s="406">
        <f>RANK(K9,$K$9:$K$62,0)</f>
        <v>3</v>
      </c>
      <c r="M9" s="396">
        <v>264.8</v>
      </c>
      <c r="N9" s="407">
        <v>29</v>
      </c>
      <c r="O9" s="397">
        <v>10.5</v>
      </c>
      <c r="P9" s="408">
        <f>RANK(O9,$O$9:$O$62,0)</f>
        <v>10</v>
      </c>
      <c r="Q9" s="397">
        <v>66.8</v>
      </c>
      <c r="R9" s="290">
        <f>RANK(Q9,$Q$9:$Q$62,0)</f>
        <v>43</v>
      </c>
      <c r="S9" s="399">
        <v>98.293927479993968</v>
      </c>
      <c r="T9" s="409">
        <v>22</v>
      </c>
      <c r="U9" s="410">
        <v>216088</v>
      </c>
      <c r="V9" s="408">
        <f>RANK(U9,$U$9:$U$62,0)</f>
        <v>9</v>
      </c>
      <c r="W9" s="410">
        <v>117195</v>
      </c>
      <c r="X9" s="408">
        <f>RANK(W9,$W$9:$W$62,0)</f>
        <v>9</v>
      </c>
      <c r="Y9" s="410">
        <v>107906</v>
      </c>
      <c r="Z9" s="408">
        <f>RANK(Y9,$Y$9:$Y$62,0)</f>
        <v>9</v>
      </c>
      <c r="AA9" s="411">
        <v>1</v>
      </c>
    </row>
    <row r="10" spans="1:39" s="113" customFormat="1" ht="13.5" customHeight="1">
      <c r="A10" s="104">
        <v>2</v>
      </c>
      <c r="B10" s="78" t="s">
        <v>41</v>
      </c>
      <c r="C10" s="403">
        <v>709754981</v>
      </c>
      <c r="D10" s="395">
        <f t="shared" ref="D10:D62" si="0">RANK(C10,$C$9:$C$62,0)</f>
        <v>31</v>
      </c>
      <c r="E10" s="403">
        <v>681161044</v>
      </c>
      <c r="F10" s="395">
        <f t="shared" ref="F10:F62" si="1">RANK(E10,$E$9:$E$62,0)</f>
        <v>29</v>
      </c>
      <c r="G10" s="290">
        <v>4464610</v>
      </c>
      <c r="H10" s="113">
        <f t="shared" ref="H10:H62" si="2">RANK(G10,$G$9:$G$62,0)</f>
        <v>33</v>
      </c>
      <c r="I10" s="405">
        <v>2858</v>
      </c>
      <c r="J10" s="113">
        <f t="shared" ref="J10:J62" si="3">RANK(I10,$I$9:$I$62,0)</f>
        <v>30</v>
      </c>
      <c r="K10" s="397">
        <v>22.1</v>
      </c>
      <c r="L10" s="406">
        <f t="shared" ref="L10:L62" si="4">RANK(K10,$K$9:$K$62,0)</f>
        <v>2</v>
      </c>
      <c r="M10" s="396">
        <v>232.1</v>
      </c>
      <c r="N10" s="407">
        <v>41</v>
      </c>
      <c r="O10" s="397">
        <v>7.5</v>
      </c>
      <c r="P10" s="408">
        <f t="shared" ref="P10:P62" si="5">RANK(O10,$O$9:$O$62,0)</f>
        <v>22</v>
      </c>
      <c r="Q10" s="397">
        <v>71.8</v>
      </c>
      <c r="R10" s="290">
        <f t="shared" ref="R10:R62" si="6">RANK(Q10,$Q$9:$Q$62,0)</f>
        <v>42</v>
      </c>
      <c r="S10" s="399">
        <v>97.88706498153087</v>
      </c>
      <c r="T10" s="409">
        <v>26</v>
      </c>
      <c r="U10" s="410">
        <v>51035</v>
      </c>
      <c r="V10" s="408">
        <f t="shared" ref="V10:V62" si="7">RANK(U10,$U$9:$U$62,0)</f>
        <v>35</v>
      </c>
      <c r="W10" s="410">
        <v>27895</v>
      </c>
      <c r="X10" s="408">
        <f t="shared" ref="X10:X62" si="8">RANK(W10,$W$9:$W$62,0)</f>
        <v>35</v>
      </c>
      <c r="Y10" s="410">
        <v>27818</v>
      </c>
      <c r="Z10" s="408">
        <f t="shared" ref="Z10:Z62" si="9">RANK(Y10,$Y$9:$Y$62,0)</f>
        <v>35</v>
      </c>
      <c r="AA10" s="411">
        <v>2</v>
      </c>
    </row>
    <row r="11" spans="1:39" s="113" customFormat="1" ht="13.5" customHeight="1">
      <c r="A11" s="104">
        <v>3</v>
      </c>
      <c r="B11" s="78" t="s">
        <v>42</v>
      </c>
      <c r="C11" s="403">
        <v>809515999</v>
      </c>
      <c r="D11" s="395">
        <f t="shared" si="0"/>
        <v>24</v>
      </c>
      <c r="E11" s="403">
        <v>756669461</v>
      </c>
      <c r="F11" s="395">
        <f t="shared" si="1"/>
        <v>25</v>
      </c>
      <c r="G11" s="290">
        <v>4701411</v>
      </c>
      <c r="H11" s="113">
        <f t="shared" si="2"/>
        <v>29</v>
      </c>
      <c r="I11" s="405">
        <v>2685</v>
      </c>
      <c r="J11" s="113">
        <f t="shared" si="3"/>
        <v>39</v>
      </c>
      <c r="K11" s="397">
        <v>8.9</v>
      </c>
      <c r="L11" s="406">
        <f t="shared" si="4"/>
        <v>28</v>
      </c>
      <c r="M11" s="396">
        <v>233.5</v>
      </c>
      <c r="N11" s="407">
        <v>40</v>
      </c>
      <c r="O11" s="397">
        <v>7.8</v>
      </c>
      <c r="P11" s="408">
        <f t="shared" si="5"/>
        <v>21</v>
      </c>
      <c r="Q11" s="397">
        <v>75.599999999999994</v>
      </c>
      <c r="R11" s="290">
        <f t="shared" si="6"/>
        <v>40</v>
      </c>
      <c r="S11" s="399">
        <v>94.464857494390486</v>
      </c>
      <c r="T11" s="409">
        <v>40</v>
      </c>
      <c r="U11" s="410">
        <v>51546</v>
      </c>
      <c r="V11" s="408">
        <f t="shared" si="7"/>
        <v>34</v>
      </c>
      <c r="W11" s="410">
        <v>28418</v>
      </c>
      <c r="X11" s="408">
        <f t="shared" si="8"/>
        <v>34</v>
      </c>
      <c r="Y11" s="410">
        <v>28253</v>
      </c>
      <c r="Z11" s="408">
        <f t="shared" si="9"/>
        <v>34</v>
      </c>
      <c r="AA11" s="411">
        <v>3</v>
      </c>
    </row>
    <row r="12" spans="1:39" s="113" customFormat="1" ht="13.5" customHeight="1">
      <c r="A12" s="104">
        <v>4</v>
      </c>
      <c r="B12" s="78" t="s">
        <v>43</v>
      </c>
      <c r="C12" s="403">
        <v>1024723861</v>
      </c>
      <c r="D12" s="395">
        <f t="shared" si="0"/>
        <v>17</v>
      </c>
      <c r="E12" s="403">
        <v>1008373713</v>
      </c>
      <c r="F12" s="395">
        <f t="shared" si="1"/>
        <v>17</v>
      </c>
      <c r="G12" s="290">
        <v>9649597</v>
      </c>
      <c r="H12" s="113">
        <f t="shared" si="2"/>
        <v>14</v>
      </c>
      <c r="I12" s="405">
        <v>2865</v>
      </c>
      <c r="J12" s="113">
        <f t="shared" si="3"/>
        <v>28</v>
      </c>
      <c r="K12" s="397">
        <v>9.9</v>
      </c>
      <c r="L12" s="406">
        <f t="shared" si="4"/>
        <v>22</v>
      </c>
      <c r="M12" s="396">
        <v>269.3</v>
      </c>
      <c r="N12" s="407">
        <v>27</v>
      </c>
      <c r="O12" s="397">
        <v>6</v>
      </c>
      <c r="P12" s="408">
        <f t="shared" si="5"/>
        <v>34</v>
      </c>
      <c r="Q12" s="397">
        <v>76.099999999999994</v>
      </c>
      <c r="R12" s="290">
        <f t="shared" si="6"/>
        <v>38</v>
      </c>
      <c r="S12" s="399">
        <v>99.253124486777622</v>
      </c>
      <c r="T12" s="409">
        <v>15</v>
      </c>
      <c r="U12" s="410">
        <v>106462</v>
      </c>
      <c r="V12" s="408">
        <f t="shared" si="7"/>
        <v>14</v>
      </c>
      <c r="W12" s="410">
        <v>56059</v>
      </c>
      <c r="X12" s="408">
        <f t="shared" si="8"/>
        <v>14</v>
      </c>
      <c r="Y12" s="410">
        <v>53221</v>
      </c>
      <c r="Z12" s="408">
        <f t="shared" si="9"/>
        <v>14</v>
      </c>
      <c r="AA12" s="411">
        <v>4</v>
      </c>
    </row>
    <row r="13" spans="1:39" s="113" customFormat="1" ht="13.5" customHeight="1">
      <c r="A13" s="104">
        <v>5</v>
      </c>
      <c r="B13" s="78" t="s">
        <v>45</v>
      </c>
      <c r="C13" s="403">
        <v>617448721</v>
      </c>
      <c r="D13" s="395">
        <f t="shared" si="0"/>
        <v>37</v>
      </c>
      <c r="E13" s="403">
        <v>599529541</v>
      </c>
      <c r="F13" s="395">
        <f t="shared" si="1"/>
        <v>37</v>
      </c>
      <c r="G13" s="290">
        <v>3545316</v>
      </c>
      <c r="H13" s="113">
        <f t="shared" si="2"/>
        <v>42</v>
      </c>
      <c r="I13" s="405">
        <v>2689</v>
      </c>
      <c r="J13" s="113">
        <f t="shared" si="3"/>
        <v>38</v>
      </c>
      <c r="K13" s="397">
        <v>12.4</v>
      </c>
      <c r="L13" s="406">
        <f t="shared" si="4"/>
        <v>16</v>
      </c>
      <c r="M13" s="396">
        <v>262.2</v>
      </c>
      <c r="N13" s="407">
        <v>30</v>
      </c>
      <c r="O13" s="397">
        <v>7</v>
      </c>
      <c r="P13" s="408">
        <f t="shared" si="5"/>
        <v>25</v>
      </c>
      <c r="Q13" s="397">
        <v>88.2</v>
      </c>
      <c r="R13" s="290">
        <f t="shared" si="6"/>
        <v>17</v>
      </c>
      <c r="S13" s="399">
        <v>91.928712540872525</v>
      </c>
      <c r="T13" s="409">
        <v>45</v>
      </c>
      <c r="U13" s="410">
        <v>35116</v>
      </c>
      <c r="V13" s="408">
        <f t="shared" si="7"/>
        <v>43</v>
      </c>
      <c r="W13" s="410">
        <v>20128</v>
      </c>
      <c r="X13" s="408">
        <f t="shared" si="8"/>
        <v>41</v>
      </c>
      <c r="Y13" s="410">
        <v>20094</v>
      </c>
      <c r="Z13" s="408">
        <f t="shared" si="9"/>
        <v>43</v>
      </c>
      <c r="AA13" s="411">
        <v>5</v>
      </c>
    </row>
    <row r="14" spans="1:39" s="113" customFormat="1" ht="13.5" customHeight="1">
      <c r="A14" s="104">
        <v>6</v>
      </c>
      <c r="B14" s="78" t="s">
        <v>46</v>
      </c>
      <c r="C14" s="403">
        <v>676811593</v>
      </c>
      <c r="D14" s="395">
        <f t="shared" si="0"/>
        <v>34</v>
      </c>
      <c r="E14" s="403">
        <v>664557243</v>
      </c>
      <c r="F14" s="395">
        <f t="shared" si="1"/>
        <v>32</v>
      </c>
      <c r="G14" s="290">
        <v>4282525</v>
      </c>
      <c r="H14" s="113">
        <f t="shared" si="2"/>
        <v>35</v>
      </c>
      <c r="I14" s="405">
        <v>2861</v>
      </c>
      <c r="J14" s="113">
        <f t="shared" si="3"/>
        <v>29</v>
      </c>
      <c r="K14" s="397">
        <v>7.1</v>
      </c>
      <c r="L14" s="406">
        <f t="shared" si="4"/>
        <v>35</v>
      </c>
      <c r="M14" s="396">
        <v>252.2</v>
      </c>
      <c r="N14" s="407">
        <v>35</v>
      </c>
      <c r="O14" s="397">
        <v>6.4</v>
      </c>
      <c r="P14" s="408">
        <f t="shared" si="5"/>
        <v>28</v>
      </c>
      <c r="Q14" s="397">
        <v>85.9</v>
      </c>
      <c r="R14" s="290">
        <f t="shared" si="6"/>
        <v>24</v>
      </c>
      <c r="S14" s="399">
        <v>98.260364309738861</v>
      </c>
      <c r="T14" s="409">
        <v>22</v>
      </c>
      <c r="U14" s="410">
        <v>45607</v>
      </c>
      <c r="V14" s="408">
        <f t="shared" si="7"/>
        <v>37</v>
      </c>
      <c r="W14" s="410">
        <v>25252</v>
      </c>
      <c r="X14" s="408">
        <f t="shared" si="8"/>
        <v>36</v>
      </c>
      <c r="Y14" s="410">
        <v>25656</v>
      </c>
      <c r="Z14" s="408">
        <f t="shared" si="9"/>
        <v>36</v>
      </c>
      <c r="AA14" s="411">
        <v>6</v>
      </c>
    </row>
    <row r="15" spans="1:39" s="113" customFormat="1" ht="13.5" customHeight="1">
      <c r="A15" s="104">
        <v>7</v>
      </c>
      <c r="B15" s="78" t="s">
        <v>47</v>
      </c>
      <c r="C15" s="403">
        <v>1257263227</v>
      </c>
      <c r="D15" s="395">
        <f t="shared" si="0"/>
        <v>12</v>
      </c>
      <c r="E15" s="403">
        <v>1224298248</v>
      </c>
      <c r="F15" s="395">
        <f t="shared" si="1"/>
        <v>11</v>
      </c>
      <c r="G15" s="290">
        <v>7844733</v>
      </c>
      <c r="H15" s="113">
        <f t="shared" si="2"/>
        <v>21</v>
      </c>
      <c r="I15" s="405">
        <v>2921</v>
      </c>
      <c r="J15" s="113">
        <f t="shared" si="3"/>
        <v>25</v>
      </c>
      <c r="K15" s="397">
        <v>7.7</v>
      </c>
      <c r="L15" s="406">
        <f t="shared" si="4"/>
        <v>32</v>
      </c>
      <c r="M15" s="396">
        <v>228.8</v>
      </c>
      <c r="N15" s="407">
        <v>43</v>
      </c>
      <c r="O15" s="397">
        <v>6.9</v>
      </c>
      <c r="P15" s="408">
        <f t="shared" si="5"/>
        <v>26</v>
      </c>
      <c r="Q15" s="397">
        <v>77.599999999999994</v>
      </c>
      <c r="R15" s="290">
        <f t="shared" si="6"/>
        <v>33</v>
      </c>
      <c r="S15" s="399">
        <v>93.741658709323588</v>
      </c>
      <c r="T15" s="409">
        <v>42</v>
      </c>
      <c r="U15" s="410">
        <v>81716</v>
      </c>
      <c r="V15" s="408">
        <f t="shared" si="7"/>
        <v>25</v>
      </c>
      <c r="W15" s="410">
        <v>43064</v>
      </c>
      <c r="X15" s="408">
        <f t="shared" si="8"/>
        <v>25</v>
      </c>
      <c r="Y15" s="410">
        <v>41636</v>
      </c>
      <c r="Z15" s="408">
        <f t="shared" si="9"/>
        <v>25</v>
      </c>
      <c r="AA15" s="411">
        <v>7</v>
      </c>
    </row>
    <row r="16" spans="1:39" s="113" customFormat="1" ht="6" customHeight="1">
      <c r="A16" s="104"/>
      <c r="B16" s="78"/>
      <c r="C16" s="403"/>
      <c r="D16" s="395"/>
      <c r="E16" s="403"/>
      <c r="F16" s="395"/>
      <c r="G16" s="290"/>
      <c r="I16" s="405"/>
      <c r="K16" s="397"/>
      <c r="L16" s="406"/>
      <c r="M16" s="397"/>
      <c r="N16" s="412"/>
      <c r="O16" s="397"/>
      <c r="P16" s="408"/>
      <c r="Q16" s="397"/>
      <c r="R16" s="290"/>
      <c r="S16" s="399"/>
      <c r="T16" s="409"/>
      <c r="U16" s="400"/>
      <c r="V16" s="408"/>
      <c r="W16" s="410"/>
      <c r="X16" s="408"/>
      <c r="Y16" s="410"/>
      <c r="Z16" s="408"/>
      <c r="AA16" s="411"/>
    </row>
    <row r="17" spans="1:27" s="113" customFormat="1" ht="13.5" customHeight="1">
      <c r="A17" s="104">
        <v>8</v>
      </c>
      <c r="B17" s="78" t="s">
        <v>48</v>
      </c>
      <c r="C17" s="403">
        <v>1259006243</v>
      </c>
      <c r="D17" s="395">
        <f t="shared" si="0"/>
        <v>11</v>
      </c>
      <c r="E17" s="403">
        <v>1220658113</v>
      </c>
      <c r="F17" s="395">
        <f t="shared" si="1"/>
        <v>12</v>
      </c>
      <c r="G17" s="290">
        <v>14539129</v>
      </c>
      <c r="H17" s="113">
        <f t="shared" si="2"/>
        <v>11</v>
      </c>
      <c r="I17" s="405">
        <v>3438</v>
      </c>
      <c r="J17" s="113">
        <f t="shared" si="3"/>
        <v>3</v>
      </c>
      <c r="K17" s="397">
        <v>9.3000000000000007</v>
      </c>
      <c r="L17" s="406">
        <f t="shared" si="4"/>
        <v>25</v>
      </c>
      <c r="M17" s="396">
        <v>212.3</v>
      </c>
      <c r="N17" s="407">
        <v>46</v>
      </c>
      <c r="O17" s="397">
        <v>6.1</v>
      </c>
      <c r="P17" s="408">
        <f t="shared" si="5"/>
        <v>31</v>
      </c>
      <c r="Q17" s="397">
        <v>62.3</v>
      </c>
      <c r="R17" s="290">
        <f t="shared" si="6"/>
        <v>46</v>
      </c>
      <c r="S17" s="399">
        <v>95.282641230839431</v>
      </c>
      <c r="T17" s="409">
        <v>35</v>
      </c>
      <c r="U17" s="410">
        <v>128088</v>
      </c>
      <c r="V17" s="408">
        <f t="shared" si="7"/>
        <v>12</v>
      </c>
      <c r="W17" s="410">
        <v>68525</v>
      </c>
      <c r="X17" s="408">
        <f t="shared" si="8"/>
        <v>12</v>
      </c>
      <c r="Y17" s="410">
        <v>68148</v>
      </c>
      <c r="Z17" s="408">
        <f t="shared" si="9"/>
        <v>11</v>
      </c>
      <c r="AA17" s="411">
        <v>8</v>
      </c>
    </row>
    <row r="18" spans="1:27" s="113" customFormat="1" ht="13.5" customHeight="1">
      <c r="A18" s="104">
        <v>9</v>
      </c>
      <c r="B18" s="78" t="s">
        <v>49</v>
      </c>
      <c r="C18" s="403">
        <v>931727812</v>
      </c>
      <c r="D18" s="395">
        <f t="shared" si="0"/>
        <v>19</v>
      </c>
      <c r="E18" s="403">
        <v>912533087</v>
      </c>
      <c r="F18" s="395">
        <f t="shared" si="1"/>
        <v>18</v>
      </c>
      <c r="G18" s="89">
        <v>9179132</v>
      </c>
      <c r="H18" s="113">
        <f t="shared" si="2"/>
        <v>15</v>
      </c>
      <c r="I18" s="405">
        <v>3307</v>
      </c>
      <c r="J18" s="113">
        <f t="shared" si="3"/>
        <v>5</v>
      </c>
      <c r="K18" s="397">
        <v>8.4</v>
      </c>
      <c r="L18" s="406">
        <f t="shared" si="4"/>
        <v>30</v>
      </c>
      <c r="M18" s="396">
        <v>259.2</v>
      </c>
      <c r="N18" s="407">
        <v>32</v>
      </c>
      <c r="O18" s="397">
        <v>5.7</v>
      </c>
      <c r="P18" s="408">
        <f t="shared" si="5"/>
        <v>36</v>
      </c>
      <c r="Q18" s="397">
        <v>78.099999999999994</v>
      </c>
      <c r="R18" s="290">
        <f t="shared" si="6"/>
        <v>31</v>
      </c>
      <c r="S18" s="399">
        <v>96.213326028473446</v>
      </c>
      <c r="T18" s="409">
        <v>31</v>
      </c>
      <c r="U18" s="410">
        <v>88903</v>
      </c>
      <c r="V18" s="408">
        <f t="shared" si="7"/>
        <v>21</v>
      </c>
      <c r="W18" s="410">
        <v>48120</v>
      </c>
      <c r="X18" s="408">
        <f t="shared" si="8"/>
        <v>21</v>
      </c>
      <c r="Y18" s="410">
        <v>46242</v>
      </c>
      <c r="Z18" s="408">
        <f t="shared" si="9"/>
        <v>19</v>
      </c>
      <c r="AA18" s="411">
        <v>9</v>
      </c>
    </row>
    <row r="19" spans="1:27" s="113" customFormat="1" ht="13.5" customHeight="1">
      <c r="A19" s="104">
        <v>10</v>
      </c>
      <c r="B19" s="78" t="s">
        <v>50</v>
      </c>
      <c r="C19" s="403">
        <v>904925531</v>
      </c>
      <c r="D19" s="395">
        <f t="shared" si="0"/>
        <v>20</v>
      </c>
      <c r="E19" s="403">
        <v>886922117</v>
      </c>
      <c r="F19" s="395">
        <f t="shared" si="1"/>
        <v>20</v>
      </c>
      <c r="G19" s="290">
        <v>9140951</v>
      </c>
      <c r="H19" s="113">
        <f t="shared" si="2"/>
        <v>16</v>
      </c>
      <c r="I19" s="405">
        <v>3187</v>
      </c>
      <c r="J19" s="113">
        <f t="shared" si="3"/>
        <v>11</v>
      </c>
      <c r="K19" s="397">
        <v>6.3</v>
      </c>
      <c r="L19" s="406">
        <f t="shared" si="4"/>
        <v>39</v>
      </c>
      <c r="M19" s="396">
        <v>243.4</v>
      </c>
      <c r="N19" s="407">
        <v>37</v>
      </c>
      <c r="O19" s="397">
        <v>6.7</v>
      </c>
      <c r="P19" s="408">
        <f t="shared" si="5"/>
        <v>27</v>
      </c>
      <c r="Q19" s="397">
        <v>82.2</v>
      </c>
      <c r="R19" s="290">
        <f t="shared" si="6"/>
        <v>27</v>
      </c>
      <c r="S19" s="399">
        <v>99.608354012434319</v>
      </c>
      <c r="T19" s="409">
        <v>11</v>
      </c>
      <c r="U19" s="410">
        <v>87756</v>
      </c>
      <c r="V19" s="408">
        <f t="shared" si="7"/>
        <v>22</v>
      </c>
      <c r="W19" s="410">
        <v>47664</v>
      </c>
      <c r="X19" s="408">
        <f t="shared" si="8"/>
        <v>22</v>
      </c>
      <c r="Y19" s="410">
        <v>45198</v>
      </c>
      <c r="Z19" s="408">
        <f t="shared" si="9"/>
        <v>20</v>
      </c>
      <c r="AA19" s="411">
        <v>10</v>
      </c>
    </row>
    <row r="20" spans="1:27" s="113" customFormat="1" ht="13.5" customHeight="1">
      <c r="A20" s="104">
        <v>11</v>
      </c>
      <c r="B20" s="78" t="s">
        <v>51</v>
      </c>
      <c r="C20" s="403">
        <v>2102354725</v>
      </c>
      <c r="D20" s="395">
        <f t="shared" si="0"/>
        <v>7</v>
      </c>
      <c r="E20" s="403">
        <v>2059405178</v>
      </c>
      <c r="F20" s="395">
        <f t="shared" si="1"/>
        <v>7</v>
      </c>
      <c r="G20" s="290">
        <v>23733625</v>
      </c>
      <c r="H20" s="113">
        <f t="shared" si="2"/>
        <v>5</v>
      </c>
      <c r="I20" s="405">
        <v>3049</v>
      </c>
      <c r="J20" s="113">
        <f t="shared" si="3"/>
        <v>19</v>
      </c>
      <c r="K20" s="397">
        <v>12.6</v>
      </c>
      <c r="L20" s="406">
        <f t="shared" si="4"/>
        <v>15</v>
      </c>
      <c r="M20" s="396">
        <v>186.2</v>
      </c>
      <c r="N20" s="407">
        <v>47</v>
      </c>
      <c r="O20" s="397">
        <v>4.7</v>
      </c>
      <c r="P20" s="408">
        <f t="shared" si="5"/>
        <v>42</v>
      </c>
      <c r="Q20" s="397">
        <v>61.8</v>
      </c>
      <c r="R20" s="290">
        <f t="shared" si="6"/>
        <v>47</v>
      </c>
      <c r="S20" s="399">
        <v>99.795041940971643</v>
      </c>
      <c r="T20" s="409">
        <v>7</v>
      </c>
      <c r="U20" s="410">
        <v>351268</v>
      </c>
      <c r="V20" s="408">
        <f t="shared" si="7"/>
        <v>5</v>
      </c>
      <c r="W20" s="410">
        <v>182518</v>
      </c>
      <c r="X20" s="408">
        <f t="shared" si="8"/>
        <v>5</v>
      </c>
      <c r="Y20" s="410">
        <v>159512</v>
      </c>
      <c r="Z20" s="408">
        <f t="shared" si="9"/>
        <v>5</v>
      </c>
      <c r="AA20" s="411">
        <v>11</v>
      </c>
    </row>
    <row r="21" spans="1:27" s="113" customFormat="1" ht="13.5" customHeight="1">
      <c r="A21" s="104">
        <v>12</v>
      </c>
      <c r="B21" s="78" t="s">
        <v>52</v>
      </c>
      <c r="C21" s="403">
        <v>2045562522</v>
      </c>
      <c r="D21" s="395">
        <f t="shared" si="0"/>
        <v>9</v>
      </c>
      <c r="E21" s="403">
        <v>2011231816</v>
      </c>
      <c r="F21" s="395">
        <f t="shared" si="1"/>
        <v>8</v>
      </c>
      <c r="G21" s="290">
        <v>20806993</v>
      </c>
      <c r="H21" s="113">
        <f t="shared" si="2"/>
        <v>7</v>
      </c>
      <c r="I21" s="405">
        <v>3059</v>
      </c>
      <c r="J21" s="113">
        <f t="shared" si="3"/>
        <v>17</v>
      </c>
      <c r="K21" s="397">
        <v>12.9</v>
      </c>
      <c r="L21" s="406">
        <f t="shared" si="4"/>
        <v>14</v>
      </c>
      <c r="M21" s="396">
        <v>215.8</v>
      </c>
      <c r="N21" s="407">
        <v>45</v>
      </c>
      <c r="O21" s="397">
        <v>4.5999999999999996</v>
      </c>
      <c r="P21" s="408">
        <f t="shared" si="5"/>
        <v>43</v>
      </c>
      <c r="Q21" s="397">
        <v>63</v>
      </c>
      <c r="R21" s="290">
        <f t="shared" si="6"/>
        <v>45</v>
      </c>
      <c r="S21" s="399">
        <v>95.776582951726652</v>
      </c>
      <c r="T21" s="409">
        <v>33</v>
      </c>
      <c r="U21" s="410">
        <v>295699</v>
      </c>
      <c r="V21" s="408">
        <f t="shared" si="7"/>
        <v>6</v>
      </c>
      <c r="W21" s="410">
        <v>153809</v>
      </c>
      <c r="X21" s="408">
        <f t="shared" si="8"/>
        <v>6</v>
      </c>
      <c r="Y21" s="410">
        <v>136704</v>
      </c>
      <c r="Z21" s="408">
        <f t="shared" si="9"/>
        <v>6</v>
      </c>
      <c r="AA21" s="411">
        <v>12</v>
      </c>
    </row>
    <row r="22" spans="1:27" s="113" customFormat="1" ht="13.5" customHeight="1">
      <c r="A22" s="104">
        <v>13</v>
      </c>
      <c r="B22" s="78" t="s">
        <v>53</v>
      </c>
      <c r="C22" s="403">
        <v>8898726626</v>
      </c>
      <c r="D22" s="395">
        <f t="shared" si="0"/>
        <v>1</v>
      </c>
      <c r="E22" s="403">
        <v>8353285707</v>
      </c>
      <c r="F22" s="395">
        <f t="shared" si="1"/>
        <v>1</v>
      </c>
      <c r="G22" s="290">
        <v>113685917</v>
      </c>
      <c r="H22" s="113">
        <f t="shared" si="2"/>
        <v>1</v>
      </c>
      <c r="I22" s="405">
        <v>5761</v>
      </c>
      <c r="J22" s="113">
        <f t="shared" si="3"/>
        <v>1</v>
      </c>
      <c r="K22" s="397">
        <v>19.7</v>
      </c>
      <c r="L22" s="406">
        <f t="shared" si="4"/>
        <v>5</v>
      </c>
      <c r="M22" s="396">
        <v>346</v>
      </c>
      <c r="N22" s="407">
        <v>4</v>
      </c>
      <c r="O22" s="397">
        <v>4.5</v>
      </c>
      <c r="P22" s="408">
        <f t="shared" si="5"/>
        <v>44</v>
      </c>
      <c r="Q22" s="397">
        <v>105.7</v>
      </c>
      <c r="R22" s="290">
        <f t="shared" si="6"/>
        <v>3</v>
      </c>
      <c r="S22" s="399">
        <v>99.997484588279633</v>
      </c>
      <c r="T22" s="409">
        <v>1</v>
      </c>
      <c r="U22" s="410">
        <v>620624</v>
      </c>
      <c r="V22" s="408">
        <f t="shared" si="7"/>
        <v>1</v>
      </c>
      <c r="W22" s="410">
        <v>313944</v>
      </c>
      <c r="X22" s="408">
        <f t="shared" si="8"/>
        <v>1</v>
      </c>
      <c r="Y22" s="410">
        <v>302479</v>
      </c>
      <c r="Z22" s="408">
        <f t="shared" si="9"/>
        <v>1</v>
      </c>
      <c r="AA22" s="411">
        <v>13</v>
      </c>
    </row>
    <row r="23" spans="1:27" s="113" customFormat="1" ht="13.5" customHeight="1">
      <c r="A23" s="104">
        <v>14</v>
      </c>
      <c r="B23" s="78" t="s">
        <v>54</v>
      </c>
      <c r="C23" s="403">
        <v>2251237949</v>
      </c>
      <c r="D23" s="395">
        <f t="shared" si="0"/>
        <v>6</v>
      </c>
      <c r="E23" s="403">
        <v>2207423640</v>
      </c>
      <c r="F23" s="395">
        <f t="shared" si="1"/>
        <v>6</v>
      </c>
      <c r="G23" s="290">
        <v>35287752</v>
      </c>
      <c r="H23" s="113">
        <f t="shared" si="2"/>
        <v>4</v>
      </c>
      <c r="I23" s="405">
        <v>3199</v>
      </c>
      <c r="J23" s="113">
        <f t="shared" si="3"/>
        <v>10</v>
      </c>
      <c r="K23" s="397">
        <v>13</v>
      </c>
      <c r="L23" s="406">
        <f t="shared" si="4"/>
        <v>13</v>
      </c>
      <c r="M23" s="396">
        <v>232</v>
      </c>
      <c r="N23" s="407">
        <v>42</v>
      </c>
      <c r="O23" s="397">
        <v>3.6</v>
      </c>
      <c r="P23" s="408">
        <f t="shared" si="5"/>
        <v>47</v>
      </c>
      <c r="Q23" s="397">
        <v>77.5</v>
      </c>
      <c r="R23" s="290">
        <f t="shared" si="6"/>
        <v>34</v>
      </c>
      <c r="S23" s="399">
        <v>99.930420667577692</v>
      </c>
      <c r="T23" s="409">
        <v>4</v>
      </c>
      <c r="U23" s="410">
        <v>433328</v>
      </c>
      <c r="V23" s="408">
        <f t="shared" si="7"/>
        <v>2</v>
      </c>
      <c r="W23" s="410">
        <v>221631</v>
      </c>
      <c r="X23" s="408">
        <f t="shared" si="8"/>
        <v>2</v>
      </c>
      <c r="Y23" s="410">
        <v>191460</v>
      </c>
      <c r="Z23" s="408">
        <f t="shared" si="9"/>
        <v>3</v>
      </c>
      <c r="AA23" s="411">
        <v>14</v>
      </c>
    </row>
    <row r="24" spans="1:27" s="113" customFormat="1" ht="6" customHeight="1">
      <c r="A24" s="104"/>
      <c r="B24" s="78"/>
      <c r="C24" s="403"/>
      <c r="D24" s="395"/>
      <c r="E24" s="403"/>
      <c r="F24" s="395"/>
      <c r="G24" s="290"/>
      <c r="I24" s="405"/>
      <c r="K24" s="397"/>
      <c r="L24" s="406"/>
      <c r="M24" s="397"/>
      <c r="N24" s="412"/>
      <c r="O24" s="397"/>
      <c r="P24" s="408"/>
      <c r="Q24" s="397"/>
      <c r="R24" s="290"/>
      <c r="S24" s="399"/>
      <c r="T24" s="409"/>
      <c r="U24" s="400"/>
      <c r="V24" s="408"/>
      <c r="W24" s="410"/>
      <c r="X24" s="408"/>
      <c r="Y24" s="410"/>
      <c r="Z24" s="408"/>
      <c r="AA24" s="411"/>
    </row>
    <row r="25" spans="1:27" s="113" customFormat="1" ht="13.5" customHeight="1">
      <c r="A25" s="104">
        <v>15</v>
      </c>
      <c r="B25" s="78" t="s">
        <v>55</v>
      </c>
      <c r="C25" s="403">
        <v>1148075153</v>
      </c>
      <c r="D25" s="395">
        <f t="shared" si="0"/>
        <v>13</v>
      </c>
      <c r="E25" s="403">
        <v>1122782289</v>
      </c>
      <c r="F25" s="395">
        <f t="shared" si="1"/>
        <v>13</v>
      </c>
      <c r="G25" s="290">
        <v>8973506</v>
      </c>
      <c r="H25" s="113">
        <f t="shared" si="2"/>
        <v>17</v>
      </c>
      <c r="I25" s="405">
        <v>2919</v>
      </c>
      <c r="J25" s="113">
        <f t="shared" si="3"/>
        <v>26</v>
      </c>
      <c r="K25" s="397">
        <v>6.6</v>
      </c>
      <c r="L25" s="406">
        <f t="shared" si="4"/>
        <v>38</v>
      </c>
      <c r="M25" s="396">
        <v>227.3</v>
      </c>
      <c r="N25" s="407">
        <v>44</v>
      </c>
      <c r="O25" s="397">
        <v>5.6</v>
      </c>
      <c r="P25" s="408">
        <f t="shared" si="5"/>
        <v>38</v>
      </c>
      <c r="Q25" s="397">
        <v>77.8</v>
      </c>
      <c r="R25" s="290">
        <f t="shared" si="6"/>
        <v>32</v>
      </c>
      <c r="S25" s="399">
        <v>99.520483507447622</v>
      </c>
      <c r="T25" s="409">
        <v>12</v>
      </c>
      <c r="U25" s="410">
        <v>96426</v>
      </c>
      <c r="V25" s="408">
        <f t="shared" si="7"/>
        <v>16</v>
      </c>
      <c r="W25" s="410">
        <v>51473</v>
      </c>
      <c r="X25" s="408">
        <f t="shared" si="8"/>
        <v>17</v>
      </c>
      <c r="Y25" s="410">
        <v>48565</v>
      </c>
      <c r="Z25" s="408">
        <f t="shared" si="9"/>
        <v>16</v>
      </c>
      <c r="AA25" s="411">
        <v>15</v>
      </c>
    </row>
    <row r="26" spans="1:27" s="113" customFormat="1" ht="13.5" customHeight="1">
      <c r="A26" s="104">
        <v>16</v>
      </c>
      <c r="B26" s="78" t="s">
        <v>56</v>
      </c>
      <c r="C26" s="403">
        <v>617351150</v>
      </c>
      <c r="D26" s="395">
        <f t="shared" si="0"/>
        <v>38</v>
      </c>
      <c r="E26" s="403">
        <v>588990295</v>
      </c>
      <c r="F26" s="395">
        <f t="shared" si="1"/>
        <v>38</v>
      </c>
      <c r="G26" s="290">
        <v>4881063</v>
      </c>
      <c r="H26" s="113">
        <f t="shared" si="2"/>
        <v>28</v>
      </c>
      <c r="I26" s="405">
        <v>3291</v>
      </c>
      <c r="J26" s="113">
        <f t="shared" si="3"/>
        <v>6</v>
      </c>
      <c r="K26" s="397">
        <v>2.6</v>
      </c>
      <c r="L26" s="406">
        <f t="shared" si="4"/>
        <v>47</v>
      </c>
      <c r="M26" s="396">
        <v>284.10000000000002</v>
      </c>
      <c r="N26" s="407">
        <v>23</v>
      </c>
      <c r="O26" s="397">
        <v>10.4</v>
      </c>
      <c r="P26" s="408">
        <f t="shared" si="5"/>
        <v>11</v>
      </c>
      <c r="Q26" s="397">
        <v>73.900000000000006</v>
      </c>
      <c r="R26" s="290">
        <f t="shared" si="6"/>
        <v>41</v>
      </c>
      <c r="S26" s="399">
        <v>93.680814887242263</v>
      </c>
      <c r="T26" s="409">
        <v>42</v>
      </c>
      <c r="U26" s="410">
        <v>45196</v>
      </c>
      <c r="V26" s="408">
        <f t="shared" si="7"/>
        <v>38</v>
      </c>
      <c r="W26" s="410">
        <v>24458</v>
      </c>
      <c r="X26" s="408">
        <f t="shared" si="8"/>
        <v>38</v>
      </c>
      <c r="Y26" s="410">
        <v>24058</v>
      </c>
      <c r="Z26" s="408">
        <f t="shared" si="9"/>
        <v>37</v>
      </c>
      <c r="AA26" s="411">
        <v>16</v>
      </c>
    </row>
    <row r="27" spans="1:27" s="113" customFormat="1" ht="13.5" customHeight="1">
      <c r="A27" s="104">
        <v>17</v>
      </c>
      <c r="B27" s="78" t="s">
        <v>57</v>
      </c>
      <c r="C27" s="403">
        <v>693732898</v>
      </c>
      <c r="D27" s="395">
        <f t="shared" si="0"/>
        <v>32</v>
      </c>
      <c r="E27" s="403">
        <v>652501500</v>
      </c>
      <c r="F27" s="395">
        <f t="shared" si="1"/>
        <v>34</v>
      </c>
      <c r="G27" s="290">
        <v>4680069</v>
      </c>
      <c r="H27" s="113">
        <f t="shared" si="2"/>
        <v>31</v>
      </c>
      <c r="I27" s="405">
        <v>2963</v>
      </c>
      <c r="J27" s="113">
        <f t="shared" si="3"/>
        <v>22</v>
      </c>
      <c r="K27" s="397">
        <v>4.5</v>
      </c>
      <c r="L27" s="406">
        <f t="shared" si="4"/>
        <v>43</v>
      </c>
      <c r="M27" s="396">
        <v>303.2</v>
      </c>
      <c r="N27" s="407">
        <v>15</v>
      </c>
      <c r="O27" s="397">
        <v>7.9</v>
      </c>
      <c r="P27" s="408">
        <f t="shared" si="5"/>
        <v>20</v>
      </c>
      <c r="Q27" s="397">
        <v>79.3</v>
      </c>
      <c r="R27" s="290">
        <f t="shared" si="6"/>
        <v>30</v>
      </c>
      <c r="S27" s="399">
        <v>98.906490794606555</v>
      </c>
      <c r="T27" s="409">
        <v>20</v>
      </c>
      <c r="U27" s="410">
        <v>53953</v>
      </c>
      <c r="V27" s="408">
        <f t="shared" si="7"/>
        <v>32</v>
      </c>
      <c r="W27" s="410">
        <v>28785</v>
      </c>
      <c r="X27" s="408">
        <f t="shared" si="8"/>
        <v>32</v>
      </c>
      <c r="Y27" s="410">
        <v>28909</v>
      </c>
      <c r="Z27" s="408">
        <f t="shared" si="9"/>
        <v>32</v>
      </c>
      <c r="AA27" s="411">
        <v>17</v>
      </c>
    </row>
    <row r="28" spans="1:27" s="113" customFormat="1" ht="13.5" customHeight="1">
      <c r="A28" s="104">
        <v>18</v>
      </c>
      <c r="B28" s="78" t="s">
        <v>58</v>
      </c>
      <c r="C28" s="403">
        <v>539080066</v>
      </c>
      <c r="D28" s="395">
        <f t="shared" si="0"/>
        <v>43</v>
      </c>
      <c r="E28" s="403">
        <v>523817438</v>
      </c>
      <c r="F28" s="395">
        <f t="shared" si="1"/>
        <v>43</v>
      </c>
      <c r="G28" s="290">
        <v>3681511</v>
      </c>
      <c r="H28" s="113">
        <f t="shared" si="2"/>
        <v>41</v>
      </c>
      <c r="I28" s="405">
        <v>3263</v>
      </c>
      <c r="J28" s="113">
        <f t="shared" si="3"/>
        <v>7</v>
      </c>
      <c r="K28" s="397">
        <v>3.3999999999999995</v>
      </c>
      <c r="L28" s="406">
        <f t="shared" si="4"/>
        <v>46</v>
      </c>
      <c r="M28" s="396">
        <v>283.10000000000002</v>
      </c>
      <c r="N28" s="407">
        <v>24</v>
      </c>
      <c r="O28" s="397">
        <v>9</v>
      </c>
      <c r="P28" s="408">
        <f t="shared" si="5"/>
        <v>15</v>
      </c>
      <c r="Q28" s="397">
        <v>76.7</v>
      </c>
      <c r="R28" s="290">
        <f t="shared" si="6"/>
        <v>36</v>
      </c>
      <c r="S28" s="399">
        <v>96.108308317747699</v>
      </c>
      <c r="T28" s="409">
        <v>32</v>
      </c>
      <c r="U28" s="410">
        <v>36755</v>
      </c>
      <c r="V28" s="408">
        <f t="shared" si="7"/>
        <v>42</v>
      </c>
      <c r="W28" s="410">
        <v>20102</v>
      </c>
      <c r="X28" s="408">
        <f t="shared" si="8"/>
        <v>42</v>
      </c>
      <c r="Y28" s="410">
        <v>20181</v>
      </c>
      <c r="Z28" s="408">
        <f t="shared" si="9"/>
        <v>42</v>
      </c>
      <c r="AA28" s="411">
        <v>18</v>
      </c>
    </row>
    <row r="29" spans="1:27" s="113" customFormat="1" ht="6" customHeight="1">
      <c r="A29" s="104"/>
      <c r="B29" s="78"/>
      <c r="C29" s="403"/>
      <c r="D29" s="395"/>
      <c r="E29" s="403"/>
      <c r="F29" s="395"/>
      <c r="G29" s="290"/>
      <c r="I29" s="405"/>
      <c r="K29" s="397"/>
      <c r="L29" s="406"/>
      <c r="M29" s="413"/>
      <c r="N29" s="412"/>
      <c r="O29" s="397"/>
      <c r="P29" s="408"/>
      <c r="Q29" s="397"/>
      <c r="R29" s="290"/>
      <c r="S29" s="399"/>
      <c r="T29" s="409"/>
      <c r="U29" s="400"/>
      <c r="V29" s="408"/>
      <c r="W29" s="410"/>
      <c r="X29" s="408"/>
      <c r="Y29" s="410"/>
      <c r="Z29" s="408"/>
      <c r="AA29" s="411"/>
    </row>
    <row r="30" spans="1:27" s="113" customFormat="1" ht="13.5" customHeight="1">
      <c r="A30" s="104">
        <v>19</v>
      </c>
      <c r="B30" s="78" t="s">
        <v>59</v>
      </c>
      <c r="C30" s="403">
        <v>573586922</v>
      </c>
      <c r="D30" s="395">
        <f t="shared" si="0"/>
        <v>39</v>
      </c>
      <c r="E30" s="403">
        <v>544039848</v>
      </c>
      <c r="F30" s="395">
        <f t="shared" si="1"/>
        <v>39</v>
      </c>
      <c r="G30" s="290">
        <v>3702855</v>
      </c>
      <c r="H30" s="113">
        <f t="shared" si="2"/>
        <v>40</v>
      </c>
      <c r="I30" s="290">
        <v>3243</v>
      </c>
      <c r="J30" s="113">
        <f t="shared" si="3"/>
        <v>8</v>
      </c>
      <c r="K30" s="397">
        <v>6.9</v>
      </c>
      <c r="L30" s="406">
        <f t="shared" si="4"/>
        <v>36</v>
      </c>
      <c r="M30" s="396">
        <v>267.8</v>
      </c>
      <c r="N30" s="407">
        <v>28</v>
      </c>
      <c r="O30" s="397">
        <v>7.5</v>
      </c>
      <c r="P30" s="408">
        <f t="shared" si="5"/>
        <v>22</v>
      </c>
      <c r="Q30" s="397">
        <v>91.2</v>
      </c>
      <c r="R30" s="290">
        <f t="shared" si="6"/>
        <v>13</v>
      </c>
      <c r="S30" s="399">
        <v>98.5941737337711</v>
      </c>
      <c r="T30" s="409">
        <v>21</v>
      </c>
      <c r="U30" s="410">
        <v>36774</v>
      </c>
      <c r="V30" s="408">
        <f t="shared" si="7"/>
        <v>41</v>
      </c>
      <c r="W30" s="410">
        <v>19883</v>
      </c>
      <c r="X30" s="408">
        <f t="shared" si="8"/>
        <v>43</v>
      </c>
      <c r="Y30" s="410">
        <v>21074</v>
      </c>
      <c r="Z30" s="408">
        <f t="shared" si="9"/>
        <v>41</v>
      </c>
      <c r="AA30" s="411">
        <v>19</v>
      </c>
    </row>
    <row r="31" spans="1:27" s="113" customFormat="1" ht="13.5" customHeight="1">
      <c r="A31" s="104">
        <v>20</v>
      </c>
      <c r="B31" s="78" t="s">
        <v>60</v>
      </c>
      <c r="C31" s="403">
        <v>1098347683</v>
      </c>
      <c r="D31" s="395">
        <f t="shared" si="0"/>
        <v>15</v>
      </c>
      <c r="E31" s="403">
        <v>1079564340</v>
      </c>
      <c r="F31" s="395">
        <f t="shared" si="1"/>
        <v>15</v>
      </c>
      <c r="G31" s="290">
        <v>8624321</v>
      </c>
      <c r="H31" s="113">
        <f t="shared" si="2"/>
        <v>18</v>
      </c>
      <c r="I31" s="290">
        <v>2949</v>
      </c>
      <c r="J31" s="113">
        <f t="shared" si="3"/>
        <v>24</v>
      </c>
      <c r="K31" s="397">
        <v>4.2</v>
      </c>
      <c r="L31" s="406">
        <f t="shared" si="4"/>
        <v>44</v>
      </c>
      <c r="M31" s="396">
        <v>261.89999999999998</v>
      </c>
      <c r="N31" s="407">
        <v>31</v>
      </c>
      <c r="O31" s="397">
        <v>6.1</v>
      </c>
      <c r="P31" s="408">
        <f t="shared" si="5"/>
        <v>31</v>
      </c>
      <c r="Q31" s="397">
        <v>79.8</v>
      </c>
      <c r="R31" s="290">
        <f t="shared" si="6"/>
        <v>29</v>
      </c>
      <c r="S31" s="399">
        <v>99.007812793821032</v>
      </c>
      <c r="T31" s="409">
        <v>18</v>
      </c>
      <c r="U31" s="410">
        <v>96150</v>
      </c>
      <c r="V31" s="408">
        <f t="shared" si="7"/>
        <v>17</v>
      </c>
      <c r="W31" s="410">
        <v>51842</v>
      </c>
      <c r="X31" s="408">
        <f t="shared" si="8"/>
        <v>15</v>
      </c>
      <c r="Y31" s="410">
        <v>49827</v>
      </c>
      <c r="Z31" s="408">
        <f t="shared" si="9"/>
        <v>15</v>
      </c>
      <c r="AA31" s="411">
        <v>20</v>
      </c>
    </row>
    <row r="32" spans="1:27" s="113" customFormat="1" ht="13.5" customHeight="1">
      <c r="A32" s="104">
        <v>21</v>
      </c>
      <c r="B32" s="78" t="s">
        <v>61</v>
      </c>
      <c r="C32" s="403">
        <v>876508334</v>
      </c>
      <c r="D32" s="395">
        <f t="shared" si="0"/>
        <v>22</v>
      </c>
      <c r="E32" s="403">
        <v>859178419</v>
      </c>
      <c r="F32" s="395">
        <f t="shared" si="1"/>
        <v>21</v>
      </c>
      <c r="G32" s="290">
        <v>8010977</v>
      </c>
      <c r="H32" s="113">
        <f t="shared" si="2"/>
        <v>20</v>
      </c>
      <c r="I32" s="290">
        <v>3092</v>
      </c>
      <c r="J32" s="113">
        <f t="shared" si="3"/>
        <v>15</v>
      </c>
      <c r="K32" s="397">
        <v>3.8</v>
      </c>
      <c r="L32" s="406">
        <f t="shared" si="4"/>
        <v>45</v>
      </c>
      <c r="M32" s="396">
        <v>237.9</v>
      </c>
      <c r="N32" s="407">
        <v>39</v>
      </c>
      <c r="O32" s="397">
        <v>4.9000000000000004</v>
      </c>
      <c r="P32" s="408">
        <f t="shared" si="5"/>
        <v>40</v>
      </c>
      <c r="Q32" s="397">
        <v>82.8</v>
      </c>
      <c r="R32" s="290">
        <f t="shared" si="6"/>
        <v>26</v>
      </c>
      <c r="S32" s="399">
        <v>95.034612663410158</v>
      </c>
      <c r="T32" s="409">
        <v>38</v>
      </c>
      <c r="U32" s="410">
        <v>93608</v>
      </c>
      <c r="V32" s="408">
        <f t="shared" si="7"/>
        <v>18</v>
      </c>
      <c r="W32" s="410">
        <v>51672</v>
      </c>
      <c r="X32" s="408">
        <f t="shared" si="8"/>
        <v>16</v>
      </c>
      <c r="Y32" s="410">
        <v>48238</v>
      </c>
      <c r="Z32" s="408">
        <f t="shared" si="9"/>
        <v>17</v>
      </c>
      <c r="AA32" s="411">
        <v>21</v>
      </c>
    </row>
    <row r="33" spans="1:27" s="113" customFormat="1" ht="13.5" customHeight="1">
      <c r="A33" s="104">
        <v>22</v>
      </c>
      <c r="B33" s="78" t="s">
        <v>62</v>
      </c>
      <c r="C33" s="403">
        <v>1269197338</v>
      </c>
      <c r="D33" s="395">
        <f t="shared" si="0"/>
        <v>10</v>
      </c>
      <c r="E33" s="403">
        <v>1250356192</v>
      </c>
      <c r="F33" s="395">
        <f t="shared" si="1"/>
        <v>10</v>
      </c>
      <c r="G33" s="290">
        <v>17530625</v>
      </c>
      <c r="H33" s="113">
        <f t="shared" si="2"/>
        <v>10</v>
      </c>
      <c r="I33" s="290">
        <v>3314</v>
      </c>
      <c r="J33" s="113">
        <f t="shared" si="3"/>
        <v>4</v>
      </c>
      <c r="K33" s="397">
        <v>7.6</v>
      </c>
      <c r="L33" s="406">
        <f t="shared" si="4"/>
        <v>33</v>
      </c>
      <c r="M33" s="396">
        <v>238.3</v>
      </c>
      <c r="N33" s="407">
        <v>38</v>
      </c>
      <c r="O33" s="397">
        <v>4.8</v>
      </c>
      <c r="P33" s="408">
        <f t="shared" si="5"/>
        <v>41</v>
      </c>
      <c r="Q33" s="113">
        <v>76.599999999999994</v>
      </c>
      <c r="R33" s="290">
        <f t="shared" si="6"/>
        <v>37</v>
      </c>
      <c r="S33" s="399">
        <v>99.036245156480163</v>
      </c>
      <c r="T33" s="409">
        <v>18</v>
      </c>
      <c r="U33" s="410">
        <v>170820</v>
      </c>
      <c r="V33" s="408">
        <f t="shared" si="7"/>
        <v>10</v>
      </c>
      <c r="W33" s="410">
        <v>94466</v>
      </c>
      <c r="X33" s="408">
        <f t="shared" si="8"/>
        <v>10</v>
      </c>
      <c r="Y33" s="410">
        <v>88029</v>
      </c>
      <c r="Z33" s="408">
        <f t="shared" si="9"/>
        <v>10</v>
      </c>
      <c r="AA33" s="411">
        <v>22</v>
      </c>
    </row>
    <row r="34" spans="1:27" s="113" customFormat="1" ht="13.5" customHeight="1">
      <c r="A34" s="104">
        <v>23</v>
      </c>
      <c r="B34" s="78" t="s">
        <v>63</v>
      </c>
      <c r="C34" s="403">
        <v>2620933437</v>
      </c>
      <c r="D34" s="395">
        <f t="shared" si="0"/>
        <v>4</v>
      </c>
      <c r="E34" s="403">
        <v>2547795499</v>
      </c>
      <c r="F34" s="395">
        <f t="shared" si="1"/>
        <v>4</v>
      </c>
      <c r="G34" s="290">
        <v>40585984</v>
      </c>
      <c r="H34" s="113">
        <f t="shared" si="2"/>
        <v>3</v>
      </c>
      <c r="I34" s="290">
        <v>3597</v>
      </c>
      <c r="J34" s="113">
        <f t="shared" si="3"/>
        <v>2</v>
      </c>
      <c r="K34" s="397">
        <v>5.5</v>
      </c>
      <c r="L34" s="406">
        <f t="shared" si="4"/>
        <v>42</v>
      </c>
      <c r="M34" s="396">
        <v>247</v>
      </c>
      <c r="N34" s="407">
        <v>36</v>
      </c>
      <c r="O34" s="397">
        <v>4.2</v>
      </c>
      <c r="P34" s="408">
        <f t="shared" si="5"/>
        <v>45</v>
      </c>
      <c r="Q34" s="397">
        <v>76</v>
      </c>
      <c r="R34" s="290">
        <f t="shared" si="6"/>
        <v>39</v>
      </c>
      <c r="S34" s="399">
        <v>99.932701654684706</v>
      </c>
      <c r="T34" s="409">
        <v>4</v>
      </c>
      <c r="U34" s="410">
        <v>389232</v>
      </c>
      <c r="V34" s="408">
        <f t="shared" si="7"/>
        <v>4</v>
      </c>
      <c r="W34" s="410">
        <v>206467</v>
      </c>
      <c r="X34" s="408">
        <f t="shared" si="8"/>
        <v>4</v>
      </c>
      <c r="Y34" s="410">
        <v>181487</v>
      </c>
      <c r="Z34" s="408">
        <f t="shared" si="9"/>
        <v>4</v>
      </c>
      <c r="AA34" s="411">
        <v>23</v>
      </c>
    </row>
    <row r="35" spans="1:27" s="113" customFormat="1" ht="13.5" customHeight="1">
      <c r="A35" s="104">
        <v>24</v>
      </c>
      <c r="B35" s="78" t="s">
        <v>64</v>
      </c>
      <c r="C35" s="403">
        <v>807571927</v>
      </c>
      <c r="D35" s="395">
        <f t="shared" si="0"/>
        <v>25</v>
      </c>
      <c r="E35" s="403">
        <v>764500853</v>
      </c>
      <c r="F35" s="395">
        <f t="shared" si="1"/>
        <v>24</v>
      </c>
      <c r="G35" s="290">
        <v>8505160</v>
      </c>
      <c r="H35" s="113">
        <f t="shared" si="2"/>
        <v>19</v>
      </c>
      <c r="I35" s="290">
        <v>3111</v>
      </c>
      <c r="J35" s="113">
        <f t="shared" si="3"/>
        <v>14</v>
      </c>
      <c r="K35" s="397">
        <v>9.1</v>
      </c>
      <c r="L35" s="406">
        <f t="shared" si="4"/>
        <v>27</v>
      </c>
      <c r="M35" s="396">
        <v>252.3</v>
      </c>
      <c r="N35" s="407">
        <v>34</v>
      </c>
      <c r="O35" s="397">
        <v>5.4</v>
      </c>
      <c r="P35" s="408">
        <f t="shared" si="5"/>
        <v>39</v>
      </c>
      <c r="Q35" s="397">
        <v>86.7</v>
      </c>
      <c r="R35" s="290">
        <f t="shared" si="6"/>
        <v>21</v>
      </c>
      <c r="S35" s="399">
        <v>99.700973355353455</v>
      </c>
      <c r="T35" s="409">
        <v>10</v>
      </c>
      <c r="U35" s="410">
        <v>83965</v>
      </c>
      <c r="V35" s="408">
        <f t="shared" si="7"/>
        <v>23</v>
      </c>
      <c r="W35" s="410">
        <v>45924</v>
      </c>
      <c r="X35" s="408">
        <f t="shared" si="8"/>
        <v>23</v>
      </c>
      <c r="Y35" s="410">
        <v>42173</v>
      </c>
      <c r="Z35" s="408">
        <f t="shared" si="9"/>
        <v>23</v>
      </c>
      <c r="AA35" s="411">
        <v>24</v>
      </c>
    </row>
    <row r="36" spans="1:27" s="113" customFormat="1" ht="6" customHeight="1">
      <c r="A36" s="104"/>
      <c r="B36" s="78"/>
      <c r="C36" s="403"/>
      <c r="D36" s="395"/>
      <c r="E36" s="403"/>
      <c r="F36" s="395"/>
      <c r="G36" s="290"/>
      <c r="I36" s="290"/>
      <c r="K36" s="397"/>
      <c r="L36" s="406"/>
      <c r="M36" s="397"/>
      <c r="N36" s="412"/>
      <c r="O36" s="397"/>
      <c r="P36" s="408"/>
      <c r="Q36" s="397"/>
      <c r="R36" s="290"/>
      <c r="S36" s="399"/>
      <c r="T36" s="409"/>
      <c r="U36" s="400"/>
      <c r="V36" s="408"/>
      <c r="W36" s="410"/>
      <c r="X36" s="408"/>
      <c r="Y36" s="410"/>
      <c r="Z36" s="408"/>
      <c r="AA36" s="411"/>
    </row>
    <row r="37" spans="1:27" s="113" customFormat="1" ht="13.5" customHeight="1">
      <c r="A37" s="104">
        <v>25</v>
      </c>
      <c r="B37" s="78" t="s">
        <v>65</v>
      </c>
      <c r="C37" s="403">
        <v>620385624</v>
      </c>
      <c r="D37" s="395">
        <f t="shared" si="0"/>
        <v>36</v>
      </c>
      <c r="E37" s="403">
        <v>611976612</v>
      </c>
      <c r="F37" s="395">
        <f t="shared" si="1"/>
        <v>35</v>
      </c>
      <c r="G37" s="290">
        <v>6863734</v>
      </c>
      <c r="H37" s="113">
        <f t="shared" si="2"/>
        <v>23</v>
      </c>
      <c r="I37" s="290">
        <v>3161</v>
      </c>
      <c r="J37" s="113">
        <f t="shared" si="3"/>
        <v>13</v>
      </c>
      <c r="K37" s="397">
        <v>6.7</v>
      </c>
      <c r="L37" s="406">
        <f t="shared" si="4"/>
        <v>37</v>
      </c>
      <c r="M37" s="396">
        <v>253.7</v>
      </c>
      <c r="N37" s="407">
        <v>33</v>
      </c>
      <c r="O37" s="397">
        <v>4.0999999999999996</v>
      </c>
      <c r="P37" s="408">
        <f t="shared" si="5"/>
        <v>46</v>
      </c>
      <c r="Q37" s="397">
        <v>81.2</v>
      </c>
      <c r="R37" s="290">
        <f t="shared" si="6"/>
        <v>28</v>
      </c>
      <c r="S37" s="399">
        <v>99.793664932810117</v>
      </c>
      <c r="T37" s="409">
        <v>7</v>
      </c>
      <c r="U37" s="410">
        <v>76415</v>
      </c>
      <c r="V37" s="408">
        <f t="shared" si="7"/>
        <v>26</v>
      </c>
      <c r="W37" s="410">
        <v>40481</v>
      </c>
      <c r="X37" s="408">
        <f t="shared" si="8"/>
        <v>26</v>
      </c>
      <c r="Y37" s="410">
        <v>35896</v>
      </c>
      <c r="Z37" s="408">
        <f t="shared" si="9"/>
        <v>26</v>
      </c>
      <c r="AA37" s="411">
        <v>25</v>
      </c>
    </row>
    <row r="38" spans="1:27" s="113" customFormat="1" ht="13.5" customHeight="1">
      <c r="A38" s="104">
        <v>26</v>
      </c>
      <c r="B38" s="78" t="s">
        <v>66</v>
      </c>
      <c r="C38" s="403">
        <v>1042685775</v>
      </c>
      <c r="D38" s="395">
        <f t="shared" si="0"/>
        <v>16</v>
      </c>
      <c r="E38" s="403">
        <v>1024886167</v>
      </c>
      <c r="F38" s="395">
        <f t="shared" si="1"/>
        <v>16</v>
      </c>
      <c r="G38" s="290">
        <v>10905246</v>
      </c>
      <c r="H38" s="113">
        <f t="shared" si="2"/>
        <v>13</v>
      </c>
      <c r="I38" s="290">
        <v>3026</v>
      </c>
      <c r="J38" s="113">
        <f t="shared" si="3"/>
        <v>20</v>
      </c>
      <c r="K38" s="397">
        <v>11.8</v>
      </c>
      <c r="L38" s="406">
        <f t="shared" si="4"/>
        <v>17</v>
      </c>
      <c r="M38" s="396">
        <v>355.6</v>
      </c>
      <c r="N38" s="407">
        <v>1</v>
      </c>
      <c r="O38" s="397">
        <v>6.3</v>
      </c>
      <c r="P38" s="408">
        <f t="shared" si="5"/>
        <v>30</v>
      </c>
      <c r="Q38" s="397">
        <v>98.1</v>
      </c>
      <c r="R38" s="290">
        <f t="shared" si="6"/>
        <v>7</v>
      </c>
      <c r="S38" s="399">
        <v>99.755407290678008</v>
      </c>
      <c r="T38" s="409">
        <v>7</v>
      </c>
      <c r="U38" s="410">
        <v>113904</v>
      </c>
      <c r="V38" s="408">
        <f t="shared" si="7"/>
        <v>13</v>
      </c>
      <c r="W38" s="410">
        <v>62680</v>
      </c>
      <c r="X38" s="408">
        <f t="shared" si="8"/>
        <v>13</v>
      </c>
      <c r="Y38" s="410">
        <v>64674</v>
      </c>
      <c r="Z38" s="408">
        <f t="shared" si="9"/>
        <v>13</v>
      </c>
      <c r="AA38" s="411">
        <v>26</v>
      </c>
    </row>
    <row r="39" spans="1:27" s="113" customFormat="1" ht="13.5" customHeight="1">
      <c r="A39" s="104">
        <v>27</v>
      </c>
      <c r="B39" s="78" t="s">
        <v>67</v>
      </c>
      <c r="C39" s="403">
        <v>3358436064</v>
      </c>
      <c r="D39" s="395">
        <f t="shared" si="0"/>
        <v>2</v>
      </c>
      <c r="E39" s="403">
        <v>3325569052</v>
      </c>
      <c r="F39" s="395">
        <f t="shared" si="1"/>
        <v>2</v>
      </c>
      <c r="G39" s="290">
        <v>41320372</v>
      </c>
      <c r="H39" s="113">
        <f t="shared" si="2"/>
        <v>2</v>
      </c>
      <c r="I39" s="290">
        <v>3051</v>
      </c>
      <c r="J39" s="113">
        <f t="shared" si="3"/>
        <v>18</v>
      </c>
      <c r="K39" s="397">
        <v>19.2</v>
      </c>
      <c r="L39" s="406">
        <f t="shared" si="4"/>
        <v>6</v>
      </c>
      <c r="M39" s="396">
        <v>302</v>
      </c>
      <c r="N39" s="407">
        <v>16</v>
      </c>
      <c r="O39" s="397">
        <v>5.7</v>
      </c>
      <c r="P39" s="408">
        <f t="shared" si="5"/>
        <v>36</v>
      </c>
      <c r="Q39" s="397">
        <v>101.3</v>
      </c>
      <c r="R39" s="290">
        <f t="shared" si="6"/>
        <v>5</v>
      </c>
      <c r="S39" s="399">
        <v>99.993973594318092</v>
      </c>
      <c r="T39" s="409">
        <v>1</v>
      </c>
      <c r="U39" s="410">
        <v>404004</v>
      </c>
      <c r="V39" s="408">
        <f t="shared" si="7"/>
        <v>3</v>
      </c>
      <c r="W39" s="410">
        <v>214779</v>
      </c>
      <c r="X39" s="408">
        <f t="shared" si="8"/>
        <v>3</v>
      </c>
      <c r="Y39" s="410">
        <v>197660</v>
      </c>
      <c r="Z39" s="408">
        <f t="shared" si="9"/>
        <v>2</v>
      </c>
      <c r="AA39" s="411">
        <v>27</v>
      </c>
    </row>
    <row r="40" spans="1:27" s="113" customFormat="1" ht="13.5" customHeight="1">
      <c r="A40" s="104">
        <v>28</v>
      </c>
      <c r="B40" s="78" t="s">
        <v>68</v>
      </c>
      <c r="C40" s="403">
        <v>2444905048</v>
      </c>
      <c r="D40" s="395">
        <f t="shared" si="0"/>
        <v>5</v>
      </c>
      <c r="E40" s="403">
        <v>2417645312</v>
      </c>
      <c r="F40" s="395">
        <f t="shared" si="1"/>
        <v>5</v>
      </c>
      <c r="G40" s="290">
        <v>22506291</v>
      </c>
      <c r="H40" s="113">
        <f t="shared" si="2"/>
        <v>6</v>
      </c>
      <c r="I40" s="290">
        <v>2997</v>
      </c>
      <c r="J40" s="113">
        <f t="shared" si="3"/>
        <v>21</v>
      </c>
      <c r="K40" s="397">
        <v>8.6</v>
      </c>
      <c r="L40" s="406">
        <f t="shared" si="4"/>
        <v>29</v>
      </c>
      <c r="M40" s="396">
        <v>288.8</v>
      </c>
      <c r="N40" s="407">
        <v>20</v>
      </c>
      <c r="O40" s="397">
        <v>6.4</v>
      </c>
      <c r="P40" s="408">
        <f t="shared" si="5"/>
        <v>28</v>
      </c>
      <c r="Q40" s="397">
        <v>96.8</v>
      </c>
      <c r="R40" s="290">
        <f t="shared" si="6"/>
        <v>8</v>
      </c>
      <c r="S40" s="399">
        <v>99.878228002898567</v>
      </c>
      <c r="T40" s="409">
        <v>4</v>
      </c>
      <c r="U40" s="410">
        <v>264806</v>
      </c>
      <c r="V40" s="408">
        <f t="shared" si="7"/>
        <v>8</v>
      </c>
      <c r="W40" s="410">
        <v>139347</v>
      </c>
      <c r="X40" s="408">
        <f t="shared" si="8"/>
        <v>8</v>
      </c>
      <c r="Y40" s="410">
        <v>123608</v>
      </c>
      <c r="Z40" s="408">
        <f t="shared" si="9"/>
        <v>8</v>
      </c>
      <c r="AA40" s="411">
        <v>28</v>
      </c>
    </row>
    <row r="41" spans="1:27" s="113" customFormat="1" ht="13.5" customHeight="1">
      <c r="A41" s="104">
        <v>29</v>
      </c>
      <c r="B41" s="78" t="s">
        <v>69</v>
      </c>
      <c r="C41" s="403">
        <v>546695998</v>
      </c>
      <c r="D41" s="395">
        <f t="shared" si="0"/>
        <v>42</v>
      </c>
      <c r="E41" s="403">
        <v>536284251</v>
      </c>
      <c r="F41" s="395">
        <f t="shared" si="1"/>
        <v>41</v>
      </c>
      <c r="G41" s="290">
        <v>3767068</v>
      </c>
      <c r="H41" s="113">
        <f t="shared" si="2"/>
        <v>37</v>
      </c>
      <c r="I41" s="290">
        <v>2549</v>
      </c>
      <c r="J41" s="113">
        <f t="shared" si="3"/>
        <v>44</v>
      </c>
      <c r="K41" s="397">
        <v>11.7</v>
      </c>
      <c r="L41" s="406">
        <f t="shared" si="4"/>
        <v>18</v>
      </c>
      <c r="M41" s="396">
        <v>296.2</v>
      </c>
      <c r="N41" s="407">
        <v>19</v>
      </c>
      <c r="O41" s="397">
        <v>5.8</v>
      </c>
      <c r="P41" s="408">
        <f t="shared" si="5"/>
        <v>35</v>
      </c>
      <c r="Q41" s="397">
        <v>93.6</v>
      </c>
      <c r="R41" s="290">
        <f t="shared" si="6"/>
        <v>10</v>
      </c>
      <c r="S41" s="399">
        <v>99.378181139861653</v>
      </c>
      <c r="T41" s="409">
        <v>13</v>
      </c>
      <c r="U41" s="410">
        <v>60879</v>
      </c>
      <c r="V41" s="408">
        <f t="shared" si="7"/>
        <v>29</v>
      </c>
      <c r="W41" s="410">
        <v>33583</v>
      </c>
      <c r="X41" s="408">
        <f t="shared" si="8"/>
        <v>28</v>
      </c>
      <c r="Y41" s="410">
        <v>30945</v>
      </c>
      <c r="Z41" s="408">
        <f t="shared" si="9"/>
        <v>28</v>
      </c>
      <c r="AA41" s="411">
        <v>29</v>
      </c>
    </row>
    <row r="42" spans="1:27" s="113" customFormat="1" ht="13.5" customHeight="1">
      <c r="A42" s="104">
        <v>30</v>
      </c>
      <c r="B42" s="78" t="s">
        <v>70</v>
      </c>
      <c r="C42" s="403">
        <v>636274296</v>
      </c>
      <c r="D42" s="395">
        <f t="shared" si="0"/>
        <v>35</v>
      </c>
      <c r="E42" s="403">
        <v>608065885</v>
      </c>
      <c r="F42" s="395">
        <f t="shared" si="1"/>
        <v>36</v>
      </c>
      <c r="G42" s="290">
        <v>3765051</v>
      </c>
      <c r="H42" s="113">
        <f t="shared" si="2"/>
        <v>38</v>
      </c>
      <c r="I42" s="290">
        <v>3084</v>
      </c>
      <c r="J42" s="113">
        <f t="shared" si="3"/>
        <v>16</v>
      </c>
      <c r="K42" s="397">
        <v>10.4</v>
      </c>
      <c r="L42" s="406">
        <f t="shared" si="4"/>
        <v>21</v>
      </c>
      <c r="M42" s="396">
        <v>333.3</v>
      </c>
      <c r="N42" s="407">
        <v>8</v>
      </c>
      <c r="O42" s="397">
        <v>9.3000000000000007</v>
      </c>
      <c r="P42" s="408">
        <f t="shared" si="5"/>
        <v>13</v>
      </c>
      <c r="Q42" s="397">
        <v>113</v>
      </c>
      <c r="R42" s="290">
        <f t="shared" si="6"/>
        <v>1</v>
      </c>
      <c r="S42" s="399">
        <v>98.061826036910062</v>
      </c>
      <c r="T42" s="409">
        <v>24</v>
      </c>
      <c r="U42" s="410">
        <v>41121</v>
      </c>
      <c r="V42" s="408">
        <f t="shared" si="7"/>
        <v>40</v>
      </c>
      <c r="W42" s="410">
        <v>22613</v>
      </c>
      <c r="X42" s="408">
        <f t="shared" si="8"/>
        <v>40</v>
      </c>
      <c r="Y42" s="410">
        <v>22210</v>
      </c>
      <c r="Z42" s="408">
        <f t="shared" si="9"/>
        <v>39</v>
      </c>
      <c r="AA42" s="411">
        <v>30</v>
      </c>
    </row>
    <row r="43" spans="1:27" s="113" customFormat="1" ht="6" customHeight="1">
      <c r="A43" s="104"/>
      <c r="B43" s="78"/>
      <c r="C43" s="403"/>
      <c r="D43" s="395"/>
      <c r="E43" s="403"/>
      <c r="F43" s="395"/>
      <c r="G43" s="290"/>
      <c r="I43" s="290"/>
      <c r="K43" s="397"/>
      <c r="L43" s="406"/>
      <c r="M43" s="397"/>
      <c r="N43" s="412"/>
      <c r="O43" s="397"/>
      <c r="P43" s="408"/>
      <c r="Q43" s="397"/>
      <c r="R43" s="290"/>
      <c r="S43" s="399"/>
      <c r="T43" s="409"/>
      <c r="U43" s="400"/>
      <c r="V43" s="408"/>
      <c r="W43" s="410"/>
      <c r="X43" s="408"/>
      <c r="Y43" s="410"/>
      <c r="Z43" s="408"/>
      <c r="AA43" s="411"/>
    </row>
    <row r="44" spans="1:27" s="113" customFormat="1" ht="13.5" customHeight="1">
      <c r="A44" s="104">
        <v>31</v>
      </c>
      <c r="B44" s="78" t="s">
        <v>71</v>
      </c>
      <c r="C44" s="403">
        <v>389626524</v>
      </c>
      <c r="D44" s="395">
        <f t="shared" si="0"/>
        <v>47</v>
      </c>
      <c r="E44" s="403">
        <v>370967375</v>
      </c>
      <c r="F44" s="395">
        <f t="shared" si="1"/>
        <v>47</v>
      </c>
      <c r="G44" s="290">
        <v>1926339</v>
      </c>
      <c r="H44" s="113">
        <f t="shared" si="2"/>
        <v>47</v>
      </c>
      <c r="I44" s="290">
        <v>2507</v>
      </c>
      <c r="J44" s="113">
        <f t="shared" si="3"/>
        <v>45</v>
      </c>
      <c r="K44" s="397">
        <v>10.5</v>
      </c>
      <c r="L44" s="406">
        <f t="shared" si="4"/>
        <v>20</v>
      </c>
      <c r="M44" s="396">
        <v>345.2</v>
      </c>
      <c r="N44" s="407">
        <v>5</v>
      </c>
      <c r="O44" s="397">
        <v>8</v>
      </c>
      <c r="P44" s="408">
        <f t="shared" si="5"/>
        <v>19</v>
      </c>
      <c r="Q44" s="397">
        <v>88.3</v>
      </c>
      <c r="R44" s="290">
        <f t="shared" si="6"/>
        <v>16</v>
      </c>
      <c r="S44" s="399">
        <v>98.009637315334928</v>
      </c>
      <c r="T44" s="409">
        <v>25</v>
      </c>
      <c r="U44" s="410">
        <v>26620</v>
      </c>
      <c r="V44" s="408">
        <f t="shared" si="7"/>
        <v>47</v>
      </c>
      <c r="W44" s="410">
        <v>14078</v>
      </c>
      <c r="X44" s="408">
        <f t="shared" si="8"/>
        <v>47</v>
      </c>
      <c r="Y44" s="410">
        <v>13552</v>
      </c>
      <c r="Z44" s="408">
        <f t="shared" si="9"/>
        <v>47</v>
      </c>
      <c r="AA44" s="411">
        <v>31</v>
      </c>
    </row>
    <row r="45" spans="1:27" s="113" customFormat="1" ht="13.5" customHeight="1">
      <c r="A45" s="104">
        <v>32</v>
      </c>
      <c r="B45" s="78" t="s">
        <v>72</v>
      </c>
      <c r="C45" s="403">
        <v>561454234</v>
      </c>
      <c r="D45" s="395">
        <f t="shared" si="0"/>
        <v>40</v>
      </c>
      <c r="E45" s="403">
        <v>528059488</v>
      </c>
      <c r="F45" s="395">
        <f t="shared" si="1"/>
        <v>42</v>
      </c>
      <c r="G45" s="290">
        <v>2670688</v>
      </c>
      <c r="H45" s="113">
        <f t="shared" si="2"/>
        <v>45</v>
      </c>
      <c r="I45" s="290">
        <v>2909</v>
      </c>
      <c r="J45" s="113">
        <f t="shared" si="3"/>
        <v>27</v>
      </c>
      <c r="K45" s="397">
        <v>6.1</v>
      </c>
      <c r="L45" s="406">
        <f t="shared" si="4"/>
        <v>40</v>
      </c>
      <c r="M45" s="396">
        <v>327.2</v>
      </c>
      <c r="N45" s="407">
        <v>9</v>
      </c>
      <c r="O45" s="397">
        <v>7.1</v>
      </c>
      <c r="P45" s="408">
        <f t="shared" si="5"/>
        <v>24</v>
      </c>
      <c r="Q45" s="397">
        <v>106</v>
      </c>
      <c r="R45" s="290">
        <f t="shared" si="6"/>
        <v>2</v>
      </c>
      <c r="S45" s="399">
        <v>96.946281129665095</v>
      </c>
      <c r="T45" s="409">
        <v>30</v>
      </c>
      <c r="U45" s="410">
        <v>31785</v>
      </c>
      <c r="V45" s="408">
        <f t="shared" si="7"/>
        <v>45</v>
      </c>
      <c r="W45" s="410">
        <v>16556</v>
      </c>
      <c r="X45" s="408">
        <f t="shared" si="8"/>
        <v>45</v>
      </c>
      <c r="Y45" s="410">
        <v>16668</v>
      </c>
      <c r="Z45" s="408">
        <f t="shared" si="9"/>
        <v>44</v>
      </c>
      <c r="AA45" s="411">
        <v>32</v>
      </c>
    </row>
    <row r="46" spans="1:27" s="113" customFormat="1" ht="13.5" customHeight="1">
      <c r="A46" s="104">
        <v>33</v>
      </c>
      <c r="B46" s="78" t="s">
        <v>73</v>
      </c>
      <c r="C46" s="403">
        <v>730821476</v>
      </c>
      <c r="D46" s="395">
        <f t="shared" si="0"/>
        <v>28</v>
      </c>
      <c r="E46" s="403">
        <v>721336380</v>
      </c>
      <c r="F46" s="395">
        <f t="shared" si="1"/>
        <v>28</v>
      </c>
      <c r="G46" s="290">
        <v>7652694</v>
      </c>
      <c r="H46" s="113">
        <f t="shared" si="2"/>
        <v>22</v>
      </c>
      <c r="I46" s="290">
        <v>2743</v>
      </c>
      <c r="J46" s="113">
        <f t="shared" si="3"/>
        <v>36</v>
      </c>
      <c r="K46" s="397">
        <v>5.9</v>
      </c>
      <c r="L46" s="406">
        <f t="shared" si="4"/>
        <v>41</v>
      </c>
      <c r="M46" s="396">
        <v>336.8</v>
      </c>
      <c r="N46" s="407">
        <v>7</v>
      </c>
      <c r="O46" s="397">
        <v>8.6</v>
      </c>
      <c r="P46" s="408">
        <f t="shared" si="5"/>
        <v>17</v>
      </c>
      <c r="Q46" s="397">
        <v>83.9</v>
      </c>
      <c r="R46" s="290">
        <f t="shared" si="6"/>
        <v>25</v>
      </c>
      <c r="S46" s="399">
        <v>99.242235298597805</v>
      </c>
      <c r="T46" s="409">
        <v>16</v>
      </c>
      <c r="U46" s="410">
        <v>92600</v>
      </c>
      <c r="V46" s="408">
        <f t="shared" si="7"/>
        <v>20</v>
      </c>
      <c r="W46" s="410">
        <v>48951</v>
      </c>
      <c r="X46" s="408">
        <f t="shared" si="8"/>
        <v>19</v>
      </c>
      <c r="Y46" s="410">
        <v>47574</v>
      </c>
      <c r="Z46" s="408">
        <f t="shared" si="9"/>
        <v>18</v>
      </c>
      <c r="AA46" s="411">
        <v>33</v>
      </c>
    </row>
    <row r="47" spans="1:27" s="113" customFormat="1" ht="13.5" customHeight="1">
      <c r="A47" s="104">
        <v>34</v>
      </c>
      <c r="B47" s="78" t="s">
        <v>74</v>
      </c>
      <c r="C47" s="403">
        <v>1124841043</v>
      </c>
      <c r="D47" s="395">
        <f t="shared" si="0"/>
        <v>14</v>
      </c>
      <c r="E47" s="403">
        <v>1102901381</v>
      </c>
      <c r="F47" s="395">
        <f t="shared" si="1"/>
        <v>14</v>
      </c>
      <c r="G47" s="290">
        <v>12128058</v>
      </c>
      <c r="H47" s="113">
        <f t="shared" si="2"/>
        <v>12</v>
      </c>
      <c r="I47" s="290">
        <v>3179</v>
      </c>
      <c r="J47" s="113">
        <f t="shared" si="3"/>
        <v>12</v>
      </c>
      <c r="K47" s="397">
        <v>8.1</v>
      </c>
      <c r="L47" s="406">
        <f t="shared" si="4"/>
        <v>31</v>
      </c>
      <c r="M47" s="396">
        <v>285.10000000000002</v>
      </c>
      <c r="N47" s="407">
        <v>21</v>
      </c>
      <c r="O47" s="397">
        <v>8.5</v>
      </c>
      <c r="P47" s="408">
        <f t="shared" si="5"/>
        <v>18</v>
      </c>
      <c r="Q47" s="397">
        <v>92.1</v>
      </c>
      <c r="R47" s="290">
        <f t="shared" si="6"/>
        <v>11</v>
      </c>
      <c r="S47" s="399">
        <v>95.070985500420235</v>
      </c>
      <c r="T47" s="409">
        <v>37</v>
      </c>
      <c r="U47" s="410">
        <v>138467</v>
      </c>
      <c r="V47" s="408">
        <f t="shared" si="7"/>
        <v>11</v>
      </c>
      <c r="W47" s="410">
        <v>74356</v>
      </c>
      <c r="X47" s="408">
        <f t="shared" si="8"/>
        <v>11</v>
      </c>
      <c r="Y47" s="410">
        <v>66610</v>
      </c>
      <c r="Z47" s="408">
        <f t="shared" si="9"/>
        <v>12</v>
      </c>
      <c r="AA47" s="411">
        <v>34</v>
      </c>
    </row>
    <row r="48" spans="1:27" s="113" customFormat="1" ht="13.5" customHeight="1">
      <c r="A48" s="104">
        <v>35</v>
      </c>
      <c r="B48" s="78" t="s">
        <v>75</v>
      </c>
      <c r="C48" s="403">
        <v>712962097</v>
      </c>
      <c r="D48" s="395">
        <f t="shared" si="0"/>
        <v>29</v>
      </c>
      <c r="E48" s="403">
        <v>678580641</v>
      </c>
      <c r="F48" s="395">
        <f t="shared" si="1"/>
        <v>30</v>
      </c>
      <c r="G48" s="290">
        <v>6236572</v>
      </c>
      <c r="H48" s="113">
        <f t="shared" si="2"/>
        <v>25</v>
      </c>
      <c r="I48" s="290">
        <v>2960</v>
      </c>
      <c r="J48" s="113">
        <f t="shared" si="3"/>
        <v>23</v>
      </c>
      <c r="K48" s="397">
        <v>9.4</v>
      </c>
      <c r="L48" s="406">
        <f t="shared" si="4"/>
        <v>23</v>
      </c>
      <c r="M48" s="396">
        <v>284.60000000000002</v>
      </c>
      <c r="N48" s="407">
        <v>22</v>
      </c>
      <c r="O48" s="397">
        <v>10.7</v>
      </c>
      <c r="P48" s="408">
        <f t="shared" si="5"/>
        <v>9</v>
      </c>
      <c r="Q48" s="397">
        <v>92</v>
      </c>
      <c r="R48" s="290">
        <f t="shared" si="6"/>
        <v>12</v>
      </c>
      <c r="S48" s="399">
        <v>94.035939082745614</v>
      </c>
      <c r="T48" s="409">
        <v>41</v>
      </c>
      <c r="U48" s="410">
        <v>60232</v>
      </c>
      <c r="V48" s="408">
        <f t="shared" si="7"/>
        <v>30</v>
      </c>
      <c r="W48" s="410">
        <v>32769</v>
      </c>
      <c r="X48" s="408">
        <f t="shared" si="8"/>
        <v>30</v>
      </c>
      <c r="Y48" s="410">
        <v>29593</v>
      </c>
      <c r="Z48" s="408">
        <f t="shared" si="9"/>
        <v>30</v>
      </c>
      <c r="AA48" s="411">
        <v>35</v>
      </c>
    </row>
    <row r="49" spans="1:27" s="113" customFormat="1" ht="6" customHeight="1">
      <c r="A49" s="104"/>
      <c r="B49" s="78"/>
      <c r="C49" s="403"/>
      <c r="D49" s="395"/>
      <c r="E49" s="403"/>
      <c r="F49" s="395"/>
      <c r="G49" s="290"/>
      <c r="I49" s="290"/>
      <c r="K49" s="397"/>
      <c r="L49" s="406"/>
      <c r="M49" s="397"/>
      <c r="N49" s="412"/>
      <c r="O49" s="397"/>
      <c r="P49" s="408"/>
      <c r="Q49" s="397"/>
      <c r="R49" s="290"/>
      <c r="S49" s="399"/>
      <c r="T49" s="409"/>
      <c r="U49" s="400"/>
      <c r="V49" s="408"/>
      <c r="W49" s="410"/>
      <c r="X49" s="408"/>
      <c r="Y49" s="410"/>
      <c r="Z49" s="408"/>
      <c r="AA49" s="411"/>
    </row>
    <row r="50" spans="1:27" s="113" customFormat="1" ht="13.5" customHeight="1">
      <c r="A50" s="104">
        <v>36</v>
      </c>
      <c r="B50" s="78" t="s">
        <v>76</v>
      </c>
      <c r="C50" s="403">
        <v>531810865</v>
      </c>
      <c r="D50" s="395">
        <f t="shared" si="0"/>
        <v>44</v>
      </c>
      <c r="E50" s="403">
        <v>500502981</v>
      </c>
      <c r="F50" s="395">
        <f t="shared" si="1"/>
        <v>44</v>
      </c>
      <c r="G50" s="290">
        <v>3340186</v>
      </c>
      <c r="H50" s="113">
        <f t="shared" si="2"/>
        <v>43</v>
      </c>
      <c r="I50" s="290">
        <v>3202</v>
      </c>
      <c r="J50" s="113">
        <f t="shared" si="3"/>
        <v>9</v>
      </c>
      <c r="K50" s="397">
        <v>17.8</v>
      </c>
      <c r="L50" s="406">
        <f t="shared" si="4"/>
        <v>8</v>
      </c>
      <c r="M50" s="396">
        <v>352</v>
      </c>
      <c r="N50" s="407">
        <v>2</v>
      </c>
      <c r="O50" s="397">
        <v>15.1</v>
      </c>
      <c r="P50" s="408">
        <f t="shared" si="5"/>
        <v>2</v>
      </c>
      <c r="Q50" s="397">
        <v>99</v>
      </c>
      <c r="R50" s="290">
        <f t="shared" si="6"/>
        <v>6</v>
      </c>
      <c r="S50" s="399">
        <v>97.210416560415709</v>
      </c>
      <c r="T50" s="409">
        <v>29</v>
      </c>
      <c r="U50" s="410">
        <v>32354</v>
      </c>
      <c r="V50" s="408">
        <f t="shared" si="7"/>
        <v>44</v>
      </c>
      <c r="W50" s="410">
        <v>16893</v>
      </c>
      <c r="X50" s="408">
        <f t="shared" si="8"/>
        <v>44</v>
      </c>
      <c r="Y50" s="410">
        <v>15733</v>
      </c>
      <c r="Z50" s="408">
        <f t="shared" si="9"/>
        <v>46</v>
      </c>
      <c r="AA50" s="411">
        <v>36</v>
      </c>
    </row>
    <row r="51" spans="1:27" s="113" customFormat="1" ht="13.5" customHeight="1">
      <c r="A51" s="104">
        <v>37</v>
      </c>
      <c r="B51" s="78" t="s">
        <v>77</v>
      </c>
      <c r="C51" s="403">
        <v>477854963</v>
      </c>
      <c r="D51" s="395">
        <f t="shared" si="0"/>
        <v>46</v>
      </c>
      <c r="E51" s="403">
        <v>462664477</v>
      </c>
      <c r="F51" s="395">
        <f t="shared" si="1"/>
        <v>46</v>
      </c>
      <c r="G51" s="290">
        <v>3863785</v>
      </c>
      <c r="H51" s="113">
        <f t="shared" si="2"/>
        <v>36</v>
      </c>
      <c r="I51" s="290">
        <v>2851</v>
      </c>
      <c r="J51" s="113">
        <f t="shared" si="3"/>
        <v>31</v>
      </c>
      <c r="K51" s="397">
        <v>7.4</v>
      </c>
      <c r="L51" s="406">
        <f t="shared" si="4"/>
        <v>34</v>
      </c>
      <c r="M51" s="396">
        <v>304.7</v>
      </c>
      <c r="N51" s="407">
        <v>13</v>
      </c>
      <c r="O51" s="397">
        <v>9.3000000000000007</v>
      </c>
      <c r="P51" s="408">
        <f t="shared" si="5"/>
        <v>13</v>
      </c>
      <c r="Q51" s="397">
        <v>88.1</v>
      </c>
      <c r="R51" s="290">
        <f t="shared" si="6"/>
        <v>18</v>
      </c>
      <c r="S51" s="399">
        <v>99.397927466683782</v>
      </c>
      <c r="T51" s="409">
        <v>13</v>
      </c>
      <c r="U51" s="410">
        <v>46448</v>
      </c>
      <c r="V51" s="408">
        <f t="shared" si="7"/>
        <v>36</v>
      </c>
      <c r="W51" s="410">
        <v>24788</v>
      </c>
      <c r="X51" s="408">
        <f t="shared" si="8"/>
        <v>37</v>
      </c>
      <c r="Y51" s="410">
        <v>23350</v>
      </c>
      <c r="Z51" s="408">
        <f t="shared" si="9"/>
        <v>38</v>
      </c>
      <c r="AA51" s="411">
        <v>37</v>
      </c>
    </row>
    <row r="52" spans="1:27" s="113" customFormat="1" ht="13.5" customHeight="1">
      <c r="A52" s="104">
        <v>38</v>
      </c>
      <c r="B52" s="78" t="s">
        <v>78</v>
      </c>
      <c r="C52" s="403">
        <v>765414818</v>
      </c>
      <c r="D52" s="395">
        <f t="shared" si="0"/>
        <v>26</v>
      </c>
      <c r="E52" s="403">
        <v>740769253</v>
      </c>
      <c r="F52" s="395">
        <f t="shared" si="1"/>
        <v>26</v>
      </c>
      <c r="G52" s="290">
        <v>5089931</v>
      </c>
      <c r="H52" s="113">
        <f t="shared" si="2"/>
        <v>27</v>
      </c>
      <c r="I52" s="290">
        <v>2670</v>
      </c>
      <c r="J52" s="113">
        <f t="shared" si="3"/>
        <v>40</v>
      </c>
      <c r="K52" s="397">
        <v>10.600000000000001</v>
      </c>
      <c r="L52" s="406">
        <f t="shared" si="4"/>
        <v>19</v>
      </c>
      <c r="M52" s="396">
        <v>297.7</v>
      </c>
      <c r="N52" s="407">
        <v>18</v>
      </c>
      <c r="O52" s="397">
        <v>10.4</v>
      </c>
      <c r="P52" s="408">
        <f t="shared" si="5"/>
        <v>11</v>
      </c>
      <c r="Q52" s="397">
        <v>91</v>
      </c>
      <c r="R52" s="290">
        <f t="shared" si="6"/>
        <v>14</v>
      </c>
      <c r="S52" s="399">
        <v>93.504948061465967</v>
      </c>
      <c r="T52" s="409">
        <v>44</v>
      </c>
      <c r="U52" s="410">
        <v>61643</v>
      </c>
      <c r="V52" s="408">
        <f t="shared" si="7"/>
        <v>28</v>
      </c>
      <c r="W52" s="410">
        <v>32814</v>
      </c>
      <c r="X52" s="408">
        <f t="shared" si="8"/>
        <v>29</v>
      </c>
      <c r="Y52" s="410">
        <v>30444</v>
      </c>
      <c r="Z52" s="408">
        <f t="shared" si="9"/>
        <v>29</v>
      </c>
      <c r="AA52" s="411">
        <v>38</v>
      </c>
    </row>
    <row r="53" spans="1:27" s="113" customFormat="1" ht="13.5" customHeight="1">
      <c r="A53" s="104">
        <v>39</v>
      </c>
      <c r="B53" s="78" t="s">
        <v>79</v>
      </c>
      <c r="C53" s="403">
        <v>483884519</v>
      </c>
      <c r="D53" s="395">
        <f t="shared" si="0"/>
        <v>45</v>
      </c>
      <c r="E53" s="403">
        <v>473554741</v>
      </c>
      <c r="F53" s="395">
        <f t="shared" si="1"/>
        <v>45</v>
      </c>
      <c r="G53" s="290">
        <v>2376443</v>
      </c>
      <c r="H53" s="113">
        <f t="shared" si="2"/>
        <v>46</v>
      </c>
      <c r="I53" s="290">
        <v>2653</v>
      </c>
      <c r="J53" s="113">
        <f t="shared" si="3"/>
        <v>41</v>
      </c>
      <c r="K53" s="397">
        <v>18.399999999999999</v>
      </c>
      <c r="L53" s="406">
        <f t="shared" si="4"/>
        <v>7</v>
      </c>
      <c r="M53" s="396">
        <v>347</v>
      </c>
      <c r="N53" s="407">
        <v>3</v>
      </c>
      <c r="O53" s="397">
        <v>17.7</v>
      </c>
      <c r="P53" s="408">
        <f t="shared" si="5"/>
        <v>1</v>
      </c>
      <c r="Q53" s="397">
        <v>77.2</v>
      </c>
      <c r="R53" s="290">
        <f t="shared" si="6"/>
        <v>35</v>
      </c>
      <c r="S53" s="399">
        <v>94.703063645347925</v>
      </c>
      <c r="T53" s="409">
        <v>39</v>
      </c>
      <c r="U53" s="410">
        <v>29635</v>
      </c>
      <c r="V53" s="408">
        <f t="shared" si="7"/>
        <v>46</v>
      </c>
      <c r="W53" s="410">
        <v>15763</v>
      </c>
      <c r="X53" s="408">
        <f t="shared" si="8"/>
        <v>46</v>
      </c>
      <c r="Y53" s="410">
        <v>16354</v>
      </c>
      <c r="Z53" s="408">
        <f t="shared" si="9"/>
        <v>45</v>
      </c>
      <c r="AA53" s="411">
        <v>39</v>
      </c>
    </row>
    <row r="54" spans="1:27" s="113" customFormat="1" ht="6" customHeight="1">
      <c r="A54" s="104"/>
      <c r="B54" s="78"/>
      <c r="C54" s="403"/>
      <c r="D54" s="395"/>
      <c r="E54" s="403"/>
      <c r="F54" s="395"/>
      <c r="G54" s="290"/>
      <c r="I54" s="290"/>
      <c r="K54" s="397"/>
      <c r="L54" s="406"/>
      <c r="M54" s="397"/>
      <c r="N54" s="412"/>
      <c r="O54" s="397"/>
      <c r="P54" s="408"/>
      <c r="Q54" s="397"/>
      <c r="R54" s="290"/>
      <c r="S54" s="399"/>
      <c r="T54" s="409"/>
      <c r="U54" s="400"/>
      <c r="V54" s="408"/>
      <c r="W54" s="410"/>
      <c r="X54" s="408"/>
      <c r="Y54" s="410"/>
      <c r="Z54" s="408"/>
      <c r="AA54" s="411"/>
    </row>
    <row r="55" spans="1:27" s="113" customFormat="1" ht="13.5" customHeight="1">
      <c r="A55" s="104">
        <v>40</v>
      </c>
      <c r="B55" s="78" t="s">
        <v>80</v>
      </c>
      <c r="C55" s="403">
        <v>2054311220</v>
      </c>
      <c r="D55" s="395">
        <f t="shared" si="0"/>
        <v>8</v>
      </c>
      <c r="E55" s="403">
        <v>1993404740</v>
      </c>
      <c r="F55" s="395">
        <f t="shared" si="1"/>
        <v>9</v>
      </c>
      <c r="G55" s="290">
        <v>19457117</v>
      </c>
      <c r="H55" s="113">
        <f t="shared" si="2"/>
        <v>9</v>
      </c>
      <c r="I55" s="290">
        <v>2733</v>
      </c>
      <c r="J55" s="113">
        <f t="shared" si="3"/>
        <v>37</v>
      </c>
      <c r="K55" s="397">
        <v>21.299999999999997</v>
      </c>
      <c r="L55" s="406">
        <f t="shared" si="4"/>
        <v>4</v>
      </c>
      <c r="M55" s="396">
        <v>326.89999999999998</v>
      </c>
      <c r="N55" s="407">
        <v>10</v>
      </c>
      <c r="O55" s="397">
        <v>8.9</v>
      </c>
      <c r="P55" s="408">
        <f t="shared" si="5"/>
        <v>16</v>
      </c>
      <c r="Q55" s="397">
        <v>94.2</v>
      </c>
      <c r="R55" s="290">
        <f t="shared" si="6"/>
        <v>9</v>
      </c>
      <c r="S55" s="399">
        <v>95.168753607530803</v>
      </c>
      <c r="T55" s="409">
        <v>36</v>
      </c>
      <c r="U55" s="410">
        <v>271649</v>
      </c>
      <c r="V55" s="408">
        <f t="shared" si="7"/>
        <v>7</v>
      </c>
      <c r="W55" s="410">
        <v>140570</v>
      </c>
      <c r="X55" s="408">
        <f t="shared" si="8"/>
        <v>7</v>
      </c>
      <c r="Y55" s="410">
        <v>124336</v>
      </c>
      <c r="Z55" s="408">
        <f t="shared" si="9"/>
        <v>7</v>
      </c>
      <c r="AA55" s="411">
        <v>40</v>
      </c>
    </row>
    <row r="56" spans="1:27" s="295" customFormat="1" ht="13.5" customHeight="1">
      <c r="A56" s="114">
        <v>41</v>
      </c>
      <c r="B56" s="115" t="s">
        <v>81</v>
      </c>
      <c r="C56" s="414">
        <v>555571022</v>
      </c>
      <c r="D56" s="415">
        <f t="shared" si="0"/>
        <v>41</v>
      </c>
      <c r="E56" s="414">
        <v>539531062</v>
      </c>
      <c r="F56" s="415">
        <f t="shared" si="1"/>
        <v>40</v>
      </c>
      <c r="G56" s="294">
        <v>3179197</v>
      </c>
      <c r="H56" s="295">
        <f t="shared" si="2"/>
        <v>44</v>
      </c>
      <c r="I56" s="294">
        <v>2744</v>
      </c>
      <c r="J56" s="295">
        <f t="shared" si="3"/>
        <v>35</v>
      </c>
      <c r="K56" s="416">
        <v>9.1999999999999993</v>
      </c>
      <c r="L56" s="417">
        <f t="shared" si="4"/>
        <v>26</v>
      </c>
      <c r="M56" s="418">
        <v>303.39999999999998</v>
      </c>
      <c r="N56" s="419">
        <v>14</v>
      </c>
      <c r="O56" s="416">
        <v>11.9</v>
      </c>
      <c r="P56" s="420">
        <f t="shared" si="5"/>
        <v>6</v>
      </c>
      <c r="Q56" s="416">
        <v>87.2</v>
      </c>
      <c r="R56" s="294">
        <f t="shared" si="6"/>
        <v>19</v>
      </c>
      <c r="S56" s="421">
        <v>95.681825771508926</v>
      </c>
      <c r="T56" s="422">
        <v>34</v>
      </c>
      <c r="U56" s="423">
        <v>42038</v>
      </c>
      <c r="V56" s="420">
        <f t="shared" si="7"/>
        <v>39</v>
      </c>
      <c r="W56" s="423">
        <v>22959</v>
      </c>
      <c r="X56" s="420">
        <f t="shared" si="8"/>
        <v>39</v>
      </c>
      <c r="Y56" s="423">
        <v>22130</v>
      </c>
      <c r="Z56" s="420">
        <f t="shared" si="9"/>
        <v>40</v>
      </c>
      <c r="AA56" s="424">
        <v>41</v>
      </c>
    </row>
    <row r="57" spans="1:27" s="113" customFormat="1" ht="13.5" customHeight="1">
      <c r="A57" s="104">
        <v>42</v>
      </c>
      <c r="B57" s="78" t="s">
        <v>82</v>
      </c>
      <c r="C57" s="403">
        <v>747602171</v>
      </c>
      <c r="D57" s="395">
        <f t="shared" si="0"/>
        <v>27</v>
      </c>
      <c r="E57" s="403">
        <v>731783777</v>
      </c>
      <c r="F57" s="395">
        <f t="shared" si="1"/>
        <v>27</v>
      </c>
      <c r="G57" s="290">
        <v>4620708</v>
      </c>
      <c r="H57" s="113">
        <f t="shared" si="2"/>
        <v>32</v>
      </c>
      <c r="I57" s="290">
        <v>2571</v>
      </c>
      <c r="J57" s="113">
        <f t="shared" si="3"/>
        <v>43</v>
      </c>
      <c r="K57" s="397">
        <v>14.6</v>
      </c>
      <c r="L57" s="406">
        <f t="shared" si="4"/>
        <v>10</v>
      </c>
      <c r="M57" s="396">
        <v>344.8</v>
      </c>
      <c r="N57" s="407">
        <v>6</v>
      </c>
      <c r="O57" s="397">
        <v>11.5</v>
      </c>
      <c r="P57" s="408">
        <f t="shared" si="5"/>
        <v>8</v>
      </c>
      <c r="Q57" s="397">
        <v>103.9</v>
      </c>
      <c r="R57" s="290">
        <f t="shared" si="6"/>
        <v>4</v>
      </c>
      <c r="S57" s="399">
        <v>99.090043719309122</v>
      </c>
      <c r="T57" s="409">
        <v>17</v>
      </c>
      <c r="U57" s="410">
        <v>65115</v>
      </c>
      <c r="V57" s="408">
        <f t="shared" si="7"/>
        <v>27</v>
      </c>
      <c r="W57" s="410">
        <v>34616</v>
      </c>
      <c r="X57" s="408">
        <f t="shared" si="8"/>
        <v>27</v>
      </c>
      <c r="Y57" s="410">
        <v>33091</v>
      </c>
      <c r="Z57" s="408">
        <f t="shared" si="9"/>
        <v>27</v>
      </c>
      <c r="AA57" s="411">
        <v>42</v>
      </c>
    </row>
    <row r="58" spans="1:27" s="113" customFormat="1" ht="13.5" customHeight="1">
      <c r="A58" s="104">
        <v>43</v>
      </c>
      <c r="B58" s="78" t="s">
        <v>83</v>
      </c>
      <c r="C58" s="403">
        <v>954296621</v>
      </c>
      <c r="D58" s="395">
        <f t="shared" si="0"/>
        <v>18</v>
      </c>
      <c r="E58" s="403">
        <v>903825031</v>
      </c>
      <c r="F58" s="395">
        <f t="shared" si="1"/>
        <v>19</v>
      </c>
      <c r="G58" s="290">
        <v>6417343</v>
      </c>
      <c r="H58" s="113">
        <f t="shared" si="2"/>
        <v>24</v>
      </c>
      <c r="I58" s="290">
        <v>2746</v>
      </c>
      <c r="J58" s="113">
        <f t="shared" si="3"/>
        <v>34</v>
      </c>
      <c r="K58" s="397">
        <v>9.4</v>
      </c>
      <c r="L58" s="406">
        <f t="shared" si="4"/>
        <v>23</v>
      </c>
      <c r="M58" s="396">
        <v>315.89999999999998</v>
      </c>
      <c r="N58" s="407">
        <v>11</v>
      </c>
      <c r="O58" s="397">
        <v>11.8</v>
      </c>
      <c r="P58" s="408">
        <f t="shared" si="5"/>
        <v>7</v>
      </c>
      <c r="Q58" s="397">
        <v>86</v>
      </c>
      <c r="R58" s="290">
        <f t="shared" si="6"/>
        <v>23</v>
      </c>
      <c r="S58" s="399">
        <v>89.241977365317354</v>
      </c>
      <c r="T58" s="409">
        <v>47</v>
      </c>
      <c r="U58" s="410">
        <v>92831</v>
      </c>
      <c r="V58" s="408">
        <f t="shared" si="7"/>
        <v>19</v>
      </c>
      <c r="W58" s="410">
        <v>48663</v>
      </c>
      <c r="X58" s="408">
        <f t="shared" si="8"/>
        <v>20</v>
      </c>
      <c r="Y58" s="410">
        <v>43397</v>
      </c>
      <c r="Z58" s="408">
        <f t="shared" si="9"/>
        <v>21</v>
      </c>
      <c r="AA58" s="411">
        <v>43</v>
      </c>
    </row>
    <row r="59" spans="1:27" s="113" customFormat="1" ht="13.5" customHeight="1">
      <c r="A59" s="104">
        <v>44</v>
      </c>
      <c r="B59" s="78" t="s">
        <v>84</v>
      </c>
      <c r="C59" s="403">
        <v>710291970</v>
      </c>
      <c r="D59" s="395">
        <f t="shared" si="0"/>
        <v>30</v>
      </c>
      <c r="E59" s="403">
        <v>676738407</v>
      </c>
      <c r="F59" s="395">
        <f t="shared" si="1"/>
        <v>31</v>
      </c>
      <c r="G59" s="290">
        <v>4683887</v>
      </c>
      <c r="H59" s="113">
        <f t="shared" si="2"/>
        <v>30</v>
      </c>
      <c r="I59" s="290">
        <v>2769</v>
      </c>
      <c r="J59" s="113">
        <f t="shared" si="3"/>
        <v>33</v>
      </c>
      <c r="K59" s="397">
        <v>16.5</v>
      </c>
      <c r="L59" s="406">
        <f t="shared" si="4"/>
        <v>9</v>
      </c>
      <c r="M59" s="396">
        <v>312.5</v>
      </c>
      <c r="N59" s="407">
        <v>12</v>
      </c>
      <c r="O59" s="397">
        <v>13.8</v>
      </c>
      <c r="P59" s="408">
        <f t="shared" si="5"/>
        <v>4</v>
      </c>
      <c r="Q59" s="397">
        <v>86.4</v>
      </c>
      <c r="R59" s="290">
        <f t="shared" si="6"/>
        <v>22</v>
      </c>
      <c r="S59" s="399">
        <v>91.810407187448007</v>
      </c>
      <c r="T59" s="409">
        <v>46</v>
      </c>
      <c r="U59" s="410">
        <v>53456</v>
      </c>
      <c r="V59" s="408">
        <f t="shared" si="7"/>
        <v>33</v>
      </c>
      <c r="W59" s="410">
        <v>28716</v>
      </c>
      <c r="X59" s="408">
        <f t="shared" si="8"/>
        <v>33</v>
      </c>
      <c r="Y59" s="410">
        <v>28615</v>
      </c>
      <c r="Z59" s="408">
        <f t="shared" si="9"/>
        <v>33</v>
      </c>
      <c r="AA59" s="411">
        <v>44</v>
      </c>
    </row>
    <row r="60" spans="1:27" s="113" customFormat="1" ht="13.5" customHeight="1">
      <c r="A60" s="104">
        <v>45</v>
      </c>
      <c r="B60" s="78" t="s">
        <v>85</v>
      </c>
      <c r="C60" s="403">
        <v>685628744</v>
      </c>
      <c r="D60" s="395">
        <f t="shared" si="0"/>
        <v>33</v>
      </c>
      <c r="E60" s="403">
        <v>656385854</v>
      </c>
      <c r="F60" s="395">
        <f t="shared" si="1"/>
        <v>33</v>
      </c>
      <c r="G60" s="290">
        <v>3706513</v>
      </c>
      <c r="H60" s="113">
        <f t="shared" si="2"/>
        <v>39</v>
      </c>
      <c r="I60" s="290">
        <v>2409</v>
      </c>
      <c r="J60" s="113">
        <f t="shared" si="3"/>
        <v>46</v>
      </c>
      <c r="K60" s="397">
        <v>13.4</v>
      </c>
      <c r="L60" s="406">
        <f t="shared" si="4"/>
        <v>12</v>
      </c>
      <c r="M60" s="396">
        <v>276.39999999999998</v>
      </c>
      <c r="N60" s="407">
        <v>25</v>
      </c>
      <c r="O60" s="397">
        <v>12.4</v>
      </c>
      <c r="P60" s="408">
        <f t="shared" si="5"/>
        <v>5</v>
      </c>
      <c r="Q60" s="397">
        <v>86.9</v>
      </c>
      <c r="R60" s="290">
        <f t="shared" si="6"/>
        <v>20</v>
      </c>
      <c r="S60" s="399">
        <v>97.73667936086251</v>
      </c>
      <c r="T60" s="409">
        <v>27</v>
      </c>
      <c r="U60" s="410">
        <v>56065</v>
      </c>
      <c r="V60" s="408">
        <f t="shared" si="7"/>
        <v>31</v>
      </c>
      <c r="W60" s="410">
        <v>30326</v>
      </c>
      <c r="X60" s="408">
        <f t="shared" si="8"/>
        <v>31</v>
      </c>
      <c r="Y60" s="410">
        <v>28954</v>
      </c>
      <c r="Z60" s="408">
        <f t="shared" si="9"/>
        <v>31</v>
      </c>
      <c r="AA60" s="411">
        <v>45</v>
      </c>
    </row>
    <row r="61" spans="1:27" s="113" customFormat="1" ht="13.5" customHeight="1">
      <c r="A61" s="104">
        <v>46</v>
      </c>
      <c r="B61" s="78" t="s">
        <v>86</v>
      </c>
      <c r="C61" s="403">
        <v>901447777</v>
      </c>
      <c r="D61" s="395">
        <f t="shared" si="0"/>
        <v>21</v>
      </c>
      <c r="E61" s="403">
        <v>856075115</v>
      </c>
      <c r="F61" s="395">
        <f t="shared" si="1"/>
        <v>22</v>
      </c>
      <c r="G61" s="290">
        <v>5921471</v>
      </c>
      <c r="H61" s="113">
        <f t="shared" si="2"/>
        <v>26</v>
      </c>
      <c r="I61" s="290">
        <v>2605</v>
      </c>
      <c r="J61" s="113">
        <f t="shared" si="3"/>
        <v>42</v>
      </c>
      <c r="K61" s="397">
        <v>14.6</v>
      </c>
      <c r="L61" s="406">
        <f t="shared" si="4"/>
        <v>10</v>
      </c>
      <c r="M61" s="396">
        <v>298.7</v>
      </c>
      <c r="N61" s="407">
        <v>17</v>
      </c>
      <c r="O61" s="397">
        <v>14.8</v>
      </c>
      <c r="P61" s="408">
        <f t="shared" si="5"/>
        <v>3</v>
      </c>
      <c r="Q61" s="397">
        <v>88.4</v>
      </c>
      <c r="R61" s="290">
        <f t="shared" si="6"/>
        <v>15</v>
      </c>
      <c r="S61" s="399">
        <v>97.731020774155525</v>
      </c>
      <c r="T61" s="409">
        <v>27</v>
      </c>
      <c r="U61" s="410">
        <v>83913</v>
      </c>
      <c r="V61" s="408">
        <f t="shared" si="7"/>
        <v>24</v>
      </c>
      <c r="W61" s="410">
        <v>45100</v>
      </c>
      <c r="X61" s="408">
        <f t="shared" si="8"/>
        <v>24</v>
      </c>
      <c r="Y61" s="410">
        <v>41900</v>
      </c>
      <c r="Z61" s="408">
        <f t="shared" si="9"/>
        <v>24</v>
      </c>
      <c r="AA61" s="411">
        <v>46</v>
      </c>
    </row>
    <row r="62" spans="1:27" s="113" customFormat="1" ht="13.5" customHeight="1" thickBot="1">
      <c r="A62" s="135">
        <v>47</v>
      </c>
      <c r="B62" s="136" t="s">
        <v>87</v>
      </c>
      <c r="C62" s="425">
        <v>862154876</v>
      </c>
      <c r="D62" s="426">
        <f t="shared" si="0"/>
        <v>23</v>
      </c>
      <c r="E62" s="427">
        <v>846256545</v>
      </c>
      <c r="F62" s="426">
        <f t="shared" si="1"/>
        <v>23</v>
      </c>
      <c r="G62" s="428">
        <v>4373909</v>
      </c>
      <c r="H62" s="304">
        <f t="shared" si="2"/>
        <v>34</v>
      </c>
      <c r="I62" s="428">
        <v>2258</v>
      </c>
      <c r="J62" s="304">
        <f t="shared" si="3"/>
        <v>47</v>
      </c>
      <c r="K62" s="429">
        <v>22.800000000000004</v>
      </c>
      <c r="L62" s="430">
        <f t="shared" si="4"/>
        <v>1</v>
      </c>
      <c r="M62" s="431">
        <v>274.5</v>
      </c>
      <c r="N62" s="432">
        <v>26</v>
      </c>
      <c r="O62" s="429">
        <v>6.1</v>
      </c>
      <c r="P62" s="433">
        <f t="shared" si="5"/>
        <v>31</v>
      </c>
      <c r="Q62" s="429">
        <v>63.2</v>
      </c>
      <c r="R62" s="428">
        <f t="shared" si="6"/>
        <v>44</v>
      </c>
      <c r="S62" s="434">
        <v>99.98675588015027</v>
      </c>
      <c r="T62" s="435">
        <v>1</v>
      </c>
      <c r="U62" s="436">
        <v>99638</v>
      </c>
      <c r="V62" s="433">
        <f t="shared" si="7"/>
        <v>15</v>
      </c>
      <c r="W62" s="436">
        <v>50437</v>
      </c>
      <c r="X62" s="433">
        <f t="shared" si="8"/>
        <v>18</v>
      </c>
      <c r="Y62" s="436">
        <v>42759</v>
      </c>
      <c r="Z62" s="437">
        <f t="shared" si="9"/>
        <v>22</v>
      </c>
      <c r="AA62" s="438">
        <v>47</v>
      </c>
    </row>
    <row r="63" spans="1:27" s="113" customFormat="1" ht="12" customHeight="1">
      <c r="A63" s="337" t="s">
        <v>231</v>
      </c>
      <c r="B63" s="439"/>
      <c r="C63" s="290"/>
      <c r="E63" s="290"/>
      <c r="G63" s="290"/>
      <c r="I63" s="290"/>
      <c r="O63" s="440" t="s">
        <v>232</v>
      </c>
      <c r="U63" s="85"/>
      <c r="V63" s="441"/>
      <c r="W63" s="85"/>
      <c r="X63" s="441"/>
      <c r="Y63" s="85"/>
      <c r="Z63" s="322"/>
      <c r="AA63" s="151"/>
    </row>
    <row r="64" spans="1:27" s="113" customFormat="1" ht="11.25" customHeight="1">
      <c r="A64" s="337" t="s">
        <v>233</v>
      </c>
      <c r="B64" s="337"/>
      <c r="C64" s="337"/>
      <c r="D64" s="337"/>
      <c r="E64" s="337"/>
      <c r="F64" s="337"/>
      <c r="G64" s="337"/>
      <c r="H64" s="337"/>
      <c r="I64" s="337"/>
      <c r="J64" s="337"/>
      <c r="K64" s="337"/>
      <c r="L64" s="337"/>
      <c r="M64" s="337"/>
      <c r="N64" s="337"/>
      <c r="O64" s="337" t="s">
        <v>234</v>
      </c>
      <c r="U64" s="85"/>
      <c r="V64" s="322"/>
      <c r="W64" s="85"/>
      <c r="X64" s="322"/>
      <c r="Y64" s="85"/>
      <c r="Z64" s="322"/>
      <c r="AA64" s="63"/>
    </row>
    <row r="65" spans="1:27" s="113" customFormat="1" ht="11.25" customHeight="1">
      <c r="A65" s="439" t="s">
        <v>235</v>
      </c>
      <c r="B65" s="337"/>
      <c r="C65" s="337"/>
      <c r="D65" s="337"/>
      <c r="E65" s="337"/>
      <c r="F65" s="337"/>
      <c r="G65" s="337"/>
      <c r="H65" s="337"/>
      <c r="I65" s="337"/>
      <c r="J65" s="337"/>
      <c r="K65" s="337"/>
      <c r="L65" s="337"/>
      <c r="M65" s="337"/>
      <c r="O65" s="439" t="s">
        <v>236</v>
      </c>
      <c r="U65" s="85"/>
      <c r="V65" s="322"/>
      <c r="W65" s="85"/>
      <c r="X65" s="322"/>
      <c r="Y65" s="85"/>
      <c r="Z65" s="322"/>
      <c r="AA65" s="63"/>
    </row>
    <row r="66" spans="1:27" s="113" customFormat="1" ht="11.25" customHeight="1">
      <c r="A66" s="439" t="s">
        <v>237</v>
      </c>
      <c r="C66" s="290"/>
      <c r="E66" s="290"/>
      <c r="G66" s="290"/>
      <c r="I66" s="290"/>
      <c r="O66" s="337" t="s">
        <v>238</v>
      </c>
      <c r="U66" s="85"/>
      <c r="V66" s="322"/>
      <c r="W66" s="85"/>
      <c r="X66" s="322"/>
      <c r="Y66" s="85"/>
      <c r="Z66" s="322"/>
      <c r="AA66" s="63"/>
    </row>
    <row r="67" spans="1:27" ht="11.25" customHeight="1">
      <c r="B67" s="442"/>
      <c r="C67" s="443"/>
      <c r="D67" s="443"/>
      <c r="E67" s="443"/>
      <c r="F67" s="377"/>
      <c r="G67" s="377"/>
      <c r="H67" s="377"/>
      <c r="I67" s="377"/>
      <c r="J67" s="377"/>
      <c r="K67" s="377"/>
      <c r="L67" s="377"/>
      <c r="M67" s="377"/>
      <c r="N67" s="377"/>
      <c r="O67" s="377"/>
      <c r="P67" s="377"/>
      <c r="Q67" s="377"/>
      <c r="R67" s="377"/>
      <c r="S67" s="377"/>
      <c r="T67" s="377"/>
      <c r="U67" s="377"/>
      <c r="V67" s="377"/>
      <c r="W67" s="377"/>
      <c r="X67" s="377"/>
      <c r="Y67" s="377"/>
      <c r="Z67" s="377"/>
      <c r="AA67" s="160"/>
    </row>
    <row r="68" spans="1:27" ht="11.25" customHeight="1">
      <c r="C68" s="377"/>
      <c r="E68" s="377"/>
      <c r="G68" s="377"/>
      <c r="I68" s="377"/>
      <c r="M68" s="444"/>
      <c r="N68" s="444"/>
      <c r="O68" s="444"/>
      <c r="P68" s="444"/>
      <c r="Q68" s="444"/>
      <c r="R68" s="444"/>
      <c r="S68" s="444"/>
      <c r="AA68" s="160"/>
    </row>
    <row r="69" spans="1:27" ht="12" customHeight="1">
      <c r="AA69" s="160"/>
    </row>
    <row r="70" spans="1:27" ht="12" customHeight="1">
      <c r="AA70" s="160"/>
    </row>
    <row r="71" spans="1:27" ht="12" customHeight="1">
      <c r="AA71" s="160"/>
    </row>
    <row r="72" spans="1:27" ht="12" customHeight="1"/>
  </sheetData>
  <mergeCells count="18">
    <mergeCell ref="AA3:AA5"/>
    <mergeCell ref="O4:P4"/>
    <mergeCell ref="Q4:R4"/>
    <mergeCell ref="S4:T4"/>
    <mergeCell ref="U4:V4"/>
    <mergeCell ref="C3:F3"/>
    <mergeCell ref="G3:J3"/>
    <mergeCell ref="K3:L4"/>
    <mergeCell ref="M3:T3"/>
    <mergeCell ref="U3:Z3"/>
    <mergeCell ref="W4:X4"/>
    <mergeCell ref="Y4:Z4"/>
    <mergeCell ref="A4:B4"/>
    <mergeCell ref="C4:D4"/>
    <mergeCell ref="E4:F4"/>
    <mergeCell ref="G4:H4"/>
    <mergeCell ref="I4:J4"/>
    <mergeCell ref="M4:N4"/>
  </mergeCells>
  <phoneticPr fontId="3"/>
  <printOptions horizontalCentered="1" gridLinesSet="0"/>
  <pageMargins left="0.39370078740157483" right="0.39370078740157483" top="0.59055118110236227" bottom="0.39370078740157483" header="0.39370078740157483" footer="0"/>
  <pageSetup paperSize="8" scale="92"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1F8D4-3E44-4B82-A320-3A9381E73B30}">
  <sheetPr>
    <tabColor rgb="FF92D050"/>
  </sheetPr>
  <dimension ref="A1:T69"/>
  <sheetViews>
    <sheetView showGridLines="0" view="pageBreakPreview" zoomScaleNormal="90" zoomScaleSheetLayoutView="100" workbookViewId="0">
      <selection activeCell="S1" sqref="S1"/>
    </sheetView>
  </sheetViews>
  <sheetFormatPr defaultColWidth="8.25" defaultRowHeight="11"/>
  <cols>
    <col min="1" max="1" width="2.25" style="379" customWidth="1"/>
    <col min="2" max="2" width="7.75" style="379" customWidth="1"/>
    <col min="3" max="9" width="5.5" style="378" customWidth="1"/>
    <col min="10" max="10" width="5.5" style="379" customWidth="1"/>
    <col min="11" max="11" width="6.83203125" style="379" customWidth="1"/>
    <col min="12" max="12" width="3.4140625" style="379" customWidth="1"/>
    <col min="13" max="13" width="8.9140625" style="379" customWidth="1"/>
    <col min="14" max="14" width="3.4140625" style="379" customWidth="1"/>
    <col min="15" max="15" width="7" style="379" customWidth="1"/>
    <col min="16" max="16" width="3.4140625" style="379" customWidth="1"/>
    <col min="17" max="17" width="6.83203125" style="379" customWidth="1"/>
    <col min="18" max="18" width="3.4140625" style="379" customWidth="1"/>
    <col min="19" max="20" width="7.33203125" style="379" customWidth="1"/>
    <col min="21" max="16384" width="8.25" style="379"/>
  </cols>
  <sheetData>
    <row r="1" spans="1:20" s="322" customFormat="1" ht="18.75" customHeight="1">
      <c r="C1" s="445" t="s">
        <v>239</v>
      </c>
      <c r="D1" s="446"/>
      <c r="E1" s="446"/>
      <c r="F1" s="446"/>
      <c r="G1" s="446"/>
      <c r="H1" s="446"/>
      <c r="I1" s="446"/>
      <c r="J1" s="446"/>
      <c r="K1" s="447"/>
      <c r="L1" s="447"/>
      <c r="M1" s="447"/>
      <c r="N1" s="447"/>
      <c r="O1" s="447"/>
      <c r="P1" s="447"/>
    </row>
    <row r="2" spans="1:20" s="322" customFormat="1" ht="12.75" customHeight="1" thickBot="1">
      <c r="C2" s="113"/>
      <c r="D2" s="113"/>
      <c r="E2" s="113"/>
      <c r="F2" s="113"/>
      <c r="G2" s="113"/>
      <c r="H2" s="113"/>
      <c r="I2" s="113"/>
      <c r="J2" s="113"/>
    </row>
    <row r="3" spans="1:20" s="322" customFormat="1" ht="15" customHeight="1">
      <c r="A3" s="448"/>
      <c r="B3" s="186"/>
      <c r="C3" s="592" t="s">
        <v>240</v>
      </c>
      <c r="D3" s="598"/>
      <c r="E3" s="598"/>
      <c r="F3" s="598"/>
      <c r="G3" s="598"/>
      <c r="H3" s="598"/>
      <c r="I3" s="598"/>
      <c r="J3" s="599"/>
      <c r="K3" s="592" t="s">
        <v>241</v>
      </c>
      <c r="L3" s="598"/>
      <c r="M3" s="598"/>
      <c r="N3" s="599"/>
      <c r="O3" s="587" t="s">
        <v>242</v>
      </c>
      <c r="P3" s="600"/>
      <c r="Q3" s="600"/>
      <c r="R3" s="600"/>
    </row>
    <row r="4" spans="1:20" s="322" customFormat="1" ht="13.5" customHeight="1">
      <c r="A4" s="193"/>
      <c r="B4" s="194"/>
      <c r="C4" s="601" t="s">
        <v>243</v>
      </c>
      <c r="D4" s="602"/>
      <c r="E4" s="602"/>
      <c r="F4" s="602"/>
      <c r="G4" s="602"/>
      <c r="H4" s="602"/>
      <c r="I4" s="602"/>
      <c r="J4" s="603"/>
      <c r="K4" s="378"/>
      <c r="L4" s="449"/>
      <c r="M4" s="378"/>
      <c r="N4" s="378"/>
      <c r="O4" s="450"/>
      <c r="P4" s="449"/>
      <c r="Q4" s="378"/>
      <c r="R4" s="378"/>
    </row>
    <row r="5" spans="1:20" s="322" customFormat="1" ht="13.5" customHeight="1">
      <c r="A5" s="553" t="s">
        <v>11</v>
      </c>
      <c r="B5" s="554"/>
      <c r="C5" s="557" t="s">
        <v>244</v>
      </c>
      <c r="D5" s="604"/>
      <c r="E5" s="604"/>
      <c r="F5" s="558"/>
      <c r="G5" s="601" t="s">
        <v>245</v>
      </c>
      <c r="H5" s="602"/>
      <c r="I5" s="602"/>
      <c r="J5" s="603"/>
      <c r="K5" s="596" t="s">
        <v>246</v>
      </c>
      <c r="L5" s="605"/>
      <c r="M5" s="596" t="s">
        <v>247</v>
      </c>
      <c r="N5" s="605"/>
      <c r="O5" s="596" t="s">
        <v>248</v>
      </c>
      <c r="P5" s="605"/>
      <c r="Q5" s="596" t="s">
        <v>249</v>
      </c>
      <c r="R5" s="597"/>
    </row>
    <row r="6" spans="1:20" s="322" customFormat="1" ht="13.5" customHeight="1">
      <c r="A6" s="193"/>
      <c r="B6" s="451"/>
      <c r="C6" s="557" t="s">
        <v>250</v>
      </c>
      <c r="D6" s="558"/>
      <c r="E6" s="557" t="s">
        <v>251</v>
      </c>
      <c r="F6" s="558"/>
      <c r="G6" s="557" t="s">
        <v>250</v>
      </c>
      <c r="H6" s="558"/>
      <c r="I6" s="557" t="s">
        <v>251</v>
      </c>
      <c r="J6" s="558"/>
      <c r="K6" s="378"/>
      <c r="L6" s="449"/>
      <c r="M6" s="378"/>
      <c r="N6" s="449"/>
      <c r="O6" s="378"/>
      <c r="P6" s="449"/>
      <c r="Q6" s="378"/>
      <c r="R6" s="378"/>
    </row>
    <row r="7" spans="1:20" s="457" customFormat="1" ht="12.75" customHeight="1">
      <c r="A7" s="452"/>
      <c r="B7" s="453"/>
      <c r="C7" s="330" t="s">
        <v>252</v>
      </c>
      <c r="D7" s="329" t="s">
        <v>20</v>
      </c>
      <c r="E7" s="330" t="s">
        <v>252</v>
      </c>
      <c r="F7" s="329" t="s">
        <v>20</v>
      </c>
      <c r="G7" s="330" t="s">
        <v>252</v>
      </c>
      <c r="H7" s="329" t="s">
        <v>20</v>
      </c>
      <c r="I7" s="330" t="s">
        <v>252</v>
      </c>
      <c r="J7" s="454" t="s">
        <v>20</v>
      </c>
      <c r="K7" s="455" t="s">
        <v>125</v>
      </c>
      <c r="L7" s="456" t="s">
        <v>20</v>
      </c>
      <c r="M7" s="455" t="s">
        <v>125</v>
      </c>
      <c r="N7" s="456" t="s">
        <v>20</v>
      </c>
      <c r="O7" s="455" t="s">
        <v>125</v>
      </c>
      <c r="P7" s="329" t="s">
        <v>20</v>
      </c>
      <c r="Q7" s="455" t="s">
        <v>125</v>
      </c>
      <c r="R7" s="384" t="s">
        <v>20</v>
      </c>
    </row>
    <row r="8" spans="1:20" s="461" customFormat="1" ht="11.25" customHeight="1">
      <c r="A8" s="266"/>
      <c r="B8" s="267"/>
      <c r="C8" s="392" t="s">
        <v>172</v>
      </c>
      <c r="D8" s="392"/>
      <c r="E8" s="392" t="s">
        <v>172</v>
      </c>
      <c r="F8" s="392"/>
      <c r="G8" s="392" t="s">
        <v>172</v>
      </c>
      <c r="H8" s="392"/>
      <c r="I8" s="392" t="s">
        <v>172</v>
      </c>
      <c r="J8" s="458"/>
      <c r="K8" s="459" t="s">
        <v>253</v>
      </c>
      <c r="L8" s="459"/>
      <c r="M8" s="459" t="s">
        <v>228</v>
      </c>
      <c r="N8" s="459"/>
      <c r="O8" s="392" t="s">
        <v>253</v>
      </c>
      <c r="P8" s="392"/>
      <c r="Q8" s="392" t="s">
        <v>32</v>
      </c>
      <c r="R8" s="392"/>
      <c r="S8" s="460"/>
      <c r="T8" s="460"/>
    </row>
    <row r="9" spans="1:20" s="322" customFormat="1" ht="13.5" customHeight="1">
      <c r="A9" s="198"/>
      <c r="B9" s="199" t="s">
        <v>38</v>
      </c>
      <c r="C9" s="462">
        <v>98.590278247479134</v>
      </c>
      <c r="D9" s="397"/>
      <c r="E9" s="462">
        <v>0.1613096004691969</v>
      </c>
      <c r="F9" s="397"/>
      <c r="G9" s="463">
        <v>61.895739239266476</v>
      </c>
      <c r="H9" s="397"/>
      <c r="I9" s="463">
        <v>13.98704902867715</v>
      </c>
      <c r="J9" s="464"/>
      <c r="K9" s="465">
        <v>38672</v>
      </c>
      <c r="L9" s="465"/>
      <c r="M9" s="465">
        <v>94208470</v>
      </c>
      <c r="N9" s="465"/>
      <c r="O9" s="338">
        <v>307930</v>
      </c>
      <c r="P9" s="338"/>
      <c r="Q9" s="338">
        <v>2678</v>
      </c>
      <c r="R9" s="290"/>
    </row>
    <row r="10" spans="1:20" s="322" customFormat="1" ht="6" customHeight="1">
      <c r="A10" s="198"/>
      <c r="B10" s="199"/>
      <c r="C10" s="397"/>
      <c r="D10" s="397"/>
      <c r="E10" s="397"/>
      <c r="F10" s="397"/>
      <c r="G10" s="397"/>
      <c r="H10" s="397"/>
      <c r="I10" s="397"/>
      <c r="J10" s="464"/>
      <c r="K10" s="465"/>
      <c r="L10" s="465"/>
      <c r="M10" s="465"/>
      <c r="N10" s="465"/>
      <c r="O10" s="338"/>
      <c r="P10" s="290"/>
      <c r="Q10" s="290"/>
      <c r="R10" s="290"/>
    </row>
    <row r="11" spans="1:20" s="322" customFormat="1" ht="13.5" customHeight="1">
      <c r="A11" s="216">
        <v>1</v>
      </c>
      <c r="B11" s="199" t="s">
        <v>40</v>
      </c>
      <c r="C11" s="462">
        <v>98.363555948695264</v>
      </c>
      <c r="D11" s="466">
        <f>RANK(C11,$C$11:$C$64,0)</f>
        <v>35</v>
      </c>
      <c r="E11" s="462">
        <v>0.17445574721116516</v>
      </c>
      <c r="F11" s="466">
        <f>RANK(E11,$E$11:$E$64,0)</f>
        <v>22</v>
      </c>
      <c r="G11" s="463">
        <v>52.807032813995995</v>
      </c>
      <c r="H11" s="466">
        <f>RANK(G11,$G$11:$G$64,0)</f>
        <v>33</v>
      </c>
      <c r="I11" s="463">
        <v>17.593640293614182</v>
      </c>
      <c r="J11" s="467">
        <f>RANK(I11,$I$11:$I$64,0)</f>
        <v>26</v>
      </c>
      <c r="K11" s="290">
        <v>1587</v>
      </c>
      <c r="L11" s="468">
        <f>RANK(K11,$K$11:$K$64,0)</f>
        <v>7</v>
      </c>
      <c r="M11" s="290">
        <v>4260485</v>
      </c>
      <c r="N11" s="468">
        <f>RANK(M11,$M$11:$M$64,0)</f>
        <v>8</v>
      </c>
      <c r="O11" s="338">
        <v>9082</v>
      </c>
      <c r="P11" s="113">
        <f>RANK(O11,$O$11:$O$64,0)</f>
        <v>11</v>
      </c>
      <c r="Q11" s="290">
        <v>131</v>
      </c>
      <c r="R11" s="113">
        <f>RANK(Q11,$Q$11:$Q$64,0)</f>
        <v>4</v>
      </c>
    </row>
    <row r="12" spans="1:20" s="322" customFormat="1" ht="13.5" customHeight="1">
      <c r="A12" s="216">
        <v>2</v>
      </c>
      <c r="B12" s="199" t="s">
        <v>41</v>
      </c>
      <c r="C12" s="462">
        <v>99.038756519071484</v>
      </c>
      <c r="D12" s="466">
        <f t="shared" ref="D12:D64" si="0">RANK(C12,$C$11:$C$64,0)</f>
        <v>10</v>
      </c>
      <c r="E12" s="462">
        <v>0.1840679006033337</v>
      </c>
      <c r="F12" s="466">
        <f t="shared" ref="F12:F64" si="1">RANK(E12,$E$11:$E$64,0)</f>
        <v>20</v>
      </c>
      <c r="G12" s="463">
        <v>54.36688491843303</v>
      </c>
      <c r="H12" s="466">
        <f t="shared" ref="H12:H64" si="2">RANK(G12,$G$11:$G$64,0)</f>
        <v>31</v>
      </c>
      <c r="I12" s="463">
        <v>23.526800577072468</v>
      </c>
      <c r="J12" s="467">
        <f t="shared" ref="J12:J64" si="3">RANK(I12,$I$11:$I$64,0)</f>
        <v>10</v>
      </c>
      <c r="K12" s="290">
        <v>436</v>
      </c>
      <c r="L12" s="468">
        <f t="shared" ref="L12:L64" si="4">RANK(K12,$K$11:$K$64,0)</f>
        <v>30</v>
      </c>
      <c r="M12" s="290">
        <v>1494189</v>
      </c>
      <c r="N12" s="468">
        <f t="shared" ref="N12:N64" si="5">RANK(M12,$M$11:$M$64,0)</f>
        <v>24</v>
      </c>
      <c r="O12" s="338">
        <v>2619</v>
      </c>
      <c r="P12" s="113">
        <f t="shared" ref="P12:P64" si="6">RANK(O12,$O$11:$O$64,0)</f>
        <v>32</v>
      </c>
      <c r="Q12" s="290">
        <v>45</v>
      </c>
      <c r="R12" s="113">
        <f t="shared" ref="R12:R64" si="7">RANK(Q12,$Q$11:$Q$64,0)</f>
        <v>22</v>
      </c>
    </row>
    <row r="13" spans="1:20" s="322" customFormat="1" ht="13.5" customHeight="1">
      <c r="A13" s="216">
        <v>3</v>
      </c>
      <c r="B13" s="199" t="s">
        <v>42</v>
      </c>
      <c r="C13" s="462">
        <v>98.825301204819283</v>
      </c>
      <c r="D13" s="466">
        <f t="shared" si="0"/>
        <v>15</v>
      </c>
      <c r="E13" s="462">
        <v>6.0240963855421693E-2</v>
      </c>
      <c r="F13" s="466">
        <f t="shared" si="1"/>
        <v>45</v>
      </c>
      <c r="G13" s="463">
        <v>49.911308203991133</v>
      </c>
      <c r="H13" s="466">
        <f t="shared" si="2"/>
        <v>40</v>
      </c>
      <c r="I13" s="463">
        <v>24.445676274944567</v>
      </c>
      <c r="J13" s="467">
        <f t="shared" si="3"/>
        <v>7</v>
      </c>
      <c r="K13" s="290">
        <v>383</v>
      </c>
      <c r="L13" s="468">
        <f t="shared" si="4"/>
        <v>34</v>
      </c>
      <c r="M13" s="290">
        <v>1730367</v>
      </c>
      <c r="N13" s="468">
        <f t="shared" si="5"/>
        <v>18</v>
      </c>
      <c r="O13" s="338">
        <v>1503</v>
      </c>
      <c r="P13" s="113">
        <f t="shared" si="6"/>
        <v>41</v>
      </c>
      <c r="Q13" s="290">
        <v>35</v>
      </c>
      <c r="R13" s="113">
        <f t="shared" si="7"/>
        <v>30</v>
      </c>
    </row>
    <row r="14" spans="1:20" s="322" customFormat="1" ht="13.5" customHeight="1">
      <c r="A14" s="216">
        <v>4</v>
      </c>
      <c r="B14" s="199" t="s">
        <v>43</v>
      </c>
      <c r="C14" s="462">
        <v>98.971919594905629</v>
      </c>
      <c r="D14" s="466">
        <f t="shared" si="0"/>
        <v>12</v>
      </c>
      <c r="E14" s="462">
        <v>0.15344483658124905</v>
      </c>
      <c r="F14" s="466">
        <f t="shared" si="1"/>
        <v>25</v>
      </c>
      <c r="G14" s="463">
        <v>55.737899869187778</v>
      </c>
      <c r="H14" s="466">
        <f t="shared" si="2"/>
        <v>28</v>
      </c>
      <c r="I14" s="463">
        <v>18.40884766321798</v>
      </c>
      <c r="J14" s="467">
        <f t="shared" si="3"/>
        <v>23</v>
      </c>
      <c r="K14" s="290">
        <v>698</v>
      </c>
      <c r="L14" s="468">
        <f t="shared" si="4"/>
        <v>19</v>
      </c>
      <c r="M14" s="290">
        <v>1567236</v>
      </c>
      <c r="N14" s="468">
        <f t="shared" si="5"/>
        <v>22</v>
      </c>
      <c r="O14" s="338">
        <v>4033</v>
      </c>
      <c r="P14" s="113">
        <f t="shared" si="6"/>
        <v>17</v>
      </c>
      <c r="Q14" s="290">
        <v>47</v>
      </c>
      <c r="R14" s="113">
        <f t="shared" si="7"/>
        <v>20</v>
      </c>
    </row>
    <row r="15" spans="1:20" s="322" customFormat="1" ht="13.5" customHeight="1">
      <c r="A15" s="216">
        <v>5</v>
      </c>
      <c r="B15" s="199" t="s">
        <v>45</v>
      </c>
      <c r="C15" s="462">
        <v>98.251259093452717</v>
      </c>
      <c r="D15" s="466">
        <f t="shared" si="0"/>
        <v>38</v>
      </c>
      <c r="E15" s="462">
        <v>8.3939563514269733E-2</v>
      </c>
      <c r="F15" s="466">
        <f t="shared" si="1"/>
        <v>39</v>
      </c>
      <c r="G15" s="463">
        <v>49.443003204639098</v>
      </c>
      <c r="H15" s="466">
        <f t="shared" si="2"/>
        <v>42</v>
      </c>
      <c r="I15" s="463">
        <v>27.071570273157331</v>
      </c>
      <c r="J15" s="467">
        <f t="shared" si="3"/>
        <v>3</v>
      </c>
      <c r="K15" s="290">
        <v>318</v>
      </c>
      <c r="L15" s="468">
        <f t="shared" si="4"/>
        <v>38</v>
      </c>
      <c r="M15" s="290">
        <v>1829822</v>
      </c>
      <c r="N15" s="468">
        <f t="shared" si="5"/>
        <v>17</v>
      </c>
      <c r="O15" s="338">
        <v>1155</v>
      </c>
      <c r="P15" s="113">
        <f t="shared" si="6"/>
        <v>43</v>
      </c>
      <c r="Q15" s="290">
        <v>32</v>
      </c>
      <c r="R15" s="113">
        <f t="shared" si="7"/>
        <v>34</v>
      </c>
    </row>
    <row r="16" spans="1:20" s="322" customFormat="1" ht="13.5" customHeight="1">
      <c r="A16" s="216">
        <v>6</v>
      </c>
      <c r="B16" s="199" t="s">
        <v>46</v>
      </c>
      <c r="C16" s="462">
        <v>99.31622015469118</v>
      </c>
      <c r="D16" s="466">
        <f t="shared" si="0"/>
        <v>3</v>
      </c>
      <c r="E16" s="462">
        <v>1.1209505660800359E-2</v>
      </c>
      <c r="F16" s="466">
        <f t="shared" si="1"/>
        <v>47</v>
      </c>
      <c r="G16" s="463">
        <v>50.959203496843131</v>
      </c>
      <c r="H16" s="466">
        <f t="shared" si="2"/>
        <v>37</v>
      </c>
      <c r="I16" s="463">
        <v>22.535211267605632</v>
      </c>
      <c r="J16" s="467">
        <f t="shared" si="3"/>
        <v>13</v>
      </c>
      <c r="K16" s="290">
        <v>318</v>
      </c>
      <c r="L16" s="468">
        <f t="shared" si="4"/>
        <v>38</v>
      </c>
      <c r="M16" s="290">
        <v>923420</v>
      </c>
      <c r="N16" s="468">
        <f t="shared" si="5"/>
        <v>33</v>
      </c>
      <c r="O16" s="338">
        <v>2780</v>
      </c>
      <c r="P16" s="113">
        <f t="shared" si="6"/>
        <v>28</v>
      </c>
      <c r="Q16" s="290">
        <v>34</v>
      </c>
      <c r="R16" s="113">
        <f t="shared" si="7"/>
        <v>32</v>
      </c>
    </row>
    <row r="17" spans="1:18" s="322" customFormat="1" ht="13.5" customHeight="1">
      <c r="A17" s="216">
        <v>7</v>
      </c>
      <c r="B17" s="199" t="s">
        <v>47</v>
      </c>
      <c r="C17" s="462">
        <v>97.734564263733375</v>
      </c>
      <c r="D17" s="466">
        <f t="shared" si="0"/>
        <v>46</v>
      </c>
      <c r="E17" s="462">
        <v>0.10476003404701108</v>
      </c>
      <c r="F17" s="466">
        <f t="shared" si="1"/>
        <v>33</v>
      </c>
      <c r="G17" s="463">
        <v>50.991991919774911</v>
      </c>
      <c r="H17" s="466">
        <f t="shared" si="2"/>
        <v>36</v>
      </c>
      <c r="I17" s="463">
        <v>25.308419305966382</v>
      </c>
      <c r="J17" s="467">
        <f t="shared" si="3"/>
        <v>6</v>
      </c>
      <c r="K17" s="290">
        <v>703</v>
      </c>
      <c r="L17" s="468">
        <f t="shared" si="4"/>
        <v>18</v>
      </c>
      <c r="M17" s="290">
        <v>2933559</v>
      </c>
      <c r="N17" s="468">
        <f t="shared" si="5"/>
        <v>10</v>
      </c>
      <c r="O17" s="338">
        <v>2913</v>
      </c>
      <c r="P17" s="113">
        <f t="shared" si="6"/>
        <v>27</v>
      </c>
      <c r="Q17" s="290">
        <v>55</v>
      </c>
      <c r="R17" s="113">
        <f t="shared" si="7"/>
        <v>16</v>
      </c>
    </row>
    <row r="18" spans="1:18" s="322" customFormat="1" ht="6" customHeight="1">
      <c r="A18" s="216"/>
      <c r="B18" s="199"/>
      <c r="C18" s="463"/>
      <c r="D18" s="466"/>
      <c r="E18" s="463"/>
      <c r="F18" s="466"/>
      <c r="G18" s="463"/>
      <c r="H18" s="466"/>
      <c r="I18" s="463"/>
      <c r="J18" s="467"/>
      <c r="L18" s="468"/>
      <c r="N18" s="468"/>
      <c r="O18" s="338"/>
      <c r="P18" s="113"/>
      <c r="Q18" s="290"/>
      <c r="R18" s="113"/>
    </row>
    <row r="19" spans="1:18" s="322" customFormat="1" ht="13.5" customHeight="1">
      <c r="A19" s="216">
        <v>8</v>
      </c>
      <c r="B19" s="199" t="s">
        <v>48</v>
      </c>
      <c r="C19" s="462">
        <v>98.639455782312922</v>
      </c>
      <c r="D19" s="466">
        <f t="shared" si="0"/>
        <v>29</v>
      </c>
      <c r="E19" s="462">
        <v>0.16601878846776805</v>
      </c>
      <c r="F19" s="466">
        <f t="shared" si="1"/>
        <v>23</v>
      </c>
      <c r="G19" s="463">
        <v>57.477658216304945</v>
      </c>
      <c r="H19" s="466">
        <f t="shared" si="2"/>
        <v>23</v>
      </c>
      <c r="I19" s="463">
        <v>16.90680284515776</v>
      </c>
      <c r="J19" s="467">
        <f t="shared" si="3"/>
        <v>29</v>
      </c>
      <c r="K19" s="290">
        <v>1385</v>
      </c>
      <c r="L19" s="468">
        <f t="shared" si="4"/>
        <v>9</v>
      </c>
      <c r="M19" s="290">
        <v>4673773</v>
      </c>
      <c r="N19" s="468">
        <f t="shared" si="5"/>
        <v>7</v>
      </c>
      <c r="O19" s="338">
        <v>6489</v>
      </c>
      <c r="P19" s="113">
        <f t="shared" si="6"/>
        <v>12</v>
      </c>
      <c r="Q19" s="290">
        <v>93</v>
      </c>
      <c r="R19" s="113">
        <f t="shared" si="7"/>
        <v>10</v>
      </c>
    </row>
    <row r="20" spans="1:18" s="322" customFormat="1" ht="13.5" customHeight="1">
      <c r="A20" s="216">
        <v>9</v>
      </c>
      <c r="B20" s="199" t="s">
        <v>49</v>
      </c>
      <c r="C20" s="462">
        <v>98.905496057432032</v>
      </c>
      <c r="D20" s="466">
        <f t="shared" si="0"/>
        <v>13</v>
      </c>
      <c r="E20" s="462">
        <v>8.8266446981287508E-2</v>
      </c>
      <c r="F20" s="466">
        <f t="shared" si="1"/>
        <v>37</v>
      </c>
      <c r="G20" s="463">
        <v>56.984507681337917</v>
      </c>
      <c r="H20" s="466">
        <f t="shared" si="2"/>
        <v>26</v>
      </c>
      <c r="I20" s="463">
        <v>18.830621637388994</v>
      </c>
      <c r="J20" s="467">
        <f t="shared" si="3"/>
        <v>20</v>
      </c>
      <c r="K20" s="290">
        <v>870</v>
      </c>
      <c r="L20" s="468">
        <f t="shared" si="4"/>
        <v>12</v>
      </c>
      <c r="M20" s="290">
        <v>1956435</v>
      </c>
      <c r="N20" s="468">
        <f t="shared" si="5"/>
        <v>16</v>
      </c>
      <c r="O20" s="338">
        <v>3808</v>
      </c>
      <c r="P20" s="113">
        <f t="shared" si="6"/>
        <v>18</v>
      </c>
      <c r="Q20" s="290">
        <v>59</v>
      </c>
      <c r="R20" s="113">
        <f t="shared" si="7"/>
        <v>14</v>
      </c>
    </row>
    <row r="21" spans="1:18" s="322" customFormat="1" ht="13.5" customHeight="1">
      <c r="A21" s="216">
        <v>10</v>
      </c>
      <c r="B21" s="199" t="s">
        <v>50</v>
      </c>
      <c r="C21" s="462">
        <v>98.316995393882138</v>
      </c>
      <c r="D21" s="466">
        <f t="shared" si="0"/>
        <v>37</v>
      </c>
      <c r="E21" s="462">
        <v>0.12401086571394827</v>
      </c>
      <c r="F21" s="466">
        <f t="shared" si="1"/>
        <v>28</v>
      </c>
      <c r="G21" s="463">
        <v>57.449409208203178</v>
      </c>
      <c r="H21" s="466">
        <f t="shared" si="2"/>
        <v>24</v>
      </c>
      <c r="I21" s="463">
        <v>17.0514735841369</v>
      </c>
      <c r="J21" s="467">
        <f t="shared" si="3"/>
        <v>28</v>
      </c>
      <c r="K21" s="290">
        <v>759</v>
      </c>
      <c r="L21" s="468">
        <f t="shared" si="4"/>
        <v>15</v>
      </c>
      <c r="M21" s="290">
        <v>1989416</v>
      </c>
      <c r="N21" s="468">
        <f t="shared" si="5"/>
        <v>15</v>
      </c>
      <c r="O21" s="338">
        <v>10038</v>
      </c>
      <c r="P21" s="113">
        <f t="shared" si="6"/>
        <v>10</v>
      </c>
      <c r="Q21" s="290">
        <v>47</v>
      </c>
      <c r="R21" s="113">
        <f t="shared" si="7"/>
        <v>20</v>
      </c>
    </row>
    <row r="22" spans="1:18" s="322" customFormat="1" ht="13.5" customHeight="1">
      <c r="A22" s="216">
        <v>11</v>
      </c>
      <c r="B22" s="199" t="s">
        <v>51</v>
      </c>
      <c r="C22" s="462">
        <v>98.761201473687592</v>
      </c>
      <c r="D22" s="466">
        <f t="shared" si="0"/>
        <v>21</v>
      </c>
      <c r="E22" s="462">
        <v>0.13996814518075196</v>
      </c>
      <c r="F22" s="466">
        <f t="shared" si="1"/>
        <v>26</v>
      </c>
      <c r="G22" s="463">
        <v>65.890429930949878</v>
      </c>
      <c r="H22" s="466">
        <f t="shared" si="2"/>
        <v>6</v>
      </c>
      <c r="I22" s="463">
        <v>9.5225847298340032</v>
      </c>
      <c r="J22" s="467">
        <f t="shared" si="3"/>
        <v>41</v>
      </c>
      <c r="K22" s="290">
        <v>1995</v>
      </c>
      <c r="L22" s="468">
        <f t="shared" si="4"/>
        <v>5</v>
      </c>
      <c r="M22" s="290">
        <v>5904447</v>
      </c>
      <c r="N22" s="468">
        <f t="shared" si="5"/>
        <v>2</v>
      </c>
      <c r="O22" s="338">
        <v>17002</v>
      </c>
      <c r="P22" s="113">
        <f t="shared" si="6"/>
        <v>7</v>
      </c>
      <c r="Q22" s="290">
        <v>122</v>
      </c>
      <c r="R22" s="113">
        <f t="shared" si="7"/>
        <v>6</v>
      </c>
    </row>
    <row r="23" spans="1:18" s="322" customFormat="1" ht="13.5" customHeight="1">
      <c r="A23" s="216">
        <v>12</v>
      </c>
      <c r="B23" s="199" t="s">
        <v>52</v>
      </c>
      <c r="C23" s="462">
        <v>98.766917293233078</v>
      </c>
      <c r="D23" s="466">
        <f t="shared" si="0"/>
        <v>20</v>
      </c>
      <c r="E23" s="462">
        <v>8.646616541353383E-2</v>
      </c>
      <c r="F23" s="466">
        <f t="shared" si="1"/>
        <v>38</v>
      </c>
      <c r="G23" s="463">
        <v>64.759868956063102</v>
      </c>
      <c r="H23" s="466">
        <f t="shared" si="2"/>
        <v>9</v>
      </c>
      <c r="I23" s="463">
        <v>9.4309812030948681</v>
      </c>
      <c r="J23" s="467">
        <f t="shared" si="3"/>
        <v>42</v>
      </c>
      <c r="K23" s="290">
        <v>2105</v>
      </c>
      <c r="L23" s="468">
        <f t="shared" si="4"/>
        <v>2</v>
      </c>
      <c r="M23" s="290">
        <v>7296399</v>
      </c>
      <c r="N23" s="468">
        <f t="shared" si="5"/>
        <v>1</v>
      </c>
      <c r="O23" s="338">
        <v>13564</v>
      </c>
      <c r="P23" s="113">
        <f t="shared" si="6"/>
        <v>9</v>
      </c>
      <c r="Q23" s="290">
        <v>127</v>
      </c>
      <c r="R23" s="113">
        <f t="shared" si="7"/>
        <v>5</v>
      </c>
    </row>
    <row r="24" spans="1:18" s="322" customFormat="1" ht="13.5" customHeight="1">
      <c r="A24" s="216">
        <v>13</v>
      </c>
      <c r="B24" s="199" t="s">
        <v>53</v>
      </c>
      <c r="C24" s="462">
        <v>98.550655993937383</v>
      </c>
      <c r="D24" s="466">
        <f t="shared" si="0"/>
        <v>31</v>
      </c>
      <c r="E24" s="462">
        <v>8.9044664424761985E-2</v>
      </c>
      <c r="F24" s="466">
        <f t="shared" si="1"/>
        <v>36</v>
      </c>
      <c r="G24" s="463">
        <v>74.19541151933258</v>
      </c>
      <c r="H24" s="466">
        <f t="shared" si="2"/>
        <v>1</v>
      </c>
      <c r="I24" s="463">
        <v>4.1788330926787527</v>
      </c>
      <c r="J24" s="467">
        <f t="shared" si="3"/>
        <v>47</v>
      </c>
      <c r="K24" s="290">
        <v>4365</v>
      </c>
      <c r="L24" s="468">
        <f t="shared" si="4"/>
        <v>1</v>
      </c>
      <c r="M24" s="290">
        <v>5144788</v>
      </c>
      <c r="N24" s="468">
        <f t="shared" si="5"/>
        <v>4</v>
      </c>
      <c r="O24" s="338">
        <v>31385</v>
      </c>
      <c r="P24" s="113">
        <f t="shared" si="6"/>
        <v>1</v>
      </c>
      <c r="Q24" s="290">
        <v>136</v>
      </c>
      <c r="R24" s="113">
        <f t="shared" si="7"/>
        <v>3</v>
      </c>
    </row>
    <row r="25" spans="1:18" s="322" customFormat="1" ht="13.5" customHeight="1">
      <c r="A25" s="216">
        <v>14</v>
      </c>
      <c r="B25" s="199" t="s">
        <v>54</v>
      </c>
      <c r="C25" s="462">
        <v>99.147313507931045</v>
      </c>
      <c r="D25" s="466">
        <f t="shared" si="0"/>
        <v>6</v>
      </c>
      <c r="E25" s="462">
        <v>7.4146651484257073E-2</v>
      </c>
      <c r="F25" s="466">
        <f t="shared" si="1"/>
        <v>42</v>
      </c>
      <c r="G25" s="463">
        <v>69.434828917587538</v>
      </c>
      <c r="H25" s="466">
        <f t="shared" si="2"/>
        <v>3</v>
      </c>
      <c r="I25" s="463">
        <v>6.4189189189189193</v>
      </c>
      <c r="J25" s="467">
        <f t="shared" si="3"/>
        <v>45</v>
      </c>
      <c r="K25" s="290">
        <v>2053</v>
      </c>
      <c r="L25" s="468">
        <f t="shared" si="4"/>
        <v>3</v>
      </c>
      <c r="M25" s="290">
        <v>3001961</v>
      </c>
      <c r="N25" s="468">
        <f t="shared" si="5"/>
        <v>9</v>
      </c>
      <c r="O25" s="338">
        <v>21870</v>
      </c>
      <c r="P25" s="113">
        <f t="shared" si="6"/>
        <v>4</v>
      </c>
      <c r="Q25" s="290">
        <v>115</v>
      </c>
      <c r="R25" s="113">
        <f t="shared" si="7"/>
        <v>7</v>
      </c>
    </row>
    <row r="26" spans="1:18" s="322" customFormat="1" ht="6" customHeight="1">
      <c r="A26" s="216"/>
      <c r="B26" s="199"/>
      <c r="C26" s="463"/>
      <c r="D26" s="466"/>
      <c r="E26" s="463"/>
      <c r="F26" s="466"/>
      <c r="G26" s="463"/>
      <c r="H26" s="466"/>
      <c r="I26" s="463"/>
      <c r="J26" s="467"/>
      <c r="K26" s="290"/>
      <c r="L26" s="468"/>
      <c r="M26" s="290"/>
      <c r="N26" s="468"/>
      <c r="O26" s="338"/>
      <c r="P26" s="113"/>
      <c r="Q26" s="290"/>
      <c r="R26" s="113"/>
    </row>
    <row r="27" spans="1:18" s="322" customFormat="1" ht="13.5" customHeight="1">
      <c r="A27" s="216">
        <v>15</v>
      </c>
      <c r="B27" s="199" t="s">
        <v>55</v>
      </c>
      <c r="C27" s="462">
        <v>99.488188976377955</v>
      </c>
      <c r="D27" s="466">
        <f t="shared" si="0"/>
        <v>1</v>
      </c>
      <c r="E27" s="469">
        <v>9.5613048368953887E-2</v>
      </c>
      <c r="F27" s="466">
        <f t="shared" si="1"/>
        <v>34</v>
      </c>
      <c r="G27" s="463">
        <v>54.098465883561204</v>
      </c>
      <c r="H27" s="466">
        <f t="shared" si="2"/>
        <v>32</v>
      </c>
      <c r="I27" s="463">
        <v>15.604339174529816</v>
      </c>
      <c r="J27" s="467">
        <f t="shared" si="3"/>
        <v>30</v>
      </c>
      <c r="K27" s="290">
        <v>612</v>
      </c>
      <c r="L27" s="468">
        <f t="shared" si="4"/>
        <v>23</v>
      </c>
      <c r="M27" s="290">
        <v>1497875</v>
      </c>
      <c r="N27" s="468">
        <f t="shared" si="5"/>
        <v>23</v>
      </c>
      <c r="O27" s="338">
        <v>2721</v>
      </c>
      <c r="P27" s="113">
        <f t="shared" si="6"/>
        <v>30</v>
      </c>
      <c r="Q27" s="290">
        <v>55</v>
      </c>
      <c r="R27" s="113">
        <f t="shared" si="7"/>
        <v>16</v>
      </c>
    </row>
    <row r="28" spans="1:18" s="322" customFormat="1" ht="13.5" customHeight="1">
      <c r="A28" s="216">
        <v>16</v>
      </c>
      <c r="B28" s="199" t="s">
        <v>56</v>
      </c>
      <c r="C28" s="462">
        <v>99.187746576932</v>
      </c>
      <c r="D28" s="466">
        <f t="shared" si="0"/>
        <v>5</v>
      </c>
      <c r="E28" s="462">
        <v>9.2828962636342549E-2</v>
      </c>
      <c r="F28" s="466">
        <f t="shared" si="1"/>
        <v>35</v>
      </c>
      <c r="G28" s="463">
        <v>58.445273631840799</v>
      </c>
      <c r="H28" s="466">
        <f t="shared" si="2"/>
        <v>19</v>
      </c>
      <c r="I28" s="463">
        <v>18.781094527363184</v>
      </c>
      <c r="J28" s="467">
        <f t="shared" si="3"/>
        <v>21</v>
      </c>
      <c r="K28" s="290">
        <v>178</v>
      </c>
      <c r="L28" s="468">
        <f t="shared" si="4"/>
        <v>45</v>
      </c>
      <c r="M28" s="290">
        <v>545197</v>
      </c>
      <c r="N28" s="468">
        <f t="shared" si="5"/>
        <v>42</v>
      </c>
      <c r="O28" s="338">
        <v>1878</v>
      </c>
      <c r="P28" s="113">
        <f t="shared" si="6"/>
        <v>40</v>
      </c>
      <c r="Q28" s="290">
        <v>31</v>
      </c>
      <c r="R28" s="113">
        <f t="shared" si="7"/>
        <v>36</v>
      </c>
    </row>
    <row r="29" spans="1:18" s="322" customFormat="1" ht="13.5" customHeight="1">
      <c r="A29" s="216">
        <v>17</v>
      </c>
      <c r="B29" s="199" t="s">
        <v>57</v>
      </c>
      <c r="C29" s="462">
        <v>99.060563661802917</v>
      </c>
      <c r="D29" s="466">
        <f t="shared" si="0"/>
        <v>8</v>
      </c>
      <c r="E29" s="462">
        <v>0.11992804317409553</v>
      </c>
      <c r="F29" s="466">
        <f t="shared" si="1"/>
        <v>30</v>
      </c>
      <c r="G29" s="463">
        <v>62.714126807563957</v>
      </c>
      <c r="H29" s="466">
        <f t="shared" si="2"/>
        <v>11</v>
      </c>
      <c r="I29" s="463">
        <v>17.152391546162402</v>
      </c>
      <c r="J29" s="467">
        <f t="shared" si="3"/>
        <v>27</v>
      </c>
      <c r="K29" s="290">
        <v>268</v>
      </c>
      <c r="L29" s="468">
        <f t="shared" si="4"/>
        <v>41</v>
      </c>
      <c r="M29" s="290">
        <v>498330</v>
      </c>
      <c r="N29" s="468">
        <f t="shared" si="5"/>
        <v>43</v>
      </c>
      <c r="O29" s="338">
        <v>2059</v>
      </c>
      <c r="P29" s="113">
        <f t="shared" si="6"/>
        <v>38</v>
      </c>
      <c r="Q29" s="290">
        <v>28</v>
      </c>
      <c r="R29" s="113">
        <f t="shared" si="7"/>
        <v>40</v>
      </c>
    </row>
    <row r="30" spans="1:18" s="322" customFormat="1" ht="13.5" customHeight="1">
      <c r="A30" s="216">
        <v>18</v>
      </c>
      <c r="B30" s="199" t="s">
        <v>58</v>
      </c>
      <c r="C30" s="462">
        <v>99.409863706617969</v>
      </c>
      <c r="D30" s="466">
        <f t="shared" si="0"/>
        <v>2</v>
      </c>
      <c r="E30" s="462">
        <v>5.6203456512575523E-2</v>
      </c>
      <c r="F30" s="466">
        <f t="shared" si="1"/>
        <v>46</v>
      </c>
      <c r="G30" s="463">
        <v>61.273983115886416</v>
      </c>
      <c r="H30" s="466">
        <f t="shared" si="2"/>
        <v>14</v>
      </c>
      <c r="I30" s="463">
        <v>18.894858019953951</v>
      </c>
      <c r="J30" s="467">
        <f t="shared" si="3"/>
        <v>19</v>
      </c>
      <c r="K30" s="290">
        <v>174</v>
      </c>
      <c r="L30" s="468">
        <f t="shared" si="4"/>
        <v>47</v>
      </c>
      <c r="M30" s="290">
        <v>1266774</v>
      </c>
      <c r="N30" s="468">
        <f t="shared" si="5"/>
        <v>30</v>
      </c>
      <c r="O30" s="338">
        <v>986</v>
      </c>
      <c r="P30" s="113">
        <f t="shared" si="6"/>
        <v>44</v>
      </c>
      <c r="Q30" s="290">
        <v>20</v>
      </c>
      <c r="R30" s="113">
        <f t="shared" si="7"/>
        <v>45</v>
      </c>
    </row>
    <row r="31" spans="1:18" s="322" customFormat="1" ht="6" customHeight="1">
      <c r="A31" s="216"/>
      <c r="B31" s="199"/>
      <c r="C31" s="463"/>
      <c r="D31" s="466"/>
      <c r="E31" s="463"/>
      <c r="F31" s="466"/>
      <c r="G31" s="463"/>
      <c r="H31" s="466"/>
      <c r="I31" s="463"/>
      <c r="J31" s="467"/>
      <c r="K31" s="290"/>
      <c r="L31" s="468"/>
      <c r="M31" s="290"/>
      <c r="N31" s="468"/>
      <c r="O31" s="338"/>
      <c r="P31" s="113"/>
      <c r="Q31" s="290"/>
      <c r="R31" s="113"/>
    </row>
    <row r="32" spans="1:18" s="322" customFormat="1" ht="13.5" customHeight="1">
      <c r="A32" s="216">
        <v>19</v>
      </c>
      <c r="B32" s="199" t="s">
        <v>59</v>
      </c>
      <c r="C32" s="462">
        <v>98.808312745240514</v>
      </c>
      <c r="D32" s="466">
        <f t="shared" si="0"/>
        <v>17</v>
      </c>
      <c r="E32" s="462">
        <v>0.20345879959308238</v>
      </c>
      <c r="F32" s="466">
        <f t="shared" si="1"/>
        <v>16</v>
      </c>
      <c r="G32" s="463">
        <v>62.392673153978251</v>
      </c>
      <c r="H32" s="466">
        <f t="shared" si="2"/>
        <v>12</v>
      </c>
      <c r="I32" s="463">
        <v>13.623354321694332</v>
      </c>
      <c r="J32" s="467">
        <f t="shared" si="3"/>
        <v>37</v>
      </c>
      <c r="K32" s="290">
        <v>375</v>
      </c>
      <c r="L32" s="468">
        <f t="shared" si="4"/>
        <v>35</v>
      </c>
      <c r="M32" s="290">
        <v>1322093</v>
      </c>
      <c r="N32" s="468">
        <f t="shared" si="5"/>
        <v>28</v>
      </c>
      <c r="O32" s="338">
        <v>2112</v>
      </c>
      <c r="P32" s="113">
        <f t="shared" si="6"/>
        <v>37</v>
      </c>
      <c r="Q32" s="290">
        <v>29</v>
      </c>
      <c r="R32" s="113">
        <f t="shared" si="7"/>
        <v>39</v>
      </c>
    </row>
    <row r="33" spans="1:18" s="322" customFormat="1" ht="13.5" customHeight="1">
      <c r="A33" s="216">
        <v>20</v>
      </c>
      <c r="B33" s="199" t="s">
        <v>60</v>
      </c>
      <c r="C33" s="462">
        <v>98.774604934848909</v>
      </c>
      <c r="D33" s="466">
        <f t="shared" si="0"/>
        <v>19</v>
      </c>
      <c r="E33" s="462">
        <v>8.3171610756861664E-2</v>
      </c>
      <c r="F33" s="466">
        <f t="shared" si="1"/>
        <v>40</v>
      </c>
      <c r="G33" s="463">
        <v>55.449176251165682</v>
      </c>
      <c r="H33" s="466">
        <f t="shared" si="2"/>
        <v>29</v>
      </c>
      <c r="I33" s="463">
        <v>15.542430836182779</v>
      </c>
      <c r="J33" s="467">
        <f t="shared" si="3"/>
        <v>32</v>
      </c>
      <c r="K33" s="290">
        <v>847</v>
      </c>
      <c r="L33" s="468">
        <f t="shared" si="4"/>
        <v>13</v>
      </c>
      <c r="M33" s="290">
        <v>1282201</v>
      </c>
      <c r="N33" s="468">
        <f t="shared" si="5"/>
        <v>29</v>
      </c>
      <c r="O33" s="338">
        <v>5006</v>
      </c>
      <c r="P33" s="113">
        <f t="shared" si="6"/>
        <v>14</v>
      </c>
      <c r="Q33" s="290">
        <v>42</v>
      </c>
      <c r="R33" s="113">
        <f t="shared" si="7"/>
        <v>25</v>
      </c>
    </row>
    <row r="34" spans="1:18" s="322" customFormat="1" ht="13.5" customHeight="1">
      <c r="A34" s="216">
        <v>21</v>
      </c>
      <c r="B34" s="199" t="s">
        <v>61</v>
      </c>
      <c r="C34" s="462">
        <v>98.696319018404907</v>
      </c>
      <c r="D34" s="466">
        <f t="shared" si="0"/>
        <v>25</v>
      </c>
      <c r="E34" s="462">
        <v>0.23553900087642415</v>
      </c>
      <c r="F34" s="466">
        <f t="shared" si="1"/>
        <v>8</v>
      </c>
      <c r="G34" s="463">
        <v>61.237113402061858</v>
      </c>
      <c r="H34" s="466">
        <f t="shared" si="2"/>
        <v>15</v>
      </c>
      <c r="I34" s="463">
        <v>18.634020618556701</v>
      </c>
      <c r="J34" s="467">
        <f t="shared" si="3"/>
        <v>22</v>
      </c>
      <c r="K34" s="290">
        <v>710</v>
      </c>
      <c r="L34" s="468">
        <f t="shared" si="4"/>
        <v>17</v>
      </c>
      <c r="M34" s="290">
        <v>1613047</v>
      </c>
      <c r="N34" s="468">
        <f t="shared" si="5"/>
        <v>20</v>
      </c>
      <c r="O34" s="338">
        <v>3077</v>
      </c>
      <c r="P34" s="113">
        <f t="shared" si="6"/>
        <v>22</v>
      </c>
      <c r="Q34" s="290">
        <v>50</v>
      </c>
      <c r="R34" s="113">
        <f t="shared" si="7"/>
        <v>18</v>
      </c>
    </row>
    <row r="35" spans="1:18" s="322" customFormat="1" ht="13.5" customHeight="1">
      <c r="A35" s="216">
        <v>22</v>
      </c>
      <c r="B35" s="199" t="s">
        <v>62</v>
      </c>
      <c r="C35" s="462">
        <v>98.178613396004693</v>
      </c>
      <c r="D35" s="466">
        <f t="shared" si="0"/>
        <v>39</v>
      </c>
      <c r="E35" s="462">
        <v>0.20409425443750384</v>
      </c>
      <c r="F35" s="466">
        <f t="shared" si="1"/>
        <v>15</v>
      </c>
      <c r="G35" s="463">
        <v>58.159129692832764</v>
      </c>
      <c r="H35" s="466">
        <f t="shared" si="2"/>
        <v>20</v>
      </c>
      <c r="I35" s="463">
        <v>18.376706484641637</v>
      </c>
      <c r="J35" s="467">
        <f t="shared" si="3"/>
        <v>24</v>
      </c>
      <c r="K35" s="290">
        <v>970</v>
      </c>
      <c r="L35" s="468">
        <f t="shared" si="4"/>
        <v>11</v>
      </c>
      <c r="M35" s="290">
        <v>2901484</v>
      </c>
      <c r="N35" s="468">
        <f t="shared" si="5"/>
        <v>11</v>
      </c>
      <c r="O35" s="338">
        <v>18662</v>
      </c>
      <c r="P35" s="113">
        <f t="shared" si="6"/>
        <v>6</v>
      </c>
      <c r="Q35" s="290">
        <v>70</v>
      </c>
      <c r="R35" s="113">
        <f t="shared" si="7"/>
        <v>12</v>
      </c>
    </row>
    <row r="36" spans="1:18" s="322" customFormat="1" ht="13.5" customHeight="1">
      <c r="A36" s="216">
        <v>23</v>
      </c>
      <c r="B36" s="199" t="s">
        <v>63</v>
      </c>
      <c r="C36" s="462">
        <v>98.119319973624613</v>
      </c>
      <c r="D36" s="466">
        <f t="shared" si="0"/>
        <v>40</v>
      </c>
      <c r="E36" s="462">
        <v>0.22075055187637968</v>
      </c>
      <c r="F36" s="466">
        <f t="shared" si="1"/>
        <v>10</v>
      </c>
      <c r="G36" s="463">
        <v>64.009059624973659</v>
      </c>
      <c r="H36" s="466">
        <f t="shared" si="2"/>
        <v>10</v>
      </c>
      <c r="I36" s="463">
        <v>15.585715288995013</v>
      </c>
      <c r="J36" s="467">
        <f t="shared" si="3"/>
        <v>31</v>
      </c>
      <c r="K36" s="290">
        <v>2038</v>
      </c>
      <c r="L36" s="468">
        <f t="shared" si="4"/>
        <v>4</v>
      </c>
      <c r="M36" s="290">
        <v>4910541</v>
      </c>
      <c r="N36" s="468">
        <f t="shared" si="5"/>
        <v>5</v>
      </c>
      <c r="O36" s="338">
        <v>24547</v>
      </c>
      <c r="P36" s="113">
        <f t="shared" si="6"/>
        <v>3</v>
      </c>
      <c r="Q36" s="290">
        <v>145</v>
      </c>
      <c r="R36" s="113">
        <f t="shared" si="7"/>
        <v>2</v>
      </c>
    </row>
    <row r="37" spans="1:18" s="322" customFormat="1" ht="13.5" customHeight="1">
      <c r="A37" s="216">
        <v>24</v>
      </c>
      <c r="B37" s="199" t="s">
        <v>64</v>
      </c>
      <c r="C37" s="462">
        <v>98.71061991869918</v>
      </c>
      <c r="D37" s="466">
        <f t="shared" si="0"/>
        <v>24</v>
      </c>
      <c r="E37" s="462">
        <v>0.22230691056910568</v>
      </c>
      <c r="F37" s="466">
        <f t="shared" si="1"/>
        <v>9</v>
      </c>
      <c r="G37" s="463">
        <v>55.445691770128612</v>
      </c>
      <c r="H37" s="466">
        <f t="shared" si="2"/>
        <v>30</v>
      </c>
      <c r="I37" s="463">
        <v>23.656233737268604</v>
      </c>
      <c r="J37" s="467">
        <f t="shared" si="3"/>
        <v>9</v>
      </c>
      <c r="K37" s="290">
        <v>690</v>
      </c>
      <c r="L37" s="468">
        <f t="shared" si="4"/>
        <v>20</v>
      </c>
      <c r="M37" s="290">
        <v>1369584</v>
      </c>
      <c r="N37" s="468">
        <f t="shared" si="5"/>
        <v>26</v>
      </c>
      <c r="O37" s="338">
        <v>2976</v>
      </c>
      <c r="P37" s="113">
        <f t="shared" si="6"/>
        <v>24</v>
      </c>
      <c r="Q37" s="290">
        <v>66</v>
      </c>
      <c r="R37" s="113">
        <f t="shared" si="7"/>
        <v>13</v>
      </c>
    </row>
    <row r="38" spans="1:18" s="322" customFormat="1" ht="6" customHeight="1">
      <c r="A38" s="216"/>
      <c r="B38" s="199"/>
      <c r="C38" s="463"/>
      <c r="D38" s="466"/>
      <c r="E38" s="463"/>
      <c r="F38" s="466"/>
      <c r="G38" s="463"/>
      <c r="H38" s="466"/>
      <c r="I38" s="463"/>
      <c r="J38" s="467"/>
      <c r="K38" s="290"/>
      <c r="L38" s="468"/>
      <c r="M38" s="290"/>
      <c r="N38" s="468"/>
      <c r="O38" s="338"/>
      <c r="P38" s="113"/>
      <c r="Q38" s="290"/>
      <c r="R38" s="113"/>
    </row>
    <row r="39" spans="1:18" s="322" customFormat="1" ht="13.5" customHeight="1">
      <c r="A39" s="216">
        <v>25</v>
      </c>
      <c r="B39" s="199" t="s">
        <v>65</v>
      </c>
      <c r="C39" s="462">
        <v>98.992315499492534</v>
      </c>
      <c r="D39" s="466">
        <f t="shared" si="0"/>
        <v>11</v>
      </c>
      <c r="E39" s="462">
        <v>7.2495287806292594E-2</v>
      </c>
      <c r="F39" s="466">
        <f t="shared" si="1"/>
        <v>43</v>
      </c>
      <c r="G39" s="463">
        <v>61.769380187179941</v>
      </c>
      <c r="H39" s="466">
        <f t="shared" si="2"/>
        <v>13</v>
      </c>
      <c r="I39" s="463">
        <v>15.256930955324034</v>
      </c>
      <c r="J39" s="467">
        <f t="shared" si="3"/>
        <v>35</v>
      </c>
      <c r="K39" s="290">
        <v>392</v>
      </c>
      <c r="L39" s="468">
        <f t="shared" si="4"/>
        <v>33</v>
      </c>
      <c r="M39" s="290">
        <v>630335</v>
      </c>
      <c r="N39" s="468">
        <f t="shared" si="5"/>
        <v>40</v>
      </c>
      <c r="O39" s="338">
        <v>2767</v>
      </c>
      <c r="P39" s="113">
        <f t="shared" si="6"/>
        <v>29</v>
      </c>
      <c r="Q39" s="290">
        <v>43</v>
      </c>
      <c r="R39" s="113">
        <f t="shared" si="7"/>
        <v>23</v>
      </c>
    </row>
    <row r="40" spans="1:18" s="322" customFormat="1" ht="13.5" customHeight="1">
      <c r="A40" s="216">
        <v>26</v>
      </c>
      <c r="B40" s="199" t="s">
        <v>66</v>
      </c>
      <c r="C40" s="462">
        <v>99.0873592444606</v>
      </c>
      <c r="D40" s="466">
        <f t="shared" si="0"/>
        <v>7</v>
      </c>
      <c r="E40" s="462">
        <v>0.12259353432618962</v>
      </c>
      <c r="F40" s="466">
        <f t="shared" si="1"/>
        <v>29</v>
      </c>
      <c r="G40" s="463">
        <v>74.047309341426995</v>
      </c>
      <c r="H40" s="466">
        <f t="shared" si="2"/>
        <v>2</v>
      </c>
      <c r="I40" s="463">
        <v>6.099147275617864</v>
      </c>
      <c r="J40" s="467">
        <f t="shared" si="3"/>
        <v>46</v>
      </c>
      <c r="K40" s="290">
        <v>516</v>
      </c>
      <c r="L40" s="468">
        <f t="shared" si="4"/>
        <v>26</v>
      </c>
      <c r="M40" s="290">
        <v>2195882</v>
      </c>
      <c r="N40" s="468">
        <f t="shared" si="5"/>
        <v>13</v>
      </c>
      <c r="O40" s="338">
        <v>4067</v>
      </c>
      <c r="P40" s="113">
        <f t="shared" si="6"/>
        <v>16</v>
      </c>
      <c r="Q40" s="290">
        <v>59</v>
      </c>
      <c r="R40" s="113">
        <f t="shared" si="7"/>
        <v>14</v>
      </c>
    </row>
    <row r="41" spans="1:18" s="322" customFormat="1" ht="13.5" customHeight="1">
      <c r="A41" s="216">
        <v>27</v>
      </c>
      <c r="B41" s="199" t="s">
        <v>67</v>
      </c>
      <c r="C41" s="462">
        <v>98.35373746089958</v>
      </c>
      <c r="D41" s="466">
        <f t="shared" si="0"/>
        <v>36</v>
      </c>
      <c r="E41" s="462">
        <v>0.20763671664329628</v>
      </c>
      <c r="F41" s="466">
        <f t="shared" si="1"/>
        <v>14</v>
      </c>
      <c r="G41" s="463">
        <v>68.94907252340623</v>
      </c>
      <c r="H41" s="466">
        <f t="shared" si="2"/>
        <v>4</v>
      </c>
      <c r="I41" s="463">
        <v>8.1455253042410316</v>
      </c>
      <c r="J41" s="467">
        <f t="shared" si="3"/>
        <v>44</v>
      </c>
      <c r="K41" s="290">
        <v>1967</v>
      </c>
      <c r="L41" s="468">
        <f t="shared" si="4"/>
        <v>6</v>
      </c>
      <c r="M41" s="290">
        <v>4890983</v>
      </c>
      <c r="N41" s="468">
        <f t="shared" si="5"/>
        <v>6</v>
      </c>
      <c r="O41" s="338">
        <v>25951</v>
      </c>
      <c r="P41" s="113">
        <f t="shared" si="6"/>
        <v>2</v>
      </c>
      <c r="Q41" s="290">
        <v>148</v>
      </c>
      <c r="R41" s="113">
        <f t="shared" si="7"/>
        <v>1</v>
      </c>
    </row>
    <row r="42" spans="1:18" s="322" customFormat="1" ht="13.5" customHeight="1">
      <c r="A42" s="216">
        <v>28</v>
      </c>
      <c r="B42" s="199" t="s">
        <v>68</v>
      </c>
      <c r="C42" s="462">
        <v>98.471778708580445</v>
      </c>
      <c r="D42" s="466">
        <f t="shared" si="0"/>
        <v>33</v>
      </c>
      <c r="E42" s="462">
        <v>0.16381205159042839</v>
      </c>
      <c r="F42" s="466">
        <f t="shared" si="1"/>
        <v>24</v>
      </c>
      <c r="G42" s="463">
        <v>68.575447570332486</v>
      </c>
      <c r="H42" s="466">
        <f t="shared" si="2"/>
        <v>5</v>
      </c>
      <c r="I42" s="463">
        <v>10.78005115089514</v>
      </c>
      <c r="J42" s="467">
        <f t="shared" si="3"/>
        <v>40</v>
      </c>
      <c r="K42" s="290">
        <v>1548</v>
      </c>
      <c r="L42" s="468">
        <f t="shared" si="4"/>
        <v>8</v>
      </c>
      <c r="M42" s="290">
        <v>5695871</v>
      </c>
      <c r="N42" s="468">
        <f t="shared" si="5"/>
        <v>3</v>
      </c>
      <c r="O42" s="338">
        <v>16281</v>
      </c>
      <c r="P42" s="113">
        <f t="shared" si="6"/>
        <v>8</v>
      </c>
      <c r="Q42" s="290">
        <v>103</v>
      </c>
      <c r="R42" s="113">
        <f t="shared" si="7"/>
        <v>8</v>
      </c>
    </row>
    <row r="43" spans="1:18" s="322" customFormat="1" ht="13.5" customHeight="1">
      <c r="A43" s="216">
        <v>29</v>
      </c>
      <c r="B43" s="199" t="s">
        <v>69</v>
      </c>
      <c r="C43" s="462">
        <v>98.671549007919609</v>
      </c>
      <c r="D43" s="466">
        <f t="shared" si="0"/>
        <v>27</v>
      </c>
      <c r="E43" s="462">
        <v>7.6641403389253168E-2</v>
      </c>
      <c r="F43" s="466">
        <f t="shared" si="1"/>
        <v>41</v>
      </c>
      <c r="G43" s="463">
        <v>65.182310284955577</v>
      </c>
      <c r="H43" s="466">
        <f t="shared" si="2"/>
        <v>8</v>
      </c>
      <c r="I43" s="463">
        <v>9.1104075171075483</v>
      </c>
      <c r="J43" s="467">
        <f t="shared" si="3"/>
        <v>43</v>
      </c>
      <c r="K43" s="290">
        <v>395</v>
      </c>
      <c r="L43" s="468">
        <f t="shared" si="4"/>
        <v>31</v>
      </c>
      <c r="M43" s="290">
        <v>1052975</v>
      </c>
      <c r="N43" s="468">
        <f t="shared" si="5"/>
        <v>32</v>
      </c>
      <c r="O43" s="338">
        <v>2600</v>
      </c>
      <c r="P43" s="113">
        <f t="shared" si="6"/>
        <v>33</v>
      </c>
      <c r="Q43" s="290">
        <v>26</v>
      </c>
      <c r="R43" s="113">
        <f t="shared" si="7"/>
        <v>42</v>
      </c>
    </row>
    <row r="44" spans="1:18" s="322" customFormat="1" ht="13.5" customHeight="1">
      <c r="A44" s="216">
        <v>30</v>
      </c>
      <c r="B44" s="199" t="s">
        <v>70</v>
      </c>
      <c r="C44" s="462">
        <v>99.057670561628342</v>
      </c>
      <c r="D44" s="466">
        <f t="shared" si="0"/>
        <v>9</v>
      </c>
      <c r="E44" s="462">
        <v>0.11307953260459858</v>
      </c>
      <c r="F44" s="466">
        <f t="shared" si="1"/>
        <v>31</v>
      </c>
      <c r="G44" s="463">
        <v>57.18122702855527</v>
      </c>
      <c r="H44" s="466">
        <f t="shared" si="2"/>
        <v>25</v>
      </c>
      <c r="I44" s="463">
        <v>17.627933276788237</v>
      </c>
      <c r="J44" s="467">
        <f t="shared" si="3"/>
        <v>25</v>
      </c>
      <c r="K44" s="290">
        <v>343</v>
      </c>
      <c r="L44" s="468">
        <f t="shared" si="4"/>
        <v>37</v>
      </c>
      <c r="M44" s="290">
        <v>642887</v>
      </c>
      <c r="N44" s="468">
        <f t="shared" si="5"/>
        <v>38</v>
      </c>
      <c r="O44" s="338">
        <v>1355</v>
      </c>
      <c r="P44" s="113">
        <f t="shared" si="6"/>
        <v>42</v>
      </c>
      <c r="Q44" s="290">
        <v>31</v>
      </c>
      <c r="R44" s="113">
        <f t="shared" si="7"/>
        <v>36</v>
      </c>
    </row>
    <row r="45" spans="1:18" s="322" customFormat="1" ht="6" customHeight="1">
      <c r="A45" s="216"/>
      <c r="B45" s="199"/>
      <c r="C45" s="463"/>
      <c r="D45" s="466"/>
      <c r="E45" s="463"/>
      <c r="F45" s="466"/>
      <c r="G45" s="463"/>
      <c r="H45" s="466"/>
      <c r="I45" s="463"/>
      <c r="J45" s="467"/>
      <c r="K45" s="290"/>
      <c r="L45" s="468"/>
      <c r="M45" s="290"/>
      <c r="N45" s="468"/>
      <c r="O45" s="338"/>
      <c r="P45" s="113"/>
      <c r="Q45" s="290"/>
      <c r="R45" s="113"/>
    </row>
    <row r="46" spans="1:18" s="322" customFormat="1" ht="13.5" customHeight="1">
      <c r="A46" s="216">
        <v>31</v>
      </c>
      <c r="B46" s="199" t="s">
        <v>71</v>
      </c>
      <c r="C46" s="462">
        <v>97.937486710610244</v>
      </c>
      <c r="D46" s="466">
        <f t="shared" si="0"/>
        <v>45</v>
      </c>
      <c r="E46" s="462">
        <v>0.21263023601956199</v>
      </c>
      <c r="F46" s="466">
        <f t="shared" si="1"/>
        <v>11</v>
      </c>
      <c r="G46" s="463">
        <v>51.463580667120489</v>
      </c>
      <c r="H46" s="466">
        <f t="shared" si="2"/>
        <v>35</v>
      </c>
      <c r="I46" s="463">
        <v>20.195144088949398</v>
      </c>
      <c r="J46" s="467">
        <f t="shared" si="3"/>
        <v>15</v>
      </c>
      <c r="K46" s="290">
        <v>177</v>
      </c>
      <c r="L46" s="468">
        <f t="shared" si="4"/>
        <v>46</v>
      </c>
      <c r="M46" s="290">
        <v>640969</v>
      </c>
      <c r="N46" s="468">
        <f t="shared" si="5"/>
        <v>39</v>
      </c>
      <c r="O46" s="338">
        <v>656</v>
      </c>
      <c r="P46" s="113">
        <f t="shared" si="6"/>
        <v>47</v>
      </c>
      <c r="Q46" s="290">
        <v>14</v>
      </c>
      <c r="R46" s="113">
        <f t="shared" si="7"/>
        <v>46</v>
      </c>
    </row>
    <row r="47" spans="1:18" s="322" customFormat="1" ht="13.5" customHeight="1">
      <c r="A47" s="216">
        <v>32</v>
      </c>
      <c r="B47" s="199" t="s">
        <v>72</v>
      </c>
      <c r="C47" s="462">
        <v>98.715723707046166</v>
      </c>
      <c r="D47" s="466">
        <f t="shared" si="0"/>
        <v>23</v>
      </c>
      <c r="E47" s="462">
        <v>0.27768136063866711</v>
      </c>
      <c r="F47" s="466">
        <f t="shared" si="1"/>
        <v>6</v>
      </c>
      <c r="G47" s="463">
        <v>50.161812297734627</v>
      </c>
      <c r="H47" s="466">
        <f t="shared" si="2"/>
        <v>39</v>
      </c>
      <c r="I47" s="463">
        <v>20.711974110032362</v>
      </c>
      <c r="J47" s="467">
        <f t="shared" si="3"/>
        <v>14</v>
      </c>
      <c r="K47" s="290">
        <v>266</v>
      </c>
      <c r="L47" s="468">
        <f t="shared" si="4"/>
        <v>42</v>
      </c>
      <c r="M47" s="290">
        <v>353777</v>
      </c>
      <c r="N47" s="468">
        <f t="shared" si="5"/>
        <v>47</v>
      </c>
      <c r="O47" s="338">
        <v>756</v>
      </c>
      <c r="P47" s="113">
        <f t="shared" si="6"/>
        <v>46</v>
      </c>
      <c r="Q47" s="290">
        <v>22</v>
      </c>
      <c r="R47" s="113">
        <f t="shared" si="7"/>
        <v>44</v>
      </c>
    </row>
    <row r="48" spans="1:18" s="322" customFormat="1" ht="13.5" customHeight="1">
      <c r="A48" s="216">
        <v>33</v>
      </c>
      <c r="B48" s="199" t="s">
        <v>73</v>
      </c>
      <c r="C48" s="462">
        <v>98.685154195553423</v>
      </c>
      <c r="D48" s="466">
        <f t="shared" si="0"/>
        <v>26</v>
      </c>
      <c r="E48" s="462">
        <v>0.10757829309108295</v>
      </c>
      <c r="F48" s="466">
        <f t="shared" si="1"/>
        <v>32</v>
      </c>
      <c r="G48" s="463">
        <v>56.889894820929307</v>
      </c>
      <c r="H48" s="466">
        <f t="shared" si="2"/>
        <v>27</v>
      </c>
      <c r="I48" s="463">
        <v>19.771002529623221</v>
      </c>
      <c r="J48" s="467">
        <f t="shared" si="3"/>
        <v>16</v>
      </c>
      <c r="K48" s="290">
        <v>743</v>
      </c>
      <c r="L48" s="468">
        <f t="shared" si="4"/>
        <v>16</v>
      </c>
      <c r="M48" s="290">
        <v>2063057</v>
      </c>
      <c r="N48" s="468">
        <f t="shared" si="5"/>
        <v>14</v>
      </c>
      <c r="O48" s="338">
        <v>5161</v>
      </c>
      <c r="P48" s="113">
        <f t="shared" si="6"/>
        <v>13</v>
      </c>
      <c r="Q48" s="290">
        <v>49</v>
      </c>
      <c r="R48" s="113">
        <f t="shared" si="7"/>
        <v>19</v>
      </c>
    </row>
    <row r="49" spans="1:18" s="322" customFormat="1" ht="13.5" customHeight="1">
      <c r="A49" s="216">
        <v>34</v>
      </c>
      <c r="B49" s="199" t="s">
        <v>74</v>
      </c>
      <c r="C49" s="462">
        <v>98.63789348643833</v>
      </c>
      <c r="D49" s="466">
        <f t="shared" si="0"/>
        <v>30</v>
      </c>
      <c r="E49" s="462">
        <v>0.13462680657295586</v>
      </c>
      <c r="F49" s="466">
        <f t="shared" si="1"/>
        <v>27</v>
      </c>
      <c r="G49" s="463">
        <v>65.716199406755337</v>
      </c>
      <c r="H49" s="466">
        <f t="shared" si="2"/>
        <v>7</v>
      </c>
      <c r="I49" s="463">
        <v>11.506075973591043</v>
      </c>
      <c r="J49" s="467">
        <f t="shared" si="3"/>
        <v>39</v>
      </c>
      <c r="K49" s="290">
        <v>845</v>
      </c>
      <c r="L49" s="468">
        <f t="shared" si="4"/>
        <v>14</v>
      </c>
      <c r="M49" s="290">
        <v>1364478</v>
      </c>
      <c r="N49" s="468">
        <f t="shared" si="5"/>
        <v>27</v>
      </c>
      <c r="O49" s="338">
        <v>4766</v>
      </c>
      <c r="P49" s="113">
        <f t="shared" si="6"/>
        <v>15</v>
      </c>
      <c r="Q49" s="290">
        <v>78</v>
      </c>
      <c r="R49" s="113">
        <f t="shared" si="7"/>
        <v>11</v>
      </c>
    </row>
    <row r="50" spans="1:18" s="322" customFormat="1" ht="13.5" customHeight="1">
      <c r="A50" s="216">
        <v>35</v>
      </c>
      <c r="B50" s="199" t="s">
        <v>75</v>
      </c>
      <c r="C50" s="462">
        <v>98.028320487542572</v>
      </c>
      <c r="D50" s="466">
        <f t="shared" si="0"/>
        <v>43</v>
      </c>
      <c r="E50" s="462">
        <v>0.19716795124574299</v>
      </c>
      <c r="F50" s="466">
        <f t="shared" si="1"/>
        <v>17</v>
      </c>
      <c r="G50" s="463">
        <v>48.622870003215091</v>
      </c>
      <c r="H50" s="466">
        <f t="shared" si="2"/>
        <v>43</v>
      </c>
      <c r="I50" s="463">
        <v>27.649769585253456</v>
      </c>
      <c r="J50" s="467">
        <f t="shared" si="3"/>
        <v>1</v>
      </c>
      <c r="K50" s="290">
        <v>587</v>
      </c>
      <c r="L50" s="468">
        <f t="shared" si="4"/>
        <v>24</v>
      </c>
      <c r="M50" s="290">
        <v>1609300</v>
      </c>
      <c r="N50" s="468">
        <f t="shared" si="5"/>
        <v>21</v>
      </c>
      <c r="O50" s="338">
        <v>2269</v>
      </c>
      <c r="P50" s="113">
        <f t="shared" si="6"/>
        <v>34</v>
      </c>
      <c r="Q50" s="290">
        <v>35</v>
      </c>
      <c r="R50" s="113">
        <f t="shared" si="7"/>
        <v>30</v>
      </c>
    </row>
    <row r="51" spans="1:18" s="322" customFormat="1" ht="6" customHeight="1">
      <c r="A51" s="216"/>
      <c r="B51" s="199"/>
      <c r="C51" s="463"/>
      <c r="D51" s="466"/>
      <c r="E51" s="463"/>
      <c r="F51" s="466"/>
      <c r="G51" s="463"/>
      <c r="H51" s="466"/>
      <c r="I51" s="463"/>
      <c r="J51" s="467"/>
      <c r="K51" s="290"/>
      <c r="L51" s="468"/>
      <c r="M51" s="290"/>
      <c r="N51" s="468"/>
      <c r="O51" s="338"/>
      <c r="P51" s="113"/>
      <c r="Q51" s="290"/>
      <c r="R51" s="113"/>
    </row>
    <row r="52" spans="1:18" s="322" customFormat="1" ht="13.5" customHeight="1">
      <c r="A52" s="216">
        <v>36</v>
      </c>
      <c r="B52" s="199" t="s">
        <v>76</v>
      </c>
      <c r="C52" s="462">
        <v>98.488008342022937</v>
      </c>
      <c r="D52" s="466">
        <f t="shared" si="0"/>
        <v>32</v>
      </c>
      <c r="E52" s="462">
        <v>6.951685783802572E-2</v>
      </c>
      <c r="F52" s="466">
        <f t="shared" si="1"/>
        <v>44</v>
      </c>
      <c r="G52" s="463">
        <v>59.72743432747383</v>
      </c>
      <c r="H52" s="466">
        <f t="shared" si="2"/>
        <v>16</v>
      </c>
      <c r="I52" s="463">
        <v>19.652380011850681</v>
      </c>
      <c r="J52" s="467">
        <f t="shared" si="3"/>
        <v>17</v>
      </c>
      <c r="K52" s="290">
        <v>231</v>
      </c>
      <c r="L52" s="468">
        <f t="shared" si="4"/>
        <v>44</v>
      </c>
      <c r="M52" s="290">
        <v>408558</v>
      </c>
      <c r="N52" s="468">
        <f t="shared" si="5"/>
        <v>46</v>
      </c>
      <c r="O52" s="338">
        <v>1987</v>
      </c>
      <c r="P52" s="113">
        <f t="shared" si="6"/>
        <v>39</v>
      </c>
      <c r="Q52" s="290">
        <v>28</v>
      </c>
      <c r="R52" s="113">
        <f t="shared" si="7"/>
        <v>40</v>
      </c>
    </row>
    <row r="53" spans="1:18" s="322" customFormat="1" ht="13.5" customHeight="1">
      <c r="A53" s="216">
        <v>37</v>
      </c>
      <c r="B53" s="199" t="s">
        <v>77</v>
      </c>
      <c r="C53" s="462">
        <v>98.802395209580837</v>
      </c>
      <c r="D53" s="466">
        <f t="shared" si="0"/>
        <v>18</v>
      </c>
      <c r="E53" s="462">
        <v>0.17611835153222966</v>
      </c>
      <c r="F53" s="466">
        <f t="shared" si="1"/>
        <v>21</v>
      </c>
      <c r="G53" s="463">
        <v>58.514300847457626</v>
      </c>
      <c r="H53" s="466">
        <f t="shared" si="2"/>
        <v>18</v>
      </c>
      <c r="I53" s="463">
        <v>15.373411016949152</v>
      </c>
      <c r="J53" s="467">
        <f t="shared" si="3"/>
        <v>34</v>
      </c>
      <c r="K53" s="290">
        <v>373</v>
      </c>
      <c r="L53" s="468">
        <f t="shared" si="4"/>
        <v>36</v>
      </c>
      <c r="M53" s="290">
        <v>1146935</v>
      </c>
      <c r="N53" s="468">
        <f t="shared" si="5"/>
        <v>31</v>
      </c>
      <c r="O53" s="338">
        <v>3041</v>
      </c>
      <c r="P53" s="113">
        <f t="shared" si="6"/>
        <v>23</v>
      </c>
      <c r="Q53" s="290">
        <v>33</v>
      </c>
      <c r="R53" s="113">
        <f t="shared" si="7"/>
        <v>33</v>
      </c>
    </row>
    <row r="54" spans="1:18" s="322" customFormat="1" ht="13.5" customHeight="1">
      <c r="A54" s="216">
        <v>38</v>
      </c>
      <c r="B54" s="199" t="s">
        <v>78</v>
      </c>
      <c r="C54" s="462">
        <v>98.74725676664228</v>
      </c>
      <c r="D54" s="466">
        <f t="shared" si="0"/>
        <v>22</v>
      </c>
      <c r="E54" s="462">
        <v>0.33833211411850772</v>
      </c>
      <c r="F54" s="466">
        <f t="shared" si="1"/>
        <v>4</v>
      </c>
      <c r="G54" s="463">
        <v>57.703379891246399</v>
      </c>
      <c r="H54" s="466">
        <f t="shared" si="2"/>
        <v>22</v>
      </c>
      <c r="I54" s="463">
        <v>19.021217613818106</v>
      </c>
      <c r="J54" s="467">
        <f t="shared" si="3"/>
        <v>18</v>
      </c>
      <c r="K54" s="290">
        <v>395</v>
      </c>
      <c r="L54" s="468">
        <f t="shared" si="4"/>
        <v>31</v>
      </c>
      <c r="M54" s="290">
        <v>1461652</v>
      </c>
      <c r="N54" s="468">
        <f t="shared" si="5"/>
        <v>25</v>
      </c>
      <c r="O54" s="338">
        <v>2115</v>
      </c>
      <c r="P54" s="113">
        <f t="shared" si="6"/>
        <v>36</v>
      </c>
      <c r="Q54" s="290">
        <v>43</v>
      </c>
      <c r="R54" s="113">
        <f t="shared" si="7"/>
        <v>23</v>
      </c>
    </row>
    <row r="55" spans="1:18" s="322" customFormat="1" ht="13.5" customHeight="1">
      <c r="A55" s="216">
        <v>39</v>
      </c>
      <c r="B55" s="199" t="s">
        <v>79</v>
      </c>
      <c r="C55" s="462">
        <v>98.4375</v>
      </c>
      <c r="D55" s="466">
        <f t="shared" si="0"/>
        <v>34</v>
      </c>
      <c r="E55" s="462">
        <v>0.21067415730337077</v>
      </c>
      <c r="F55" s="466">
        <f t="shared" si="1"/>
        <v>12</v>
      </c>
      <c r="G55" s="463">
        <v>57.761250953470636</v>
      </c>
      <c r="H55" s="466">
        <f t="shared" si="2"/>
        <v>21</v>
      </c>
      <c r="I55" s="463">
        <v>15.179252479023646</v>
      </c>
      <c r="J55" s="467">
        <f t="shared" si="3"/>
        <v>36</v>
      </c>
      <c r="K55" s="290">
        <v>286</v>
      </c>
      <c r="L55" s="468">
        <f t="shared" si="4"/>
        <v>40</v>
      </c>
      <c r="M55" s="290">
        <v>430164</v>
      </c>
      <c r="N55" s="468">
        <f t="shared" si="5"/>
        <v>44</v>
      </c>
      <c r="O55" s="338">
        <v>975</v>
      </c>
      <c r="P55" s="113">
        <f t="shared" si="6"/>
        <v>45</v>
      </c>
      <c r="Q55" s="290">
        <v>23</v>
      </c>
      <c r="R55" s="113">
        <f t="shared" si="7"/>
        <v>43</v>
      </c>
    </row>
    <row r="56" spans="1:18" s="322" customFormat="1" ht="6" customHeight="1">
      <c r="A56" s="216"/>
      <c r="B56" s="199"/>
      <c r="C56" s="463"/>
      <c r="D56" s="466"/>
      <c r="E56" s="463"/>
      <c r="F56" s="466"/>
      <c r="G56" s="463"/>
      <c r="H56" s="466"/>
      <c r="I56" s="463"/>
      <c r="J56" s="467"/>
      <c r="K56" s="290"/>
      <c r="L56" s="468"/>
      <c r="M56" s="290"/>
      <c r="N56" s="468"/>
      <c r="O56" s="338"/>
      <c r="P56" s="113"/>
      <c r="Q56" s="290"/>
      <c r="R56" s="113"/>
    </row>
    <row r="57" spans="1:18" s="322" customFormat="1" ht="13.5" customHeight="1">
      <c r="A57" s="216">
        <v>40</v>
      </c>
      <c r="B57" s="199" t="s">
        <v>80</v>
      </c>
      <c r="C57" s="462">
        <v>98.111849625333392</v>
      </c>
      <c r="D57" s="466">
        <f t="shared" si="0"/>
        <v>41</v>
      </c>
      <c r="E57" s="462">
        <v>0.26882858473392324</v>
      </c>
      <c r="F57" s="466">
        <f t="shared" si="1"/>
        <v>7</v>
      </c>
      <c r="G57" s="463">
        <v>58.775221053183955</v>
      </c>
      <c r="H57" s="466">
        <f t="shared" si="2"/>
        <v>17</v>
      </c>
      <c r="I57" s="463">
        <v>15.485529871697322</v>
      </c>
      <c r="J57" s="467">
        <f t="shared" si="3"/>
        <v>33</v>
      </c>
      <c r="K57" s="290">
        <v>1280</v>
      </c>
      <c r="L57" s="468">
        <f t="shared" si="4"/>
        <v>10</v>
      </c>
      <c r="M57" s="290">
        <v>2341473</v>
      </c>
      <c r="N57" s="468">
        <f t="shared" si="5"/>
        <v>12</v>
      </c>
      <c r="O57" s="338">
        <v>20173</v>
      </c>
      <c r="P57" s="113">
        <f t="shared" si="6"/>
        <v>5</v>
      </c>
      <c r="Q57" s="290">
        <v>103</v>
      </c>
      <c r="R57" s="113">
        <f t="shared" si="7"/>
        <v>8</v>
      </c>
    </row>
    <row r="58" spans="1:18" s="476" customFormat="1" ht="13.5" customHeight="1">
      <c r="A58" s="225">
        <v>41</v>
      </c>
      <c r="B58" s="226" t="s">
        <v>81</v>
      </c>
      <c r="C58" s="470">
        <v>98.096885813148788</v>
      </c>
      <c r="D58" s="471">
        <f t="shared" si="0"/>
        <v>42</v>
      </c>
      <c r="E58" s="470">
        <v>0.29658922392486409</v>
      </c>
      <c r="F58" s="471">
        <f t="shared" si="1"/>
        <v>5</v>
      </c>
      <c r="G58" s="472">
        <v>48.414438111939205</v>
      </c>
      <c r="H58" s="471">
        <f t="shared" si="2"/>
        <v>44</v>
      </c>
      <c r="I58" s="472">
        <v>27.59023819962005</v>
      </c>
      <c r="J58" s="473">
        <f t="shared" si="3"/>
        <v>2</v>
      </c>
      <c r="K58" s="294">
        <v>256</v>
      </c>
      <c r="L58" s="474">
        <f t="shared" si="4"/>
        <v>43</v>
      </c>
      <c r="M58" s="294">
        <v>674950</v>
      </c>
      <c r="N58" s="474">
        <f t="shared" si="5"/>
        <v>36</v>
      </c>
      <c r="O58" s="475">
        <v>3144</v>
      </c>
      <c r="P58" s="295">
        <f t="shared" si="6"/>
        <v>21</v>
      </c>
      <c r="Q58" s="294">
        <v>13</v>
      </c>
      <c r="R58" s="295">
        <f t="shared" si="7"/>
        <v>47</v>
      </c>
    </row>
    <row r="59" spans="1:18" s="322" customFormat="1" ht="13.5" customHeight="1">
      <c r="A59" s="216">
        <v>42</v>
      </c>
      <c r="B59" s="199" t="s">
        <v>82</v>
      </c>
      <c r="C59" s="462">
        <v>99.202685690306339</v>
      </c>
      <c r="D59" s="466">
        <f t="shared" si="0"/>
        <v>4</v>
      </c>
      <c r="E59" s="462">
        <v>0.19303399076793956</v>
      </c>
      <c r="F59" s="466">
        <f t="shared" si="1"/>
        <v>18</v>
      </c>
      <c r="G59" s="463">
        <v>49.775955763180477</v>
      </c>
      <c r="H59" s="466">
        <f t="shared" si="2"/>
        <v>41</v>
      </c>
      <c r="I59" s="463">
        <v>25.626847173229098</v>
      </c>
      <c r="J59" s="467">
        <f t="shared" si="3"/>
        <v>4</v>
      </c>
      <c r="K59" s="290">
        <v>437</v>
      </c>
      <c r="L59" s="468">
        <f t="shared" si="4"/>
        <v>29</v>
      </c>
      <c r="M59" s="290">
        <v>655686</v>
      </c>
      <c r="N59" s="468">
        <f t="shared" si="5"/>
        <v>37</v>
      </c>
      <c r="O59" s="338">
        <v>2639</v>
      </c>
      <c r="P59" s="113">
        <f t="shared" si="6"/>
        <v>31</v>
      </c>
      <c r="Q59" s="290">
        <v>36</v>
      </c>
      <c r="R59" s="113">
        <f t="shared" si="7"/>
        <v>29</v>
      </c>
    </row>
    <row r="60" spans="1:18" s="322" customFormat="1" ht="13.5" customHeight="1">
      <c r="A60" s="216">
        <v>43</v>
      </c>
      <c r="B60" s="199" t="s">
        <v>83</v>
      </c>
      <c r="C60" s="462">
        <v>98.838062622309195</v>
      </c>
      <c r="D60" s="466">
        <f t="shared" si="0"/>
        <v>14</v>
      </c>
      <c r="E60" s="462">
        <v>0.20792563600782776</v>
      </c>
      <c r="F60" s="466">
        <f t="shared" si="1"/>
        <v>13</v>
      </c>
      <c r="G60" s="463">
        <v>50.436534586971121</v>
      </c>
      <c r="H60" s="466">
        <f t="shared" si="2"/>
        <v>38</v>
      </c>
      <c r="I60" s="463">
        <v>22.931124542944556</v>
      </c>
      <c r="J60" s="467">
        <f t="shared" si="3"/>
        <v>12</v>
      </c>
      <c r="K60" s="290">
        <v>640</v>
      </c>
      <c r="L60" s="468">
        <f t="shared" si="4"/>
        <v>22</v>
      </c>
      <c r="M60" s="290">
        <v>683155</v>
      </c>
      <c r="N60" s="468">
        <f t="shared" si="5"/>
        <v>35</v>
      </c>
      <c r="O60" s="338">
        <v>3312</v>
      </c>
      <c r="P60" s="113">
        <f t="shared" si="6"/>
        <v>20</v>
      </c>
      <c r="Q60" s="290">
        <v>37</v>
      </c>
      <c r="R60" s="113">
        <f t="shared" si="7"/>
        <v>28</v>
      </c>
    </row>
    <row r="61" spans="1:18" s="322" customFormat="1" ht="13.5" customHeight="1">
      <c r="A61" s="216">
        <v>44</v>
      </c>
      <c r="B61" s="199" t="s">
        <v>84</v>
      </c>
      <c r="C61" s="462">
        <v>98.663341645885282</v>
      </c>
      <c r="D61" s="466">
        <f t="shared" si="0"/>
        <v>28</v>
      </c>
      <c r="E61" s="462">
        <v>0.18952618453865336</v>
      </c>
      <c r="F61" s="466">
        <f t="shared" si="1"/>
        <v>19</v>
      </c>
      <c r="G61" s="463">
        <v>52.094655797101453</v>
      </c>
      <c r="H61" s="466">
        <f t="shared" si="2"/>
        <v>34</v>
      </c>
      <c r="I61" s="463">
        <v>23.380887681159422</v>
      </c>
      <c r="J61" s="467">
        <f t="shared" si="3"/>
        <v>11</v>
      </c>
      <c r="K61" s="290">
        <v>514</v>
      </c>
      <c r="L61" s="468">
        <f t="shared" si="4"/>
        <v>27</v>
      </c>
      <c r="M61" s="290">
        <v>585846</v>
      </c>
      <c r="N61" s="468">
        <f t="shared" si="5"/>
        <v>41</v>
      </c>
      <c r="O61" s="338">
        <v>2233</v>
      </c>
      <c r="P61" s="113">
        <f t="shared" si="6"/>
        <v>35</v>
      </c>
      <c r="Q61" s="290">
        <v>32</v>
      </c>
      <c r="R61" s="113">
        <f t="shared" si="7"/>
        <v>34</v>
      </c>
    </row>
    <row r="62" spans="1:18" s="322" customFormat="1" ht="13.5" customHeight="1">
      <c r="A62" s="216">
        <v>45</v>
      </c>
      <c r="B62" s="199" t="s">
        <v>85</v>
      </c>
      <c r="C62" s="462">
        <v>97.948365563954056</v>
      </c>
      <c r="D62" s="466">
        <f t="shared" si="0"/>
        <v>44</v>
      </c>
      <c r="E62" s="462">
        <v>0.40247374104250511</v>
      </c>
      <c r="F62" s="466">
        <f t="shared" si="1"/>
        <v>2</v>
      </c>
      <c r="G62" s="463">
        <v>48.133394035966312</v>
      </c>
      <c r="H62" s="466">
        <f t="shared" si="2"/>
        <v>46</v>
      </c>
      <c r="I62" s="463">
        <v>25.426815388117461</v>
      </c>
      <c r="J62" s="467">
        <f t="shared" si="3"/>
        <v>5</v>
      </c>
      <c r="K62" s="290">
        <v>443</v>
      </c>
      <c r="L62" s="468">
        <f t="shared" si="4"/>
        <v>28</v>
      </c>
      <c r="M62" s="290">
        <v>693643</v>
      </c>
      <c r="N62" s="468">
        <f t="shared" si="5"/>
        <v>34</v>
      </c>
      <c r="O62" s="338">
        <v>3488</v>
      </c>
      <c r="P62" s="113">
        <f t="shared" si="6"/>
        <v>19</v>
      </c>
      <c r="Q62" s="290">
        <v>30</v>
      </c>
      <c r="R62" s="113">
        <f t="shared" si="7"/>
        <v>38</v>
      </c>
    </row>
    <row r="63" spans="1:18" s="322" customFormat="1" ht="13.5" customHeight="1">
      <c r="A63" s="216">
        <v>46</v>
      </c>
      <c r="B63" s="199" t="s">
        <v>86</v>
      </c>
      <c r="C63" s="462">
        <v>98.815720978656955</v>
      </c>
      <c r="D63" s="466">
        <f t="shared" si="0"/>
        <v>16</v>
      </c>
      <c r="E63" s="462">
        <v>0.34487246225923995</v>
      </c>
      <c r="F63" s="466">
        <f t="shared" si="1"/>
        <v>3</v>
      </c>
      <c r="G63" s="463">
        <v>48.176642560393908</v>
      </c>
      <c r="H63" s="466">
        <f t="shared" si="2"/>
        <v>45</v>
      </c>
      <c r="I63" s="463">
        <v>23.934451454069858</v>
      </c>
      <c r="J63" s="467">
        <f t="shared" si="3"/>
        <v>8</v>
      </c>
      <c r="K63" s="290">
        <v>678</v>
      </c>
      <c r="L63" s="468">
        <f t="shared" si="4"/>
        <v>21</v>
      </c>
      <c r="M63" s="290">
        <v>1659683</v>
      </c>
      <c r="N63" s="468">
        <f t="shared" si="5"/>
        <v>19</v>
      </c>
      <c r="O63" s="338">
        <v>2965</v>
      </c>
      <c r="P63" s="113">
        <f t="shared" si="6"/>
        <v>25</v>
      </c>
      <c r="Q63" s="290">
        <v>40</v>
      </c>
      <c r="R63" s="113">
        <f t="shared" si="7"/>
        <v>26</v>
      </c>
    </row>
    <row r="64" spans="1:18" s="322" customFormat="1" ht="13.5" customHeight="1" thickBot="1">
      <c r="A64" s="238">
        <v>47</v>
      </c>
      <c r="B64" s="239" t="s">
        <v>87</v>
      </c>
      <c r="C64" s="477">
        <v>97.007883420926902</v>
      </c>
      <c r="D64" s="478">
        <f t="shared" si="0"/>
        <v>47</v>
      </c>
      <c r="E64" s="479">
        <v>0.52556139512661249</v>
      </c>
      <c r="F64" s="478">
        <f t="shared" si="1"/>
        <v>1</v>
      </c>
      <c r="G64" s="480">
        <v>46.720933804331132</v>
      </c>
      <c r="H64" s="478">
        <f t="shared" si="2"/>
        <v>47</v>
      </c>
      <c r="I64" s="480">
        <v>13.561664874827215</v>
      </c>
      <c r="J64" s="481">
        <f t="shared" si="3"/>
        <v>38</v>
      </c>
      <c r="K64" s="428">
        <v>523</v>
      </c>
      <c r="L64" s="482">
        <f t="shared" si="4"/>
        <v>25</v>
      </c>
      <c r="M64" s="428">
        <v>412788</v>
      </c>
      <c r="N64" s="482">
        <f t="shared" si="5"/>
        <v>45</v>
      </c>
      <c r="O64" s="483">
        <v>2964</v>
      </c>
      <c r="P64" s="304">
        <f t="shared" si="6"/>
        <v>26</v>
      </c>
      <c r="Q64" s="428">
        <v>38</v>
      </c>
      <c r="R64" s="304">
        <f t="shared" si="7"/>
        <v>27</v>
      </c>
    </row>
    <row r="65" spans="1:17" s="322" customFormat="1" ht="12" customHeight="1">
      <c r="A65" s="439" t="s">
        <v>254</v>
      </c>
      <c r="B65" s="113"/>
      <c r="C65" s="337"/>
      <c r="D65" s="113"/>
      <c r="E65" s="113"/>
      <c r="F65" s="113"/>
      <c r="G65" s="113"/>
      <c r="H65" s="113"/>
      <c r="I65" s="113"/>
      <c r="J65" s="113"/>
      <c r="K65" s="113"/>
      <c r="L65" s="113"/>
      <c r="M65" s="113"/>
      <c r="N65" s="113"/>
      <c r="O65" s="290"/>
      <c r="Q65" s="441"/>
    </row>
    <row r="66" spans="1:17" s="322" customFormat="1" ht="12" customHeight="1">
      <c r="A66" s="374" t="s">
        <v>255</v>
      </c>
      <c r="B66" s="113"/>
      <c r="C66" s="113"/>
      <c r="D66" s="113"/>
      <c r="E66" s="113"/>
      <c r="F66" s="113"/>
      <c r="G66" s="113"/>
      <c r="H66" s="113"/>
      <c r="I66" s="113"/>
      <c r="J66" s="113"/>
      <c r="K66" s="113"/>
      <c r="L66" s="113"/>
      <c r="M66" s="113"/>
      <c r="N66" s="113"/>
      <c r="O66" s="113"/>
    </row>
    <row r="67" spans="1:17" s="322" customFormat="1" ht="12" customHeight="1">
      <c r="A67" s="484" t="s">
        <v>256</v>
      </c>
      <c r="B67" s="113"/>
      <c r="C67" s="113"/>
      <c r="D67" s="113"/>
      <c r="E67" s="113"/>
      <c r="F67" s="113"/>
      <c r="G67" s="113"/>
      <c r="H67" s="113"/>
      <c r="I67" s="113"/>
    </row>
    <row r="68" spans="1:17" ht="12" customHeight="1">
      <c r="B68" s="485"/>
      <c r="K68" s="486"/>
      <c r="L68" s="486"/>
      <c r="M68" s="487"/>
      <c r="N68" s="486"/>
      <c r="O68" s="487"/>
      <c r="P68" s="486"/>
      <c r="Q68" s="486"/>
    </row>
    <row r="69" spans="1:17">
      <c r="C69" s="488"/>
      <c r="D69" s="488"/>
      <c r="E69" s="488"/>
      <c r="F69" s="488"/>
      <c r="G69" s="488"/>
      <c r="H69" s="488"/>
      <c r="I69" s="488"/>
      <c r="K69" s="486"/>
      <c r="L69" s="486"/>
      <c r="M69" s="486"/>
      <c r="N69" s="486"/>
      <c r="O69" s="486"/>
      <c r="P69" s="486"/>
      <c r="Q69" s="486"/>
    </row>
  </sheetData>
  <mergeCells count="15">
    <mergeCell ref="C3:J3"/>
    <mergeCell ref="K3:N3"/>
    <mergeCell ref="O3:R3"/>
    <mergeCell ref="C4:J4"/>
    <mergeCell ref="A5:B5"/>
    <mergeCell ref="C5:F5"/>
    <mergeCell ref="G5:J5"/>
    <mergeCell ref="K5:L5"/>
    <mergeCell ref="M5:N5"/>
    <mergeCell ref="O5:P5"/>
    <mergeCell ref="Q5:R5"/>
    <mergeCell ref="C6:D6"/>
    <mergeCell ref="E6:F6"/>
    <mergeCell ref="G6:H6"/>
    <mergeCell ref="I6:J6"/>
  </mergeCells>
  <phoneticPr fontId="3"/>
  <printOptions horizontalCentered="1" gridLinesSet="0"/>
  <pageMargins left="0.39370078740157483" right="0.39370078740157483" top="0.59055118110236227" bottom="0.39370078740157483" header="0.39370078740157483" footer="0"/>
  <pageSetup paperSize="9" scale="89" fitToWidth="0" fitToHeight="0"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全国1</vt:lpstr>
      <vt:lpstr>全国2</vt:lpstr>
      <vt:lpstr>全国3</vt:lpstr>
      <vt:lpstr>全国4</vt:lpstr>
      <vt:lpstr>全国5</vt:lpstr>
      <vt:lpstr>全国6</vt:lpstr>
      <vt:lpstr>全国1!Print_Area</vt:lpstr>
      <vt:lpstr>全国2!Print_Area</vt:lpstr>
      <vt:lpstr>全国3!Print_Area</vt:lpstr>
      <vt:lpstr>全国4!Print_Area</vt:lpstr>
      <vt:lpstr>全国5!Print_Area</vt:lpstr>
      <vt:lpstr>全国6!Print_Area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2026-01-08T05:23:16Z</dcterms:modified>
</cp:coreProperties>
</file>