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7\"/>
    </mc:Choice>
  </mc:AlternateContent>
  <xr:revisionPtr revIDLastSave="0" documentId="13_ncr:1_{05C9E08F-999D-4A0F-A231-B95D50158BC4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7-1 " sheetId="2" r:id="rId1"/>
  </sheets>
  <definedNames>
    <definedName name="_xlnm.Print_Area" localSheetId="0">'7-1 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E34" i="2"/>
  <c r="C34" i="2"/>
  <c r="I26" i="2"/>
  <c r="H26" i="2"/>
  <c r="G26" i="2"/>
  <c r="E26" i="2"/>
  <c r="D26" i="2"/>
  <c r="C26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<sst xmlns="http://schemas.openxmlformats.org/spreadsheetml/2006/main" count="59" uniqueCount="46">
  <si>
    <r>
      <t xml:space="preserve">       7-1　林　野　面　積　</t>
    </r>
    <r>
      <rPr>
        <sz val="12"/>
        <rFont val="ＭＳ 明朝"/>
        <family val="1"/>
        <charset val="128"/>
      </rPr>
      <t>－市町－ (平成22・27・令和2年)</t>
    </r>
    <rPh sb="15" eb="16">
      <t>メン</t>
    </rPh>
    <rPh sb="17" eb="18">
      <t>セキ</t>
    </rPh>
    <rPh sb="20" eb="21">
      <t>シ</t>
    </rPh>
    <rPh sb="21" eb="22">
      <t>マチ</t>
    </rPh>
    <rPh sb="25" eb="27">
      <t>ヘイセイ</t>
    </rPh>
    <rPh sb="33" eb="35">
      <t>レイワ</t>
    </rPh>
    <rPh sb="36" eb="37">
      <t>ネン</t>
    </rPh>
    <phoneticPr fontId="5"/>
  </si>
  <si>
    <t>各年2月1日現在</t>
  </si>
  <si>
    <t xml:space="preserve">年次
市町 </t>
    <phoneticPr fontId="5"/>
  </si>
  <si>
    <t>林野
面積</t>
    <phoneticPr fontId="8"/>
  </si>
  <si>
    <t>経　営　形　態　別　林　野　面　積</t>
  </si>
  <si>
    <t>森林
面積
(計画面積)</t>
    <rPh sb="3" eb="4">
      <t>メン</t>
    </rPh>
    <rPh sb="4" eb="5">
      <t>セキ</t>
    </rPh>
    <phoneticPr fontId="5"/>
  </si>
  <si>
    <t>民　　　有</t>
    <phoneticPr fontId="8"/>
  </si>
  <si>
    <t>国  有</t>
  </si>
  <si>
    <t>計</t>
  </si>
  <si>
    <t>独立行政
法人等</t>
    <rPh sb="0" eb="2">
      <t>ドクリツ</t>
    </rPh>
    <rPh sb="2" eb="4">
      <t>ギョウセイ</t>
    </rPh>
    <rPh sb="5" eb="7">
      <t>ホウジン</t>
    </rPh>
    <rPh sb="7" eb="8">
      <t>ナド</t>
    </rPh>
    <phoneticPr fontId="5"/>
  </si>
  <si>
    <t>公  有</t>
    <phoneticPr fontId="5"/>
  </si>
  <si>
    <t>私  有</t>
  </si>
  <si>
    <t>平成 22 年</t>
    <rPh sb="6" eb="7">
      <t>ネン</t>
    </rPh>
    <phoneticPr fontId="6"/>
  </si>
  <si>
    <t>　　 27</t>
  </si>
  <si>
    <t>令和  2 年</t>
    <rPh sb="0" eb="2">
      <t>レイワ</t>
    </rPh>
    <rPh sb="6" eb="7">
      <t>ネン</t>
    </rPh>
    <phoneticPr fontId="6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</si>
  <si>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</si>
  <si>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</si>
  <si>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</si>
  <si>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</si>
  <si>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</si>
  <si>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</si>
  <si>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</si>
  <si>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</si>
  <si>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</si>
  <si>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4"/>
  </si>
  <si>
    <t>嬉野市</t>
    <rPh sb="0" eb="2">
      <t>ウレシノ</t>
    </rPh>
    <rPh sb="2" eb="3">
      <t>シ</t>
    </rPh>
    <phoneticPr fontId="4"/>
  </si>
  <si>
    <t>神埼市</t>
    <rPh sb="0" eb="3">
      <t>カンザキシ</t>
    </rPh>
    <phoneticPr fontId="4"/>
  </si>
  <si>
    <t>神埼郡</t>
  </si>
  <si>
    <t>-</t>
  </si>
  <si>
    <t>吉野ヶ里町</t>
    <rPh sb="0" eb="5">
      <t>ヨシノガリチョウ</t>
    </rPh>
    <phoneticPr fontId="5"/>
  </si>
  <si>
    <t>三養基郡</t>
  </si>
  <si>
    <t>基山町</t>
  </si>
  <si>
    <t>上峰町</t>
    <phoneticPr fontId="5"/>
  </si>
  <si>
    <t>みやき町</t>
    <rPh sb="3" eb="4">
      <t>チョウ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</si>
  <si>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</si>
  <si>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</si>
  <si>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</si>
  <si>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</si>
  <si>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</si>
  <si>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</si>
  <si>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</si>
  <si>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</si>
  <si>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</si>
  <si>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  <rPh sb="0" eb="3">
      <t>タラチョウ</t>
    </rPh>
    <phoneticPr fontId="5"/>
  </si>
  <si>
    <t>資料:農林水産省「農林業センサス」</t>
    <phoneticPr fontId="10"/>
  </si>
  <si>
    <t>（注)「公有」･･･県・市町・財産区等。</t>
    <rPh sb="6" eb="7">
      <t>ケン</t>
    </rPh>
    <rPh sb="8" eb="9">
      <t>シ</t>
    </rPh>
    <rPh sb="9" eb="10">
      <t>マチ</t>
    </rPh>
    <rPh sb="11" eb="13">
      <t>ザイサン</t>
    </rPh>
    <rPh sb="13" eb="14">
      <t>ク</t>
    </rPh>
    <rPh sb="14" eb="15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</si>
</sst>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3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0" borderId="0" xfId="1" applyFont="1"/>
    <xf numFmtId="0" fontId="1" fillId="0" borderId="0" xfId="1"/>
    <xf numFmtId="0" fontId="1" fillId="0" borderId="0" xfId="2" applyFont="1" applyAlignment="1">
      <alignment horizontal="centerContinuous" vertical="center"/>
    </xf>
    <xf numFmtId="0" fontId="1" fillId="0" borderId="0" xfId="2" applyFont="1" applyAlignment="1">
      <alignment horizontal="centerContinuous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6" fillId="0" borderId="1" xfId="1" quotePrefix="1" applyFont="1" applyBorder="1" applyAlignment="1">
      <alignment horizontal="distributed" vertical="center" wrapText="1" justifyLastLine="1"/>
    </xf>
    <xf numFmtId="0" fontId="6" fillId="0" borderId="2" xfId="1" quotePrefix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wrapText="1" justifyLastLine="1"/>
    </xf>
    <xf numFmtId="0" fontId="1" fillId="0" borderId="0" xfId="1" applyAlignment="1">
      <alignment horizontal="center" vertical="center"/>
    </xf>
    <xf numFmtId="0" fontId="6" fillId="0" borderId="0" xfId="1" quotePrefix="1" applyFont="1" applyAlignment="1">
      <alignment horizontal="distributed" vertical="center" wrapText="1" justifyLastLine="1"/>
    </xf>
    <xf numFmtId="0" fontId="6" fillId="0" borderId="8" xfId="1" quotePrefix="1" applyFont="1" applyBorder="1" applyAlignment="1">
      <alignment horizontal="distributed" vertical="center" wrapText="1" justifyLastLine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10" xfId="1" applyFon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 wrapText="1" justifyLastLine="1"/>
    </xf>
    <xf numFmtId="0" fontId="6" fillId="0" borderId="9" xfId="1" applyFont="1" applyBorder="1" applyAlignment="1">
      <alignment horizontal="distributed" justifyLastLine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quotePrefix="1" applyFont="1" applyBorder="1" applyAlignment="1">
      <alignment horizontal="distributed" vertical="center" wrapText="1" justifyLastLine="1"/>
    </xf>
    <xf numFmtId="0" fontId="6" fillId="0" borderId="17" xfId="1" quotePrefix="1" applyFont="1" applyBorder="1" applyAlignment="1">
      <alignment horizontal="distributed" vertical="center" wrapText="1" justifyLastLine="1"/>
    </xf>
    <xf numFmtId="0" fontId="6" fillId="0" borderId="18" xfId="1" applyFont="1" applyBorder="1" applyAlignment="1">
      <alignment horizontal="distributed" vertical="center" wrapText="1" justifyLastLine="1"/>
    </xf>
    <xf numFmtId="0" fontId="6" fillId="0" borderId="18" xfId="1" applyFont="1" applyBorder="1"/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distributed" vertical="center" wrapText="1" justifyLastLine="1"/>
    </xf>
    <xf numFmtId="0" fontId="6" fillId="0" borderId="0" xfId="1" applyFont="1" applyAlignment="1">
      <alignment vertical="center"/>
    </xf>
    <xf numFmtId="49" fontId="6" fillId="0" borderId="8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49" fontId="6" fillId="0" borderId="8" xfId="1" quotePrefix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49" fontId="9" fillId="0" borderId="8" xfId="1" quotePrefix="1" applyNumberFormat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9" fillId="0" borderId="8" xfId="1" quotePrefix="1" applyFont="1" applyBorder="1" applyAlignment="1">
      <alignment horizontal="left" vertical="center"/>
    </xf>
    <xf numFmtId="0" fontId="9" fillId="0" borderId="8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0" fontId="6" fillId="0" borderId="1" xfId="1" quotePrefix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</cellXfs>
  <cellStyles count="3">
    <cellStyle name="標準" xfId="0" builtinId="0"/>
    <cellStyle name="標準 2" xfId="2" xr:uid="{AC31CC08-FEC0-4B29-9971-F2BC279DB174}"/>
    <cellStyle name="標準_065．066_林業" xfId="1" xr:uid="{D131D09D-8D98-4464-8352-FA2B37173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D307-C385-429D-B6DD-1D4567E096B6}">
  <sheetPr>
    <tabColor rgb="FF92D050"/>
  </sheetPr>
  <dimension ref="A1:V42"/>
  <sheetViews>
    <sheetView showGridLines="0" tabSelected="1" view="pageBreakPreview" zoomScaleNormal="100" zoomScaleSheetLayoutView="100" workbookViewId="0">
      <selection activeCell="J2" sqref="J2"/>
    </sheetView>
  </sheetViews>
  <sheetFormatPr defaultColWidth="7.33203125" defaultRowHeight="12"/>
  <cols>
    <col min="1" max="1" width="2.25" style="1" customWidth="1"/>
    <col min="2" max="2" width="9.08203125" style="1" customWidth="1"/>
    <col min="3" max="9" width="9.5" style="1" customWidth="1"/>
    <col min="10" max="16384" width="7.33203125" style="1"/>
  </cols>
  <sheetData>
    <row r="1" spans="1:22" ht="18.75" customHeight="1">
      <c r="B1" s="2" t="s">
        <v>0</v>
      </c>
      <c r="C1" s="3"/>
      <c r="D1" s="4"/>
      <c r="E1" s="4"/>
      <c r="F1" s="4"/>
      <c r="G1" s="4"/>
      <c r="H1" s="4"/>
      <c r="I1" s="2"/>
    </row>
    <row r="2" spans="1:22" s="6" customFormat="1" ht="34.5" customHeight="1" thickBot="1">
      <c r="A2" s="5" t="s">
        <v>1</v>
      </c>
      <c r="R2" s="7"/>
      <c r="S2" s="8"/>
      <c r="T2" s="9"/>
      <c r="U2" s="9"/>
      <c r="V2" s="10"/>
    </row>
    <row r="3" spans="1:22" s="18" customFormat="1" ht="15" customHeight="1">
      <c r="A3" s="11" t="s">
        <v>2</v>
      </c>
      <c r="B3" s="12"/>
      <c r="C3" s="13" t="s">
        <v>3</v>
      </c>
      <c r="D3" s="14" t="s">
        <v>4</v>
      </c>
      <c r="E3" s="15"/>
      <c r="F3" s="15"/>
      <c r="G3" s="15"/>
      <c r="H3" s="16"/>
      <c r="I3" s="17" t="s">
        <v>5</v>
      </c>
    </row>
    <row r="4" spans="1:22" s="18" customFormat="1" ht="15" customHeight="1">
      <c r="A4" s="19"/>
      <c r="B4" s="20"/>
      <c r="C4" s="21"/>
      <c r="D4" s="22"/>
      <c r="E4" s="23" t="s">
        <v>6</v>
      </c>
      <c r="F4" s="24"/>
      <c r="G4" s="24"/>
      <c r="H4" s="25"/>
      <c r="I4" s="26"/>
    </row>
    <row r="5" spans="1:22" s="18" customFormat="1" ht="15" customHeight="1">
      <c r="A5" s="19"/>
      <c r="B5" s="20"/>
      <c r="C5" s="21"/>
      <c r="D5" s="27" t="s">
        <v>7</v>
      </c>
      <c r="E5" s="28" t="s">
        <v>8</v>
      </c>
      <c r="F5" s="29" t="s">
        <v>9</v>
      </c>
      <c r="G5" s="28" t="s">
        <v>10</v>
      </c>
      <c r="H5" s="30" t="s">
        <v>11</v>
      </c>
      <c r="I5" s="26"/>
    </row>
    <row r="6" spans="1:22" s="18" customFormat="1" ht="15" customHeight="1">
      <c r="A6" s="31"/>
      <c r="B6" s="32"/>
      <c r="C6" s="33"/>
      <c r="D6" s="34"/>
      <c r="E6" s="35"/>
      <c r="F6" s="36"/>
      <c r="G6" s="35"/>
      <c r="H6" s="37"/>
      <c r="I6" s="38"/>
    </row>
    <row r="7" spans="1:22" ht="18" customHeight="1">
      <c r="A7" s="39"/>
      <c r="B7" s="40" t="s">
        <v>12</v>
      </c>
      <c r="C7" s="41">
        <v>110668</v>
      </c>
      <c r="D7" s="41">
        <v>15590</v>
      </c>
      <c r="E7" s="41">
        <v>95078</v>
      </c>
      <c r="F7" s="41">
        <v>3649</v>
      </c>
      <c r="G7" s="41">
        <v>12589</v>
      </c>
      <c r="H7" s="41">
        <v>78840</v>
      </c>
      <c r="I7" s="41">
        <v>109759</v>
      </c>
    </row>
    <row r="8" spans="1:22" ht="18" customHeight="1">
      <c r="A8" s="39"/>
      <c r="B8" s="42" t="s">
        <v>13</v>
      </c>
      <c r="C8" s="41">
        <v>110507</v>
      </c>
      <c r="D8" s="41">
        <v>15271</v>
      </c>
      <c r="E8" s="41">
        <v>95236</v>
      </c>
      <c r="F8" s="41">
        <v>3674</v>
      </c>
      <c r="G8" s="41">
        <v>13131</v>
      </c>
      <c r="H8" s="41">
        <v>78431</v>
      </c>
      <c r="I8" s="41">
        <v>109486</v>
      </c>
    </row>
    <row r="9" spans="1:22" s="46" customFormat="1" ht="18" customHeight="1">
      <c r="A9" s="43"/>
      <c r="B9" s="44" t="s">
        <v>14</v>
      </c>
      <c r="C9" s="45">
        <v>110610</v>
      </c>
      <c r="D9" s="45">
        <v>15241</v>
      </c>
      <c r="E9" s="45">
        <v>95369</v>
      </c>
      <c r="F9" s="45">
        <v>3369</v>
      </c>
      <c r="G9" s="45">
        <v>12346</v>
      </c>
      <c r="H9" s="45">
        <v>79654</v>
      </c>
      <c r="I9" s="45">
        <v>109287</v>
      </c>
    </row>
    <row r="10" spans="1:22" s="46" customFormat="1" ht="9" customHeight="1">
      <c r="A10" s="43"/>
      <c r="B10" s="47"/>
      <c r="C10" s="45"/>
      <c r="D10" s="45"/>
      <c r="E10" s="45"/>
      <c r="F10" s="45"/>
      <c r="G10" s="45"/>
      <c r="H10" s="45"/>
      <c r="I10" s="45"/>
    </row>
    <row r="11" spans="1:22" s="46" customFormat="1" ht="18" customHeight="1">
      <c r="A11" s="43"/>
      <c r="B11" s="48" t="s">
        <v>15</v>
      </c>
      <c r="C11" s="45">
        <f>C14+C15+C16+C17+C18+C19+C21+C20+C22+C23</f>
        <v>95819</v>
      </c>
      <c r="D11" s="45">
        <f t="shared" ref="D11:I11" si="0">D14+D15+D16+D17+D18+D19+D20+D21+D22+D23</f>
        <v>11769</v>
      </c>
      <c r="E11" s="45">
        <f t="shared" si="0"/>
        <v>84050</v>
      </c>
      <c r="F11" s="45">
        <f t="shared" si="0"/>
        <v>2835</v>
      </c>
      <c r="G11" s="45">
        <f t="shared" si="0"/>
        <v>9708</v>
      </c>
      <c r="H11" s="45">
        <f t="shared" si="0"/>
        <v>71507</v>
      </c>
      <c r="I11" s="45">
        <f t="shared" si="0"/>
        <v>94731</v>
      </c>
    </row>
    <row r="12" spans="1:22" s="46" customFormat="1" ht="18" customHeight="1">
      <c r="A12" s="43"/>
      <c r="B12" s="48" t="s">
        <v>16</v>
      </c>
      <c r="C12" s="45">
        <f>C24+C26+C30+C32+C34+C38</f>
        <v>14791</v>
      </c>
      <c r="D12" s="45">
        <f>D24+D26+D32+D34+D38</f>
        <v>3472</v>
      </c>
      <c r="E12" s="45">
        <f>E24+E26+E30+E32+E34+E38</f>
        <v>11319</v>
      </c>
      <c r="F12" s="45">
        <f>F26+F32+F38</f>
        <v>534</v>
      </c>
      <c r="G12" s="45">
        <f>G24+G26+G30+G32+G34+G38</f>
        <v>2638</v>
      </c>
      <c r="H12" s="45">
        <f>H24+H26+H30+H32+H34+H38</f>
        <v>8147</v>
      </c>
      <c r="I12" s="45">
        <f>I24+I26+I30+I32+I34+I38</f>
        <v>14556</v>
      </c>
    </row>
    <row r="13" spans="1:22" ht="9" customHeight="1">
      <c r="A13" s="39"/>
      <c r="B13" s="49"/>
      <c r="C13" s="41"/>
      <c r="D13" s="41"/>
      <c r="E13" s="41"/>
      <c r="F13" s="41"/>
      <c r="G13" s="41"/>
      <c r="H13" s="41"/>
      <c r="I13" s="41"/>
    </row>
    <row r="14" spans="1:22" ht="18" customHeight="1">
      <c r="A14" s="39">
        <v>1</v>
      </c>
      <c r="B14" s="49" t="s">
        <v>17</v>
      </c>
      <c r="C14" s="41">
        <v>17659</v>
      </c>
      <c r="D14" s="41">
        <v>3120</v>
      </c>
      <c r="E14" s="41">
        <v>14539</v>
      </c>
      <c r="F14" s="41">
        <v>556</v>
      </c>
      <c r="G14" s="41">
        <v>2104</v>
      </c>
      <c r="H14" s="41">
        <v>11879</v>
      </c>
      <c r="I14" s="41">
        <v>17577</v>
      </c>
    </row>
    <row r="15" spans="1:22" ht="18" customHeight="1">
      <c r="A15" s="39">
        <v>2</v>
      </c>
      <c r="B15" s="49" t="s">
        <v>18</v>
      </c>
      <c r="C15" s="41">
        <v>25528</v>
      </c>
      <c r="D15" s="41">
        <v>2248</v>
      </c>
      <c r="E15" s="41">
        <v>23280</v>
      </c>
      <c r="F15" s="41">
        <v>963</v>
      </c>
      <c r="G15" s="41">
        <v>2524</v>
      </c>
      <c r="H15" s="41">
        <v>19793</v>
      </c>
      <c r="I15" s="41">
        <v>25276</v>
      </c>
    </row>
    <row r="16" spans="1:22" ht="18" customHeight="1">
      <c r="A16" s="39">
        <v>3</v>
      </c>
      <c r="B16" s="49" t="s">
        <v>19</v>
      </c>
      <c r="C16" s="41">
        <v>2313</v>
      </c>
      <c r="D16" s="41">
        <v>876</v>
      </c>
      <c r="E16" s="41">
        <v>1437</v>
      </c>
      <c r="F16" s="41">
        <v>170</v>
      </c>
      <c r="G16" s="41">
        <v>153</v>
      </c>
      <c r="H16" s="41">
        <v>1114</v>
      </c>
      <c r="I16" s="41">
        <v>2319</v>
      </c>
    </row>
    <row r="17" spans="1:9" ht="18" customHeight="1">
      <c r="A17" s="39">
        <v>4</v>
      </c>
      <c r="B17" s="49" t="s">
        <v>20</v>
      </c>
      <c r="C17" s="41">
        <v>4890</v>
      </c>
      <c r="D17" s="41">
        <v>14</v>
      </c>
      <c r="E17" s="41">
        <v>4876</v>
      </c>
      <c r="F17" s="41">
        <v>36</v>
      </c>
      <c r="G17" s="41">
        <v>786</v>
      </c>
      <c r="H17" s="41">
        <v>4054</v>
      </c>
      <c r="I17" s="41">
        <v>4810</v>
      </c>
    </row>
    <row r="18" spans="1:9" ht="18" customHeight="1">
      <c r="A18" s="39">
        <v>5</v>
      </c>
      <c r="B18" s="49" t="s">
        <v>21</v>
      </c>
      <c r="C18" s="41">
        <v>14249</v>
      </c>
      <c r="D18" s="41">
        <v>1673</v>
      </c>
      <c r="E18" s="41">
        <v>12576</v>
      </c>
      <c r="F18" s="41">
        <v>82</v>
      </c>
      <c r="G18" s="41">
        <v>642</v>
      </c>
      <c r="H18" s="41">
        <v>11852</v>
      </c>
      <c r="I18" s="41">
        <v>14154</v>
      </c>
    </row>
    <row r="19" spans="1:9" ht="18" customHeight="1">
      <c r="A19" s="39">
        <v>6</v>
      </c>
      <c r="B19" s="49" t="s">
        <v>22</v>
      </c>
      <c r="C19" s="41">
        <v>10366</v>
      </c>
      <c r="D19" s="41">
        <v>99</v>
      </c>
      <c r="E19" s="41">
        <v>10267</v>
      </c>
      <c r="F19" s="41">
        <v>504</v>
      </c>
      <c r="G19" s="41">
        <v>259</v>
      </c>
      <c r="H19" s="41">
        <v>9504</v>
      </c>
      <c r="I19" s="41">
        <v>10179</v>
      </c>
    </row>
    <row r="20" spans="1:9" ht="18" customHeight="1">
      <c r="A20" s="39">
        <v>7</v>
      </c>
      <c r="B20" s="49" t="s">
        <v>23</v>
      </c>
      <c r="C20" s="41">
        <v>5316</v>
      </c>
      <c r="D20" s="41">
        <v>1250</v>
      </c>
      <c r="E20" s="41">
        <v>4066</v>
      </c>
      <c r="F20" s="41">
        <v>200</v>
      </c>
      <c r="G20" s="41">
        <v>123</v>
      </c>
      <c r="H20" s="41">
        <v>3743</v>
      </c>
      <c r="I20" s="41">
        <v>5307</v>
      </c>
    </row>
    <row r="21" spans="1:9" s="46" customFormat="1" ht="18" customHeight="1">
      <c r="A21" s="39">
        <v>8</v>
      </c>
      <c r="B21" s="49" t="s">
        <v>24</v>
      </c>
      <c r="C21" s="41">
        <v>2383</v>
      </c>
      <c r="D21" s="41">
        <v>514</v>
      </c>
      <c r="E21" s="41">
        <v>1869</v>
      </c>
      <c r="F21" s="41">
        <v>62</v>
      </c>
      <c r="G21" s="41">
        <v>684</v>
      </c>
      <c r="H21" s="41">
        <v>1123</v>
      </c>
      <c r="I21" s="41">
        <v>2250</v>
      </c>
    </row>
    <row r="22" spans="1:9" ht="18" customHeight="1">
      <c r="A22" s="39">
        <v>9</v>
      </c>
      <c r="B22" s="49" t="s">
        <v>25</v>
      </c>
      <c r="C22" s="41">
        <v>7264</v>
      </c>
      <c r="D22" s="41">
        <v>802</v>
      </c>
      <c r="E22" s="41">
        <v>6462</v>
      </c>
      <c r="F22" s="41">
        <v>122</v>
      </c>
      <c r="G22" s="41">
        <v>750</v>
      </c>
      <c r="H22" s="41">
        <v>5590</v>
      </c>
      <c r="I22" s="41">
        <v>7167</v>
      </c>
    </row>
    <row r="23" spans="1:9" ht="18" customHeight="1">
      <c r="A23" s="39">
        <v>10</v>
      </c>
      <c r="B23" s="49" t="s">
        <v>26</v>
      </c>
      <c r="C23" s="41">
        <v>5851</v>
      </c>
      <c r="D23" s="41">
        <v>1173</v>
      </c>
      <c r="E23" s="41">
        <v>4678</v>
      </c>
      <c r="F23" s="41">
        <v>140</v>
      </c>
      <c r="G23" s="41">
        <v>1683</v>
      </c>
      <c r="H23" s="41">
        <v>2855</v>
      </c>
      <c r="I23" s="41">
        <v>5692</v>
      </c>
    </row>
    <row r="24" spans="1:9" s="46" customFormat="1" ht="18" customHeight="1">
      <c r="A24" s="43"/>
      <c r="B24" s="48" t="s">
        <v>27</v>
      </c>
      <c r="C24" s="45">
        <v>2011</v>
      </c>
      <c r="D24" s="45">
        <v>1189</v>
      </c>
      <c r="E24" s="45">
        <v>822</v>
      </c>
      <c r="F24" s="45" t="s">
        <v>28</v>
      </c>
      <c r="G24" s="45">
        <v>98</v>
      </c>
      <c r="H24" s="45">
        <v>724</v>
      </c>
      <c r="I24" s="45">
        <v>2005</v>
      </c>
    </row>
    <row r="25" spans="1:9" ht="18" customHeight="1">
      <c r="A25" s="39">
        <v>11</v>
      </c>
      <c r="B25" s="49" t="s">
        <v>29</v>
      </c>
      <c r="C25" s="41">
        <v>2011</v>
      </c>
      <c r="D25" s="41">
        <v>1189</v>
      </c>
      <c r="E25" s="41">
        <v>822</v>
      </c>
      <c r="F25" s="41" t="s">
        <v>28</v>
      </c>
      <c r="G25" s="41">
        <v>98</v>
      </c>
      <c r="H25" s="41">
        <v>724</v>
      </c>
      <c r="I25" s="41">
        <v>2005</v>
      </c>
    </row>
    <row r="26" spans="1:9" s="46" customFormat="1" ht="18" customHeight="1">
      <c r="A26" s="43"/>
      <c r="B26" s="48" t="s">
        <v>30</v>
      </c>
      <c r="C26" s="45">
        <f>C27+C28+C29</f>
        <v>2044</v>
      </c>
      <c r="D26" s="45">
        <f>D27+D28+D29</f>
        <v>600</v>
      </c>
      <c r="E26" s="45">
        <f>E27+E28+E29</f>
        <v>1444</v>
      </c>
      <c r="F26" s="45">
        <v>60</v>
      </c>
      <c r="G26" s="45">
        <f>G27+G28+G29</f>
        <v>293</v>
      </c>
      <c r="H26" s="45">
        <f>H27+H28+H29</f>
        <v>1091</v>
      </c>
      <c r="I26" s="45">
        <f>I27+I28+I29</f>
        <v>2015</v>
      </c>
    </row>
    <row r="27" spans="1:9" ht="18" customHeight="1">
      <c r="A27" s="39">
        <v>12</v>
      </c>
      <c r="B27" s="49" t="s">
        <v>31</v>
      </c>
      <c r="C27" s="41">
        <v>952</v>
      </c>
      <c r="D27" s="41">
        <v>40</v>
      </c>
      <c r="E27" s="41">
        <v>912</v>
      </c>
      <c r="F27" s="41" t="s">
        <v>28</v>
      </c>
      <c r="G27" s="41">
        <v>74</v>
      </c>
      <c r="H27" s="41">
        <v>838</v>
      </c>
      <c r="I27" s="41">
        <v>949</v>
      </c>
    </row>
    <row r="28" spans="1:9" ht="18" customHeight="1">
      <c r="A28" s="39">
        <v>13</v>
      </c>
      <c r="B28" s="49" t="s">
        <v>32</v>
      </c>
      <c r="C28" s="41">
        <v>183</v>
      </c>
      <c r="D28" s="41">
        <v>98</v>
      </c>
      <c r="E28" s="41">
        <v>85</v>
      </c>
      <c r="F28" s="41" t="s">
        <v>28</v>
      </c>
      <c r="G28" s="41">
        <v>42</v>
      </c>
      <c r="H28" s="41">
        <v>43</v>
      </c>
      <c r="I28" s="41">
        <v>157</v>
      </c>
    </row>
    <row r="29" spans="1:9" ht="18" customHeight="1">
      <c r="A29" s="39">
        <v>14</v>
      </c>
      <c r="B29" s="49" t="s">
        <v>33</v>
      </c>
      <c r="C29" s="41">
        <v>909</v>
      </c>
      <c r="D29" s="41">
        <v>462</v>
      </c>
      <c r="E29" s="41">
        <v>447</v>
      </c>
      <c r="F29" s="41">
        <v>60</v>
      </c>
      <c r="G29" s="41">
        <v>177</v>
      </c>
      <c r="H29" s="41">
        <v>210</v>
      </c>
      <c r="I29" s="41">
        <v>909</v>
      </c>
    </row>
    <row r="30" spans="1:9" s="46" customFormat="1" ht="18" customHeight="1">
      <c r="A30" s="43"/>
      <c r="B30" s="48" t="s">
        <v>34</v>
      </c>
      <c r="C30" s="45">
        <v>990</v>
      </c>
      <c r="D30" s="45" t="s">
        <v>28</v>
      </c>
      <c r="E30" s="45">
        <v>990</v>
      </c>
      <c r="F30" s="45" t="s">
        <v>28</v>
      </c>
      <c r="G30" s="45">
        <v>4</v>
      </c>
      <c r="H30" s="45">
        <v>986</v>
      </c>
      <c r="I30" s="45">
        <v>958</v>
      </c>
    </row>
    <row r="31" spans="1:9" ht="18" customHeight="1">
      <c r="A31" s="39">
        <v>15</v>
      </c>
      <c r="B31" s="49" t="s">
        <v>35</v>
      </c>
      <c r="C31" s="41">
        <v>990</v>
      </c>
      <c r="D31" s="41" t="s">
        <v>28</v>
      </c>
      <c r="E31" s="41">
        <v>990</v>
      </c>
      <c r="F31" s="41" t="s">
        <v>28</v>
      </c>
      <c r="G31" s="41">
        <v>4</v>
      </c>
      <c r="H31" s="41">
        <v>986</v>
      </c>
      <c r="I31" s="41">
        <v>958</v>
      </c>
    </row>
    <row r="32" spans="1:9" s="46" customFormat="1" ht="18" customHeight="1">
      <c r="A32" s="43"/>
      <c r="B32" s="48" t="s">
        <v>36</v>
      </c>
      <c r="C32" s="45">
        <v>3851</v>
      </c>
      <c r="D32" s="45">
        <v>1167</v>
      </c>
      <c r="E32" s="45">
        <v>2684</v>
      </c>
      <c r="F32" s="45">
        <v>22</v>
      </c>
      <c r="G32" s="45">
        <v>592</v>
      </c>
      <c r="H32" s="45">
        <v>2070</v>
      </c>
      <c r="I32" s="45">
        <v>3752</v>
      </c>
    </row>
    <row r="33" spans="1:9" ht="18" customHeight="1">
      <c r="A33" s="39">
        <v>16</v>
      </c>
      <c r="B33" s="49" t="s">
        <v>37</v>
      </c>
      <c r="C33" s="41">
        <v>3851</v>
      </c>
      <c r="D33" s="41">
        <v>1167</v>
      </c>
      <c r="E33" s="41">
        <v>2684</v>
      </c>
      <c r="F33" s="41">
        <v>22</v>
      </c>
      <c r="G33" s="41">
        <v>592</v>
      </c>
      <c r="H33" s="41">
        <v>2070</v>
      </c>
      <c r="I33" s="41">
        <v>3752</v>
      </c>
    </row>
    <row r="34" spans="1:9" s="46" customFormat="1" ht="18" customHeight="1">
      <c r="A34" s="43"/>
      <c r="B34" s="48" t="s">
        <v>38</v>
      </c>
      <c r="C34" s="45">
        <f>C35+C36+C37</f>
        <v>1778</v>
      </c>
      <c r="D34" s="45">
        <v>175</v>
      </c>
      <c r="E34" s="45">
        <f>E35+E36+E37</f>
        <v>1603</v>
      </c>
      <c r="F34" s="45" t="s">
        <v>28</v>
      </c>
      <c r="G34" s="45">
        <f>G35+G36+G37</f>
        <v>305</v>
      </c>
      <c r="H34" s="45">
        <f>H35+H36+H37</f>
        <v>1298</v>
      </c>
      <c r="I34" s="45">
        <f>I35+I36+I37</f>
        <v>1733</v>
      </c>
    </row>
    <row r="35" spans="1:9" ht="18" customHeight="1">
      <c r="A35" s="39">
        <v>17</v>
      </c>
      <c r="B35" s="49" t="s">
        <v>39</v>
      </c>
      <c r="C35" s="41">
        <v>335</v>
      </c>
      <c r="D35" s="41" t="s">
        <v>28</v>
      </c>
      <c r="E35" s="41">
        <v>335</v>
      </c>
      <c r="F35" s="41" t="s">
        <v>28</v>
      </c>
      <c r="G35" s="41">
        <v>88</v>
      </c>
      <c r="H35" s="41">
        <v>247</v>
      </c>
      <c r="I35" s="41">
        <v>333</v>
      </c>
    </row>
    <row r="36" spans="1:9" ht="18" customHeight="1">
      <c r="A36" s="39">
        <v>18</v>
      </c>
      <c r="B36" s="49" t="s">
        <v>40</v>
      </c>
      <c r="C36" s="41">
        <v>378</v>
      </c>
      <c r="D36" s="41" t="s">
        <v>28</v>
      </c>
      <c r="E36" s="41">
        <v>378</v>
      </c>
      <c r="F36" s="41" t="s">
        <v>28</v>
      </c>
      <c r="G36" s="41">
        <v>41</v>
      </c>
      <c r="H36" s="41">
        <v>337</v>
      </c>
      <c r="I36" s="41">
        <v>373</v>
      </c>
    </row>
    <row r="37" spans="1:9" ht="18" customHeight="1">
      <c r="A37" s="39">
        <v>19</v>
      </c>
      <c r="B37" s="49" t="s">
        <v>41</v>
      </c>
      <c r="C37" s="41">
        <v>1065</v>
      </c>
      <c r="D37" s="41">
        <v>175</v>
      </c>
      <c r="E37" s="41">
        <v>890</v>
      </c>
      <c r="F37" s="41" t="s">
        <v>28</v>
      </c>
      <c r="G37" s="41">
        <v>176</v>
      </c>
      <c r="H37" s="41">
        <v>714</v>
      </c>
      <c r="I37" s="41">
        <v>1027</v>
      </c>
    </row>
    <row r="38" spans="1:9" s="46" customFormat="1" ht="17.25" customHeight="1">
      <c r="A38" s="43"/>
      <c r="B38" s="48" t="s">
        <v>42</v>
      </c>
      <c r="C38" s="45">
        <v>4117</v>
      </c>
      <c r="D38" s="45">
        <v>341</v>
      </c>
      <c r="E38" s="45">
        <v>3776</v>
      </c>
      <c r="F38" s="45">
        <v>452</v>
      </c>
      <c r="G38" s="45">
        <v>1346</v>
      </c>
      <c r="H38" s="45">
        <v>1978</v>
      </c>
      <c r="I38" s="45">
        <v>4093</v>
      </c>
    </row>
    <row r="39" spans="1:9" ht="18" customHeight="1" thickBot="1">
      <c r="A39" s="39">
        <v>20</v>
      </c>
      <c r="B39" s="49" t="s">
        <v>43</v>
      </c>
      <c r="C39" s="41">
        <v>4117</v>
      </c>
      <c r="D39" s="41">
        <v>341</v>
      </c>
      <c r="E39" s="41">
        <v>3776</v>
      </c>
      <c r="F39" s="41">
        <v>452</v>
      </c>
      <c r="G39" s="41">
        <v>1346</v>
      </c>
      <c r="H39" s="41">
        <v>1978</v>
      </c>
      <c r="I39" s="41">
        <v>4093</v>
      </c>
    </row>
    <row r="40" spans="1:9" ht="15" customHeight="1">
      <c r="A40" s="50" t="s">
        <v>44</v>
      </c>
      <c r="B40" s="50"/>
      <c r="C40" s="51"/>
      <c r="D40" s="51"/>
      <c r="E40" s="51"/>
      <c r="F40" s="51"/>
      <c r="G40" s="51"/>
      <c r="H40" s="51"/>
      <c r="I40" s="51"/>
    </row>
    <row r="41" spans="1:9" ht="13.5" customHeight="1">
      <c r="A41" s="52" t="s">
        <v>45</v>
      </c>
      <c r="B41" s="39"/>
      <c r="C41" s="39"/>
      <c r="D41" s="39"/>
      <c r="E41" s="39"/>
      <c r="F41" s="39"/>
      <c r="G41" s="39"/>
      <c r="H41" s="39"/>
      <c r="I41" s="39"/>
    </row>
    <row r="42" spans="1:9">
      <c r="A42" s="39"/>
      <c r="B42" s="39"/>
      <c r="C42" s="39"/>
      <c r="D42" s="39"/>
      <c r="E42" s="39"/>
      <c r="F42" s="39"/>
      <c r="G42" s="39"/>
      <c r="H42" s="39"/>
      <c r="I42" s="39"/>
    </row>
  </sheetData>
  <mergeCells count="9">
    <mergeCell ref="A3:B6"/>
    <mergeCell ref="C3:C6"/>
    <mergeCell ref="D3:H3"/>
    <mergeCell ref="I3:I6"/>
    <mergeCell ref="E4:H4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 </vt:lpstr>
      <vt:lpstr>'7-1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2025-12-22T07:13:03Z</dcterms:modified>
</cp:coreProperties>
</file>