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8\"/>
    </mc:Choice>
  </mc:AlternateContent>
  <xr:revisionPtr revIDLastSave="0" documentId="13_ncr:1_{34588204-29E7-4510-A29E-E2F79FC8888D}" xr6:coauthVersionLast="47" xr6:coauthVersionMax="47" xr10:uidLastSave="{00000000-0000-0000-0000-000000000000}"/>
  <bookViews>
    <workbookView xWindow="6588" yWindow="-13524" windowWidth="16644" windowHeight="12072" xr2:uid="{00000000-000D-0000-FFFF-FFFF00000000}"/>
  </bookViews>
  <sheets>
    <sheet name="全国3" sheetId="2" r:id="rId1"/>
  </sheets>
  <externalReferences>
    <externalReference r:id="rId2"/>
    <externalReference r:id="rId3"/>
    <externalReference r:id="rId4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[2]漁労体数等検討表!#REF!</definedName>
    <definedName name="GGG">[2]漁労体数等検討表!#REF!</definedName>
    <definedName name="GROUPCD" localSheetId="0">[2]漁労体数等検討表!#REF!</definedName>
    <definedName name="GROUPCD">[2]漁労体数等検討表!#REF!</definedName>
    <definedName name="NEN" localSheetId="0">[2]収獲量検討表!#REF!</definedName>
    <definedName name="NEN">[2]収獲量検討表!#REF!</definedName>
    <definedName name="PKNUM">#REF!</definedName>
    <definedName name="PKSZ">#REF!</definedName>
    <definedName name="PKSZ2">#REF!</definedName>
    <definedName name="_xlnm.Print_Area" localSheetId="0">全国3!$A$1:$AC$67</definedName>
    <definedName name="wrn.toukei." localSheetId="0" hidden="1">{#N/A,#N/A,FALSE,"312"}</definedName>
    <definedName name="wrn.toukei." hidden="1">{#N/A,#N/A,FALSE,"312"}</definedName>
    <definedName name="有田">[3]Sheet1!$C$36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2" i="2" l="1"/>
  <c r="Z62" i="2"/>
  <c r="X62" i="2"/>
  <c r="V62" i="2"/>
  <c r="T62" i="2"/>
  <c r="R62" i="2"/>
  <c r="P62" i="2"/>
  <c r="N62" i="2"/>
  <c r="L62" i="2"/>
  <c r="J62" i="2"/>
  <c r="H62" i="2"/>
  <c r="F62" i="2"/>
  <c r="D62" i="2"/>
  <c r="AB61" i="2"/>
  <c r="Z61" i="2"/>
  <c r="X61" i="2"/>
  <c r="V61" i="2"/>
  <c r="T61" i="2"/>
  <c r="R61" i="2"/>
  <c r="P61" i="2"/>
  <c r="N61" i="2"/>
  <c r="L61" i="2"/>
  <c r="J61" i="2"/>
  <c r="H61" i="2"/>
  <c r="F61" i="2"/>
  <c r="D61" i="2"/>
  <c r="AB60" i="2"/>
  <c r="Z60" i="2"/>
  <c r="X60" i="2"/>
  <c r="V60" i="2"/>
  <c r="T60" i="2"/>
  <c r="R60" i="2"/>
  <c r="P60" i="2"/>
  <c r="N60" i="2"/>
  <c r="L60" i="2"/>
  <c r="H60" i="2"/>
  <c r="F60" i="2"/>
  <c r="D60" i="2"/>
  <c r="AB59" i="2"/>
  <c r="Z59" i="2"/>
  <c r="X59" i="2"/>
  <c r="V59" i="2"/>
  <c r="T59" i="2"/>
  <c r="R59" i="2"/>
  <c r="P59" i="2"/>
  <c r="N59" i="2"/>
  <c r="L59" i="2"/>
  <c r="H59" i="2"/>
  <c r="F59" i="2"/>
  <c r="D59" i="2"/>
  <c r="AB58" i="2"/>
  <c r="Z58" i="2"/>
  <c r="X58" i="2"/>
  <c r="V58" i="2"/>
  <c r="T58" i="2"/>
  <c r="R58" i="2"/>
  <c r="P58" i="2"/>
  <c r="N58" i="2"/>
  <c r="L58" i="2"/>
  <c r="H58" i="2"/>
  <c r="F58" i="2"/>
  <c r="D58" i="2"/>
  <c r="AB57" i="2"/>
  <c r="Z57" i="2"/>
  <c r="X57" i="2"/>
  <c r="V57" i="2"/>
  <c r="T57" i="2"/>
  <c r="R57" i="2"/>
  <c r="P57" i="2"/>
  <c r="N57" i="2"/>
  <c r="L57" i="2"/>
  <c r="J57" i="2"/>
  <c r="H57" i="2"/>
  <c r="F57" i="2"/>
  <c r="D57" i="2"/>
  <c r="AB56" i="2"/>
  <c r="Z56" i="2"/>
  <c r="X56" i="2"/>
  <c r="V56" i="2"/>
  <c r="T56" i="2"/>
  <c r="R56" i="2"/>
  <c r="P56" i="2"/>
  <c r="N56" i="2"/>
  <c r="L56" i="2"/>
  <c r="J56" i="2"/>
  <c r="H56" i="2"/>
  <c r="F56" i="2"/>
  <c r="D56" i="2"/>
  <c r="AB55" i="2"/>
  <c r="Z55" i="2"/>
  <c r="X55" i="2"/>
  <c r="V55" i="2"/>
  <c r="T55" i="2"/>
  <c r="R55" i="2"/>
  <c r="P55" i="2"/>
  <c r="N55" i="2"/>
  <c r="L55" i="2"/>
  <c r="J55" i="2"/>
  <c r="H55" i="2"/>
  <c r="F55" i="2"/>
  <c r="D55" i="2"/>
  <c r="AB53" i="2"/>
  <c r="Z53" i="2"/>
  <c r="X53" i="2"/>
  <c r="V53" i="2"/>
  <c r="T53" i="2"/>
  <c r="R53" i="2"/>
  <c r="P53" i="2"/>
  <c r="N53" i="2"/>
  <c r="L53" i="2"/>
  <c r="H53" i="2"/>
  <c r="F53" i="2"/>
  <c r="D53" i="2"/>
  <c r="AB52" i="2"/>
  <c r="Z52" i="2"/>
  <c r="X52" i="2"/>
  <c r="V52" i="2"/>
  <c r="T52" i="2"/>
  <c r="R52" i="2"/>
  <c r="P52" i="2"/>
  <c r="N52" i="2"/>
  <c r="L52" i="2"/>
  <c r="J52" i="2"/>
  <c r="H52" i="2"/>
  <c r="F52" i="2"/>
  <c r="D52" i="2"/>
  <c r="AB51" i="2"/>
  <c r="Z51" i="2"/>
  <c r="X51" i="2"/>
  <c r="V51" i="2"/>
  <c r="T51" i="2"/>
  <c r="R51" i="2"/>
  <c r="P51" i="2"/>
  <c r="N51" i="2"/>
  <c r="L51" i="2"/>
  <c r="H51" i="2"/>
  <c r="F51" i="2"/>
  <c r="D51" i="2"/>
  <c r="AB50" i="2"/>
  <c r="Z50" i="2"/>
  <c r="X50" i="2"/>
  <c r="V50" i="2"/>
  <c r="T50" i="2"/>
  <c r="R50" i="2"/>
  <c r="P50" i="2"/>
  <c r="N50" i="2"/>
  <c r="L50" i="2"/>
  <c r="J50" i="2"/>
  <c r="H50" i="2"/>
  <c r="F50" i="2"/>
  <c r="D50" i="2"/>
  <c r="AB48" i="2"/>
  <c r="Z48" i="2"/>
  <c r="X48" i="2"/>
  <c r="V48" i="2"/>
  <c r="T48" i="2"/>
  <c r="R48" i="2"/>
  <c r="P48" i="2"/>
  <c r="N48" i="2"/>
  <c r="L48" i="2"/>
  <c r="J48" i="2"/>
  <c r="H48" i="2"/>
  <c r="F48" i="2"/>
  <c r="D48" i="2"/>
  <c r="AB47" i="2"/>
  <c r="Z47" i="2"/>
  <c r="X47" i="2"/>
  <c r="V47" i="2"/>
  <c r="T47" i="2"/>
  <c r="R47" i="2"/>
  <c r="P47" i="2"/>
  <c r="N47" i="2"/>
  <c r="L47" i="2"/>
  <c r="H47" i="2"/>
  <c r="F47" i="2"/>
  <c r="D47" i="2"/>
  <c r="AB46" i="2"/>
  <c r="Z46" i="2"/>
  <c r="X46" i="2"/>
  <c r="V46" i="2"/>
  <c r="T46" i="2"/>
  <c r="R46" i="2"/>
  <c r="P46" i="2"/>
  <c r="N46" i="2"/>
  <c r="L46" i="2"/>
  <c r="J46" i="2"/>
  <c r="H46" i="2"/>
  <c r="F46" i="2"/>
  <c r="D46" i="2"/>
  <c r="AB45" i="2"/>
  <c r="Z45" i="2"/>
  <c r="X45" i="2"/>
  <c r="V45" i="2"/>
  <c r="T45" i="2"/>
  <c r="R45" i="2"/>
  <c r="P45" i="2"/>
  <c r="N45" i="2"/>
  <c r="L45" i="2"/>
  <c r="J45" i="2"/>
  <c r="H45" i="2"/>
  <c r="F45" i="2"/>
  <c r="D45" i="2"/>
  <c r="AB44" i="2"/>
  <c r="Z44" i="2"/>
  <c r="X44" i="2"/>
  <c r="V44" i="2"/>
  <c r="T44" i="2"/>
  <c r="R44" i="2"/>
  <c r="P44" i="2"/>
  <c r="N44" i="2"/>
  <c r="L44" i="2"/>
  <c r="H44" i="2"/>
  <c r="F44" i="2"/>
  <c r="D44" i="2"/>
  <c r="AB42" i="2"/>
  <c r="Z42" i="2"/>
  <c r="X42" i="2"/>
  <c r="V42" i="2"/>
  <c r="T42" i="2"/>
  <c r="R42" i="2"/>
  <c r="P42" i="2"/>
  <c r="N42" i="2"/>
  <c r="L42" i="2"/>
  <c r="H42" i="2"/>
  <c r="F42" i="2"/>
  <c r="D42" i="2"/>
  <c r="AB41" i="2"/>
  <c r="Z41" i="2"/>
  <c r="X41" i="2"/>
  <c r="V41" i="2"/>
  <c r="T41" i="2"/>
  <c r="R41" i="2"/>
  <c r="P41" i="2"/>
  <c r="N41" i="2"/>
  <c r="L41" i="2"/>
  <c r="H41" i="2"/>
  <c r="F41" i="2"/>
  <c r="D41" i="2"/>
  <c r="AB40" i="2"/>
  <c r="Z40" i="2"/>
  <c r="X40" i="2"/>
  <c r="V40" i="2"/>
  <c r="T40" i="2"/>
  <c r="R40" i="2"/>
  <c r="P40" i="2"/>
  <c r="N40" i="2"/>
  <c r="L40" i="2"/>
  <c r="H40" i="2"/>
  <c r="F40" i="2"/>
  <c r="D40" i="2"/>
  <c r="AB39" i="2"/>
  <c r="Z39" i="2"/>
  <c r="X39" i="2"/>
  <c r="V39" i="2"/>
  <c r="T39" i="2"/>
  <c r="R39" i="2"/>
  <c r="P39" i="2"/>
  <c r="N39" i="2"/>
  <c r="L39" i="2"/>
  <c r="H39" i="2"/>
  <c r="F39" i="2"/>
  <c r="D39" i="2"/>
  <c r="AB38" i="2"/>
  <c r="Z38" i="2"/>
  <c r="X38" i="2"/>
  <c r="V38" i="2"/>
  <c r="T38" i="2"/>
  <c r="R38" i="2"/>
  <c r="P38" i="2"/>
  <c r="N38" i="2"/>
  <c r="L38" i="2"/>
  <c r="J38" i="2"/>
  <c r="H38" i="2"/>
  <c r="F38" i="2"/>
  <c r="D38" i="2"/>
  <c r="AB37" i="2"/>
  <c r="Z37" i="2"/>
  <c r="X37" i="2"/>
  <c r="V37" i="2"/>
  <c r="T37" i="2"/>
  <c r="R37" i="2"/>
  <c r="P37" i="2"/>
  <c r="N37" i="2"/>
  <c r="L37" i="2"/>
  <c r="J37" i="2"/>
  <c r="H37" i="2"/>
  <c r="F37" i="2"/>
  <c r="D37" i="2"/>
  <c r="AB35" i="2"/>
  <c r="Z35" i="2"/>
  <c r="X35" i="2"/>
  <c r="V35" i="2"/>
  <c r="T35" i="2"/>
  <c r="R35" i="2"/>
  <c r="P35" i="2"/>
  <c r="N35" i="2"/>
  <c r="L35" i="2"/>
  <c r="J35" i="2"/>
  <c r="H35" i="2"/>
  <c r="F35" i="2"/>
  <c r="D35" i="2"/>
  <c r="AB34" i="2"/>
  <c r="Z34" i="2"/>
  <c r="X34" i="2"/>
  <c r="V34" i="2"/>
  <c r="T34" i="2"/>
  <c r="R34" i="2"/>
  <c r="P34" i="2"/>
  <c r="N34" i="2"/>
  <c r="L34" i="2"/>
  <c r="J34" i="2"/>
  <c r="H34" i="2"/>
  <c r="F34" i="2"/>
  <c r="D34" i="2"/>
  <c r="AB33" i="2"/>
  <c r="Z33" i="2"/>
  <c r="X33" i="2"/>
  <c r="V33" i="2"/>
  <c r="T33" i="2"/>
  <c r="R33" i="2"/>
  <c r="P33" i="2"/>
  <c r="N33" i="2"/>
  <c r="L33" i="2"/>
  <c r="H33" i="2"/>
  <c r="F33" i="2"/>
  <c r="D33" i="2"/>
  <c r="AB32" i="2"/>
  <c r="Z32" i="2"/>
  <c r="X32" i="2"/>
  <c r="V32" i="2"/>
  <c r="T32" i="2"/>
  <c r="R32" i="2"/>
  <c r="P32" i="2"/>
  <c r="N32" i="2"/>
  <c r="L32" i="2"/>
  <c r="J32" i="2"/>
  <c r="H32" i="2"/>
  <c r="F32" i="2"/>
  <c r="D32" i="2"/>
  <c r="AB31" i="2"/>
  <c r="Z31" i="2"/>
  <c r="X31" i="2"/>
  <c r="V31" i="2"/>
  <c r="T31" i="2"/>
  <c r="R31" i="2"/>
  <c r="P31" i="2"/>
  <c r="N31" i="2"/>
  <c r="L31" i="2"/>
  <c r="H31" i="2"/>
  <c r="F31" i="2"/>
  <c r="D31" i="2"/>
  <c r="AB30" i="2"/>
  <c r="Z30" i="2"/>
  <c r="X30" i="2"/>
  <c r="V30" i="2"/>
  <c r="T30" i="2"/>
  <c r="R30" i="2"/>
  <c r="P30" i="2"/>
  <c r="N30" i="2"/>
  <c r="L30" i="2"/>
  <c r="H30" i="2"/>
  <c r="F30" i="2"/>
  <c r="D30" i="2"/>
  <c r="AB28" i="2"/>
  <c r="Z28" i="2"/>
  <c r="X28" i="2"/>
  <c r="V28" i="2"/>
  <c r="T28" i="2"/>
  <c r="R28" i="2"/>
  <c r="P28" i="2"/>
  <c r="N28" i="2"/>
  <c r="L28" i="2"/>
  <c r="H28" i="2"/>
  <c r="F28" i="2"/>
  <c r="D28" i="2"/>
  <c r="AB27" i="2"/>
  <c r="Z27" i="2"/>
  <c r="X27" i="2"/>
  <c r="V27" i="2"/>
  <c r="T27" i="2"/>
  <c r="R27" i="2"/>
  <c r="P27" i="2"/>
  <c r="N27" i="2"/>
  <c r="L27" i="2"/>
  <c r="J27" i="2"/>
  <c r="H27" i="2"/>
  <c r="F27" i="2"/>
  <c r="D27" i="2"/>
  <c r="AB26" i="2"/>
  <c r="Z26" i="2"/>
  <c r="X26" i="2"/>
  <c r="V26" i="2"/>
  <c r="T26" i="2"/>
  <c r="R26" i="2"/>
  <c r="P26" i="2"/>
  <c r="N26" i="2"/>
  <c r="L26" i="2"/>
  <c r="H26" i="2"/>
  <c r="F26" i="2"/>
  <c r="D26" i="2"/>
  <c r="AB25" i="2"/>
  <c r="Z25" i="2"/>
  <c r="X25" i="2"/>
  <c r="V25" i="2"/>
  <c r="T25" i="2"/>
  <c r="R25" i="2"/>
  <c r="P25" i="2"/>
  <c r="N25" i="2"/>
  <c r="L25" i="2"/>
  <c r="H25" i="2"/>
  <c r="F25" i="2"/>
  <c r="D25" i="2"/>
  <c r="AB23" i="2"/>
  <c r="Z23" i="2"/>
  <c r="X23" i="2"/>
  <c r="V23" i="2"/>
  <c r="T23" i="2"/>
  <c r="R23" i="2"/>
  <c r="P23" i="2"/>
  <c r="N23" i="2"/>
  <c r="L23" i="2"/>
  <c r="H23" i="2"/>
  <c r="F23" i="2"/>
  <c r="D23" i="2"/>
  <c r="AB22" i="2"/>
  <c r="Z22" i="2"/>
  <c r="X22" i="2"/>
  <c r="V22" i="2"/>
  <c r="T22" i="2"/>
  <c r="R22" i="2"/>
  <c r="P22" i="2"/>
  <c r="N22" i="2"/>
  <c r="L22" i="2"/>
  <c r="H22" i="2"/>
  <c r="F22" i="2"/>
  <c r="D22" i="2"/>
  <c r="AB21" i="2"/>
  <c r="Z21" i="2"/>
  <c r="X21" i="2"/>
  <c r="V21" i="2"/>
  <c r="T21" i="2"/>
  <c r="R21" i="2"/>
  <c r="P21" i="2"/>
  <c r="N21" i="2"/>
  <c r="L21" i="2"/>
  <c r="H21" i="2"/>
  <c r="F21" i="2"/>
  <c r="D21" i="2"/>
  <c r="AB20" i="2"/>
  <c r="Z20" i="2"/>
  <c r="X20" i="2"/>
  <c r="V20" i="2"/>
  <c r="T20" i="2"/>
  <c r="R20" i="2"/>
  <c r="P20" i="2"/>
  <c r="N20" i="2"/>
  <c r="L20" i="2"/>
  <c r="H20" i="2"/>
  <c r="F20" i="2"/>
  <c r="D20" i="2"/>
  <c r="AB19" i="2"/>
  <c r="Z19" i="2"/>
  <c r="X19" i="2"/>
  <c r="V19" i="2"/>
  <c r="T19" i="2"/>
  <c r="R19" i="2"/>
  <c r="P19" i="2"/>
  <c r="N19" i="2"/>
  <c r="L19" i="2"/>
  <c r="H19" i="2"/>
  <c r="F19" i="2"/>
  <c r="D19" i="2"/>
  <c r="AB18" i="2"/>
  <c r="Z18" i="2"/>
  <c r="X18" i="2"/>
  <c r="V18" i="2"/>
  <c r="T18" i="2"/>
  <c r="R18" i="2"/>
  <c r="P18" i="2"/>
  <c r="N18" i="2"/>
  <c r="L18" i="2"/>
  <c r="J18" i="2"/>
  <c r="H18" i="2"/>
  <c r="F18" i="2"/>
  <c r="D18" i="2"/>
  <c r="AB17" i="2"/>
  <c r="Z17" i="2"/>
  <c r="X17" i="2"/>
  <c r="V17" i="2"/>
  <c r="T17" i="2"/>
  <c r="R17" i="2"/>
  <c r="P17" i="2"/>
  <c r="N17" i="2"/>
  <c r="L17" i="2"/>
  <c r="J17" i="2"/>
  <c r="H17" i="2"/>
  <c r="F17" i="2"/>
  <c r="D17" i="2"/>
  <c r="AB15" i="2"/>
  <c r="Z15" i="2"/>
  <c r="X15" i="2"/>
  <c r="V15" i="2"/>
  <c r="T15" i="2"/>
  <c r="R15" i="2"/>
  <c r="P15" i="2"/>
  <c r="N15" i="2"/>
  <c r="L15" i="2"/>
  <c r="H15" i="2"/>
  <c r="F15" i="2"/>
  <c r="D15" i="2"/>
  <c r="AB14" i="2"/>
  <c r="Z14" i="2"/>
  <c r="X14" i="2"/>
  <c r="V14" i="2"/>
  <c r="T14" i="2"/>
  <c r="R14" i="2"/>
  <c r="P14" i="2"/>
  <c r="N14" i="2"/>
  <c r="L14" i="2"/>
  <c r="H14" i="2"/>
  <c r="F14" i="2"/>
  <c r="D14" i="2"/>
  <c r="AB13" i="2"/>
  <c r="Z13" i="2"/>
  <c r="X13" i="2"/>
  <c r="V13" i="2"/>
  <c r="T13" i="2"/>
  <c r="R13" i="2"/>
  <c r="P13" i="2"/>
  <c r="N13" i="2"/>
  <c r="L13" i="2"/>
  <c r="H13" i="2"/>
  <c r="F13" i="2"/>
  <c r="D13" i="2"/>
  <c r="AB12" i="2"/>
  <c r="Z12" i="2"/>
  <c r="X12" i="2"/>
  <c r="V12" i="2"/>
  <c r="T12" i="2"/>
  <c r="R12" i="2"/>
  <c r="P12" i="2"/>
  <c r="N12" i="2"/>
  <c r="L12" i="2"/>
  <c r="H12" i="2"/>
  <c r="F12" i="2"/>
  <c r="D12" i="2"/>
  <c r="AB11" i="2"/>
  <c r="Z11" i="2"/>
  <c r="X11" i="2"/>
  <c r="V11" i="2"/>
  <c r="T11" i="2"/>
  <c r="R11" i="2"/>
  <c r="P11" i="2"/>
  <c r="N11" i="2"/>
  <c r="L11" i="2"/>
  <c r="H11" i="2"/>
  <c r="F11" i="2"/>
  <c r="D11" i="2"/>
  <c r="AB10" i="2"/>
  <c r="Z10" i="2"/>
  <c r="X10" i="2"/>
  <c r="V10" i="2"/>
  <c r="T10" i="2"/>
  <c r="R10" i="2"/>
  <c r="P10" i="2"/>
  <c r="N10" i="2"/>
  <c r="L10" i="2"/>
  <c r="H10" i="2"/>
  <c r="F10" i="2"/>
  <c r="D10" i="2"/>
  <c r="AB9" i="2"/>
  <c r="Z9" i="2"/>
  <c r="X9" i="2"/>
  <c r="V9" i="2"/>
  <c r="T9" i="2"/>
  <c r="R9" i="2"/>
  <c r="P9" i="2"/>
  <c r="N9" i="2"/>
  <c r="L9" i="2"/>
  <c r="H9" i="2"/>
  <c r="F9" i="2"/>
  <c r="D9" i="2"/>
</calcChain>
</file>

<file path=xl/sharedStrings.xml><?xml version="1.0" encoding="utf-8"?>
<sst xmlns="http://schemas.openxmlformats.org/spreadsheetml/2006/main" count="142" uniqueCount="91">
  <si>
    <t>28　　全　　国　　か　　ら　　み　　た</t>
    <phoneticPr fontId="7"/>
  </si>
  <si>
    <r>
      <t>　　佐　　賀　　県</t>
    </r>
    <r>
      <rPr>
        <sz val="12"/>
        <rFont val="ＭＳ 明朝"/>
        <family val="1"/>
        <charset val="128"/>
      </rPr>
      <t xml:space="preserve"> （続 き）</t>
    </r>
    <rPh sb="11" eb="12">
      <t>ツヅ</t>
    </rPh>
    <phoneticPr fontId="7"/>
  </si>
  <si>
    <t xml:space="preserve">   製　　　造　　　業</t>
    <phoneticPr fontId="10"/>
  </si>
  <si>
    <t>陶磁器製
和飲食器
出 荷 額</t>
    <rPh sb="3" eb="4">
      <t>セイ</t>
    </rPh>
    <rPh sb="5" eb="6">
      <t>ワ</t>
    </rPh>
    <rPh sb="6" eb="8">
      <t>インショク</t>
    </rPh>
    <rPh sb="8" eb="9">
      <t>キ</t>
    </rPh>
    <rPh sb="10" eb="15">
      <t>シュッカガク</t>
    </rPh>
    <phoneticPr fontId="7"/>
  </si>
  <si>
    <t xml:space="preserve">  着　　　工　　　建　　　築　　　物</t>
    <phoneticPr fontId="10"/>
  </si>
  <si>
    <t>道　路　現　況　 (　一　般　国　道　･　都　道　府　県　道　･　市　町　村　道)</t>
    <phoneticPr fontId="10"/>
  </si>
  <si>
    <t>自動車保有台数</t>
    <phoneticPr fontId="10"/>
  </si>
  <si>
    <t>都 道 府 県</t>
    <rPh sb="0" eb="7">
      <t>トドウフケン</t>
    </rPh>
    <phoneticPr fontId="7"/>
  </si>
  <si>
    <t>都道府県</t>
  </si>
  <si>
    <t>事業所数</t>
  </si>
  <si>
    <t>従業者数</t>
  </si>
  <si>
    <t>年間製造品
出荷額等</t>
    <phoneticPr fontId="11"/>
  </si>
  <si>
    <t>建築物の数</t>
  </si>
  <si>
    <t>床面積の合計</t>
  </si>
  <si>
    <t>工事費予定額</t>
  </si>
  <si>
    <t>実延長</t>
    <phoneticPr fontId="10"/>
  </si>
  <si>
    <t>整備率</t>
    <phoneticPr fontId="10"/>
  </si>
  <si>
    <t>舗装率</t>
    <phoneticPr fontId="10"/>
  </si>
  <si>
    <t>歩道設置道路
実延長</t>
    <phoneticPr fontId="10"/>
  </si>
  <si>
    <t>中央帯設置道路
実延長</t>
    <phoneticPr fontId="10"/>
  </si>
  <si>
    <t>R5.6.1</t>
    <phoneticPr fontId="10"/>
  </si>
  <si>
    <t>順位</t>
  </si>
  <si>
    <t>R4年</t>
    <rPh sb="2" eb="3">
      <t>ネン</t>
    </rPh>
    <phoneticPr fontId="10"/>
  </si>
  <si>
    <t>R5年</t>
    <phoneticPr fontId="11"/>
  </si>
  <si>
    <t>R5.4.1</t>
    <phoneticPr fontId="10"/>
  </si>
  <si>
    <t>R6.3.31</t>
    <phoneticPr fontId="10"/>
  </si>
  <si>
    <t>事業所</t>
  </si>
  <si>
    <t>人</t>
  </si>
  <si>
    <t>百万円</t>
  </si>
  <si>
    <t>棟</t>
    <rPh sb="0" eb="1">
      <t>ムネ</t>
    </rPh>
    <phoneticPr fontId="10"/>
  </si>
  <si>
    <t>㎡</t>
  </si>
  <si>
    <t>万円</t>
  </si>
  <si>
    <t>km</t>
  </si>
  <si>
    <t>%</t>
  </si>
  <si>
    <t>台</t>
    <phoneticPr fontId="11"/>
  </si>
  <si>
    <t>全国</t>
  </si>
  <si>
    <t>全国</t>
    <rPh sb="0" eb="2">
      <t>ゼンコク</t>
    </rPh>
    <phoneticPr fontId="7"/>
  </si>
  <si>
    <t>北海道</t>
  </si>
  <si>
    <t>X</t>
  </si>
  <si>
    <t>青森県</t>
  </si>
  <si>
    <t>岩手県</t>
  </si>
  <si>
    <t>宮城県</t>
  </si>
  <si>
    <t>-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</si>
  <si>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</si>
  <si>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</si>
  <si>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</si>
  <si>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</si>
  <si>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</si>
  <si>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</si>
  <si>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</si>
  <si>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</si>
  <si>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</si>
  <si>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</si>
  <si>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</si>
  <si>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</si>
  <si>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</si>
  <si>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</si>
  <si>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</si>
  <si>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</si>
  <si>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</si>
  <si>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</si>
  <si>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</si>
  <si>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</si>
  <si>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</si>
  <si>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</si>
  <si>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</si>
  <si>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</si>
  <si>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</si>
  <si>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</si>
  <si>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</si>
  <si>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</si>
  <si>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</si>
  <si>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</si>
  <si>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</si>
  <si>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</si>
  <si>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</si>
  <si>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</si>
  <si>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</si>
  <si>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</si>
  <si>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</si>
  <si>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</si>
  <si>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</si>
  <si>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</si>
  <si>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</si>
  <si>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</si>
  <si>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</si>
  <si>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(注) 1)製造業…総務省・経済産業省｢2023年経済構造実態調査」　個人経営の数値を含まない。</t>
    <rPh sb="1" eb="2">
      <t>チュウ</t>
    </rPh>
    <phoneticPr fontId="11"/>
  </si>
  <si>
    <t>4)道路現況…国土交通省道路局｢道路統計年報｣　舗装率は簡易舗装を除く。</t>
    <phoneticPr fontId="10"/>
  </si>
  <si>
    <t xml:space="preserve">     2)陶磁器製和飲食器出荷額…総務省・経済産業省｢2023年経済構造実態調査」　個人経営の数値を含まない。秘匿数値を除いて順位を付した。</t>
    <phoneticPr fontId="6"/>
  </si>
  <si>
    <t>5)自動車保有台数…国土交通省自動車交通局｢自動車保有車両数｣</t>
    <rPh sb="10" eb="12">
      <t>コクド</t>
    </rPh>
    <rPh sb="12" eb="14">
      <t>コウツウ</t>
    </rPh>
    <rPh sb="14" eb="15">
      <t>ショウ</t>
    </rPh>
    <rPh sb="15" eb="18">
      <t>ジドウシャ</t>
    </rPh>
    <rPh sb="18" eb="20">
      <t>コウツウ</t>
    </rPh>
    <rPh sb="20" eb="21">
      <t>キョク</t>
    </rPh>
    <rPh sb="22" eb="25">
      <t>ジドウシャ</t>
    </rPh>
    <rPh sb="25" eb="27">
      <t>ホユウ</t>
    </rPh>
    <rPh sb="27" eb="29">
      <t>シャリョウ</t>
    </rPh>
    <rPh sb="29" eb="30">
      <t>スウ</t>
    </rPh>
    <phoneticPr fontId="11"/>
  </si>
  <si>
    <t xml:space="preserve">     3)着工建築物…国土交通省｢建築着工統計調査｣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</si>
</sst>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\ ###\ ###"/>
    <numFmt numFmtId="177" formatCode="#\ ###\ ###\ ###"/>
    <numFmt numFmtId="178" formatCode="#\ ###\ ###.0"/>
    <numFmt numFmtId="179" formatCode="0.0_ "/>
    <numFmt numFmtId="180" formatCode="0.0"/>
    <numFmt numFmtId="181" formatCode="#####\ ###\ ###.0"/>
    <numFmt numFmtId="182" formatCode="#,##0.0;[Red]\-#,##0.0"/>
  </numFmts>
  <fonts count="15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138">
    <xf numFmtId="0" fontId="0" fillId="0" borderId="0" xfId="0"/>
    <xf numFmtId="38" fontId="2" fillId="2" borderId="0" xfId="1" applyFont="1" applyFill="1"/>
    <xf numFmtId="38" fontId="2" fillId="2" borderId="0" xfId="1" applyFont="1" applyFill="1" applyAlignment="1"/>
    <xf numFmtId="38" fontId="4" fillId="2" borderId="0" xfId="1" quotePrefix="1" applyFont="1" applyFill="1" applyAlignment="1">
      <alignment horizontal="left"/>
    </xf>
    <xf numFmtId="38" fontId="2" fillId="2" borderId="0" xfId="1" applyFont="1" applyFill="1" applyAlignment="1">
      <alignment horizontal="center"/>
    </xf>
    <xf numFmtId="38" fontId="2" fillId="0" borderId="0" xfId="1" applyFont="1" applyFill="1"/>
    <xf numFmtId="0" fontId="6" fillId="2" borderId="0" xfId="2" applyFont="1" applyFill="1" applyAlignment="1">
      <alignment horizontal="right"/>
    </xf>
    <xf numFmtId="0" fontId="6" fillId="2" borderId="0" xfId="2" applyFont="1" applyFill="1"/>
    <xf numFmtId="38" fontId="2" fillId="2" borderId="0" xfId="1" applyFont="1" applyFill="1" applyAlignment="1">
      <alignment horizontal="centerContinuous"/>
    </xf>
    <xf numFmtId="38" fontId="8" fillId="2" borderId="0" xfId="1" applyFont="1" applyFill="1"/>
    <xf numFmtId="38" fontId="2" fillId="2" borderId="0" xfId="1" quotePrefix="1" applyFont="1" applyFill="1" applyAlignment="1">
      <alignment horizontal="left"/>
    </xf>
    <xf numFmtId="38" fontId="2" fillId="0" borderId="0" xfId="1" applyFont="1" applyFill="1" applyAlignment="1"/>
    <xf numFmtId="38" fontId="2" fillId="2" borderId="0" xfId="1" applyFont="1" applyFill="1" applyBorder="1" applyAlignment="1"/>
    <xf numFmtId="0" fontId="2" fillId="2" borderId="1" xfId="2" applyFont="1" applyFill="1" applyBorder="1"/>
    <xf numFmtId="0" fontId="2" fillId="2" borderId="2" xfId="2" applyFont="1" applyFill="1" applyBorder="1"/>
    <xf numFmtId="38" fontId="9" fillId="0" borderId="3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distributed" vertical="center" wrapText="1" justifyLastLine="1"/>
    </xf>
    <xf numFmtId="38" fontId="9" fillId="0" borderId="2" xfId="1" applyFont="1" applyFill="1" applyBorder="1" applyAlignment="1">
      <alignment horizontal="distributed" vertical="center" wrapText="1" justifyLastLine="1"/>
    </xf>
    <xf numFmtId="0" fontId="2" fillId="0" borderId="6" xfId="2" applyFont="1" applyBorder="1" applyAlignment="1">
      <alignment horizontal="distributed" vertical="center" justifyLastLine="1"/>
    </xf>
    <xf numFmtId="0" fontId="1" fillId="0" borderId="2" xfId="3" applyBorder="1" applyAlignment="1">
      <alignment horizontal="distributed" vertical="center" justifyLastLine="1"/>
    </xf>
    <xf numFmtId="38" fontId="9" fillId="2" borderId="6" xfId="1" applyFont="1" applyFill="1" applyBorder="1" applyAlignment="1">
      <alignment horizontal="center" vertical="distributed"/>
    </xf>
    <xf numFmtId="38" fontId="9" fillId="2" borderId="0" xfId="1" applyFont="1" applyFill="1" applyBorder="1" applyAlignment="1">
      <alignment horizontal="distributed" vertical="center" justifyLastLine="1"/>
    </xf>
    <xf numFmtId="38" fontId="9" fillId="2" borderId="7" xfId="1" applyFont="1" applyFill="1" applyBorder="1" applyAlignment="1">
      <alignment horizontal="distributed" vertical="center" justifyLastLine="1"/>
    </xf>
    <xf numFmtId="0" fontId="9" fillId="0" borderId="8" xfId="2" applyFont="1" applyBorder="1" applyAlignment="1">
      <alignment horizontal="distributed" vertical="center" justifyLastLine="1"/>
    </xf>
    <xf numFmtId="0" fontId="9" fillId="0" borderId="9" xfId="2" applyFont="1" applyBorder="1" applyAlignment="1">
      <alignment horizontal="distributed" vertical="center" justifyLastLine="1"/>
    </xf>
    <xf numFmtId="49" fontId="9" fillId="0" borderId="8" xfId="1" applyNumberFormat="1" applyFont="1" applyFill="1" applyBorder="1" applyAlignment="1">
      <alignment horizontal="distributed" vertical="center" justifyLastLine="1"/>
    </xf>
    <xf numFmtId="49" fontId="9" fillId="0" borderId="9" xfId="1" applyNumberFormat="1" applyFont="1" applyFill="1" applyBorder="1" applyAlignment="1">
      <alignment horizontal="distributed" vertical="center" justifyLastLine="1"/>
    </xf>
    <xf numFmtId="38" fontId="9" fillId="0" borderId="8" xfId="1" applyFont="1" applyFill="1" applyBorder="1" applyAlignment="1">
      <alignment horizontal="distributed" vertical="center" wrapText="1" justifyLastLine="1"/>
    </xf>
    <xf numFmtId="38" fontId="9" fillId="0" borderId="9" xfId="1" applyFont="1" applyFill="1" applyBorder="1" applyAlignment="1">
      <alignment horizontal="distributed" vertical="center" wrapText="1" justifyLastLine="1"/>
    </xf>
    <xf numFmtId="38" fontId="9" fillId="0" borderId="10" xfId="1" applyFont="1" applyFill="1" applyBorder="1" applyAlignment="1">
      <alignment horizontal="distributed" vertical="center" wrapText="1" justifyLastLine="1"/>
    </xf>
    <xf numFmtId="38" fontId="9" fillId="0" borderId="11" xfId="1" applyFont="1" applyFill="1" applyBorder="1" applyAlignment="1">
      <alignment horizontal="distributed" vertical="center" wrapText="1" justifyLastLine="1"/>
    </xf>
    <xf numFmtId="38" fontId="9" fillId="0" borderId="8" xfId="1" applyFont="1" applyFill="1" applyBorder="1" applyAlignment="1">
      <alignment horizontal="distributed" vertical="center" justifyLastLine="1"/>
    </xf>
    <xf numFmtId="38" fontId="9" fillId="0" borderId="9" xfId="1" applyFont="1" applyFill="1" applyBorder="1" applyAlignment="1">
      <alignment horizontal="distributed" vertical="center" justifyLastLine="1"/>
    </xf>
    <xf numFmtId="0" fontId="9" fillId="0" borderId="8" xfId="2" applyFont="1" applyBorder="1" applyAlignment="1">
      <alignment horizontal="distributed" vertical="center" wrapText="1" justifyLastLine="1"/>
    </xf>
    <xf numFmtId="0" fontId="9" fillId="0" borderId="9" xfId="2" applyFont="1" applyBorder="1" applyAlignment="1">
      <alignment horizontal="distributed" vertical="center" wrapText="1" justifyLastLine="1"/>
    </xf>
    <xf numFmtId="0" fontId="1" fillId="0" borderId="10" xfId="3" applyBorder="1" applyAlignment="1">
      <alignment horizontal="distributed" vertical="center" justifyLastLine="1"/>
    </xf>
    <xf numFmtId="0" fontId="1" fillId="0" borderId="11" xfId="3" applyBorder="1" applyAlignment="1">
      <alignment horizontal="distributed" vertical="center" justifyLastLine="1"/>
    </xf>
    <xf numFmtId="38" fontId="9" fillId="2" borderId="12" xfId="1" applyFont="1" applyFill="1" applyBorder="1" applyAlignment="1">
      <alignment horizontal="center" vertical="distributed"/>
    </xf>
    <xf numFmtId="38" fontId="9" fillId="2" borderId="0" xfId="1" applyFont="1" applyFill="1"/>
    <xf numFmtId="38" fontId="2" fillId="2" borderId="13" xfId="1" applyFont="1" applyFill="1" applyBorder="1" applyAlignment="1">
      <alignment vertical="center"/>
    </xf>
    <xf numFmtId="38" fontId="2" fillId="2" borderId="13" xfId="1" applyFont="1" applyFill="1" applyBorder="1" applyAlignment="1">
      <alignment horizontal="left" vertical="center"/>
    </xf>
    <xf numFmtId="49" fontId="9" fillId="0" borderId="14" xfId="1" quotePrefix="1" applyNumberFormat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38" fontId="9" fillId="0" borderId="14" xfId="1" quotePrefix="1" applyFont="1" applyFill="1" applyBorder="1" applyAlignment="1">
      <alignment horizontal="center" vertical="center"/>
    </xf>
    <xf numFmtId="49" fontId="9" fillId="0" borderId="9" xfId="1" quotePrefix="1" applyNumberFormat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center" vertical="distributed"/>
    </xf>
    <xf numFmtId="38" fontId="8" fillId="2" borderId="0" xfId="1" applyFont="1" applyFill="1" applyAlignment="1">
      <alignment vertical="center"/>
    </xf>
    <xf numFmtId="38" fontId="2" fillId="2" borderId="0" xfId="1" applyFont="1" applyFill="1" applyAlignment="1">
      <alignment vertical="center"/>
    </xf>
    <xf numFmtId="38" fontId="12" fillId="2" borderId="0" xfId="1" applyFont="1" applyFill="1" applyBorder="1"/>
    <xf numFmtId="38" fontId="12" fillId="2" borderId="7" xfId="1" applyFont="1" applyFill="1" applyBorder="1" applyAlignment="1">
      <alignment horizontal="left"/>
    </xf>
    <xf numFmtId="176" fontId="12" fillId="0" borderId="0" xfId="1" applyNumberFormat="1" applyFont="1" applyFill="1" applyAlignment="1">
      <alignment horizontal="right"/>
    </xf>
    <xf numFmtId="176" fontId="12" fillId="0" borderId="0" xfId="1" applyNumberFormat="1" applyFont="1" applyFill="1" applyAlignment="1">
      <alignment horizontal="center"/>
    </xf>
    <xf numFmtId="176" fontId="9" fillId="0" borderId="0" xfId="1" applyNumberFormat="1" applyFont="1" applyFill="1" applyAlignment="1">
      <alignment horizontal="right"/>
    </xf>
    <xf numFmtId="176" fontId="12" fillId="0" borderId="0" xfId="1" applyNumberFormat="1" applyFont="1" applyFill="1" applyBorder="1" applyAlignment="1">
      <alignment horizontal="right"/>
    </xf>
    <xf numFmtId="176" fontId="12" fillId="0" borderId="0" xfId="1" applyNumberFormat="1" applyFont="1" applyAlignment="1">
      <alignment horizontal="right"/>
    </xf>
    <xf numFmtId="176" fontId="12" fillId="0" borderId="0" xfId="4" applyNumberFormat="1" applyFont="1" applyAlignment="1">
      <alignment horizontal="right"/>
    </xf>
    <xf numFmtId="38" fontId="12" fillId="2" borderId="15" xfId="1" applyFont="1" applyFill="1" applyBorder="1"/>
    <xf numFmtId="38" fontId="12" fillId="2" borderId="0" xfId="1" applyFont="1" applyFill="1"/>
    <xf numFmtId="38" fontId="9" fillId="2" borderId="0" xfId="1" applyFont="1" applyFill="1" applyBorder="1" applyAlignment="1">
      <alignment horizontal="left"/>
    </xf>
    <xf numFmtId="38" fontId="9" fillId="2" borderId="7" xfId="1" applyFont="1" applyFill="1" applyBorder="1" applyAlignment="1">
      <alignment horizontal="distributed"/>
    </xf>
    <xf numFmtId="176" fontId="9" fillId="0" borderId="0" xfId="1" applyNumberFormat="1" applyFont="1" applyFill="1"/>
    <xf numFmtId="176" fontId="9" fillId="0" borderId="0" xfId="1" applyNumberFormat="1" applyFont="1" applyFill="1" applyAlignment="1">
      <alignment horizontal="center"/>
    </xf>
    <xf numFmtId="176" fontId="9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Border="1"/>
    <xf numFmtId="177" fontId="9" fillId="0" borderId="0" xfId="1" applyNumberFormat="1" applyFont="1" applyFill="1" applyBorder="1" applyAlignment="1">
      <alignment horizontal="right" shrinkToFit="1"/>
    </xf>
    <xf numFmtId="177" fontId="9" fillId="0" borderId="0" xfId="1" applyNumberFormat="1" applyFont="1" applyFill="1" applyBorder="1" applyAlignment="1">
      <alignment horizontal="right"/>
    </xf>
    <xf numFmtId="178" fontId="9" fillId="0" borderId="0" xfId="1" applyNumberFormat="1" applyFont="1" applyAlignment="1">
      <alignment shrinkToFit="1"/>
    </xf>
    <xf numFmtId="176" fontId="9" fillId="0" borderId="0" xfId="1" applyNumberFormat="1" applyFont="1" applyAlignment="1">
      <alignment shrinkToFit="1"/>
    </xf>
    <xf numFmtId="179" fontId="9" fillId="0" borderId="0" xfId="1" applyNumberFormat="1" applyFont="1" applyAlignment="1">
      <alignment shrinkToFit="1"/>
    </xf>
    <xf numFmtId="180" fontId="9" fillId="0" borderId="0" xfId="1" applyNumberFormat="1" applyFont="1" applyAlignment="1">
      <alignment shrinkToFit="1"/>
    </xf>
    <xf numFmtId="38" fontId="9" fillId="2" borderId="12" xfId="1" applyFont="1" applyFill="1" applyBorder="1" applyAlignment="1">
      <alignment horizontal="center"/>
    </xf>
    <xf numFmtId="38" fontId="9" fillId="2" borderId="12" xfId="1" applyFont="1" applyFill="1" applyBorder="1" applyAlignment="1">
      <alignment horizontal="left"/>
    </xf>
    <xf numFmtId="38" fontId="8" fillId="2" borderId="0" xfId="1" applyFont="1" applyFill="1" applyBorder="1"/>
    <xf numFmtId="38" fontId="9" fillId="2" borderId="0" xfId="1" applyFont="1" applyFill="1" applyBorder="1"/>
    <xf numFmtId="0" fontId="9" fillId="0" borderId="0" xfId="2" applyFont="1"/>
    <xf numFmtId="177" fontId="9" fillId="0" borderId="0" xfId="1" applyNumberFormat="1" applyFont="1" applyFill="1" applyBorder="1"/>
    <xf numFmtId="181" fontId="9" fillId="0" borderId="0" xfId="1" applyNumberFormat="1" applyFont="1" applyAlignment="1">
      <alignment shrinkToFit="1"/>
    </xf>
    <xf numFmtId="179" fontId="9" fillId="0" borderId="0" xfId="5" applyNumberFormat="1" applyFont="1" applyAlignment="1">
      <alignment shrinkToFit="1"/>
    </xf>
    <xf numFmtId="176" fontId="9" fillId="0" borderId="0" xfId="6" applyNumberFormat="1" applyFont="1">
      <alignment vertical="center"/>
    </xf>
    <xf numFmtId="0" fontId="9" fillId="0" borderId="0" xfId="6" applyFont="1">
      <alignment vertical="center"/>
    </xf>
    <xf numFmtId="38" fontId="9" fillId="2" borderId="12" xfId="1" applyFont="1" applyFill="1" applyBorder="1"/>
    <xf numFmtId="38" fontId="2" fillId="0" borderId="0" xfId="1" applyFont="1" applyFill="1" applyBorder="1"/>
    <xf numFmtId="179" fontId="2" fillId="0" borderId="0" xfId="5" applyNumberFormat="1" applyFont="1"/>
    <xf numFmtId="178" fontId="2" fillId="0" borderId="0" xfId="1" applyNumberFormat="1" applyFont="1"/>
    <xf numFmtId="176" fontId="9" fillId="0" borderId="0" xfId="2" applyNumberFormat="1" applyFont="1"/>
    <xf numFmtId="177" fontId="9" fillId="0" borderId="0" xfId="2" applyNumberFormat="1" applyFont="1"/>
    <xf numFmtId="177" fontId="9" fillId="0" borderId="0" xfId="6" applyNumberFormat="1" applyFont="1">
      <alignment vertical="center"/>
    </xf>
    <xf numFmtId="38" fontId="13" fillId="2" borderId="0" xfId="1" applyFont="1" applyFill="1" applyBorder="1"/>
    <xf numFmtId="38" fontId="13" fillId="2" borderId="7" xfId="1" applyFont="1" applyFill="1" applyBorder="1" applyAlignment="1">
      <alignment horizontal="distributed"/>
    </xf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0" xfId="2" applyNumberFormat="1" applyFont="1"/>
    <xf numFmtId="0" fontId="13" fillId="0" borderId="0" xfId="2" applyFont="1"/>
    <xf numFmtId="177" fontId="13" fillId="0" borderId="0" xfId="2" applyNumberFormat="1" applyFont="1"/>
    <xf numFmtId="178" fontId="13" fillId="0" borderId="0" xfId="1" applyNumberFormat="1" applyFont="1" applyAlignment="1">
      <alignment shrinkToFit="1"/>
    </xf>
    <xf numFmtId="176" fontId="13" fillId="0" borderId="0" xfId="1" applyNumberFormat="1" applyFont="1" applyAlignment="1">
      <alignment shrinkToFit="1"/>
    </xf>
    <xf numFmtId="179" fontId="13" fillId="0" borderId="0" xfId="5" applyNumberFormat="1" applyFont="1" applyAlignment="1">
      <alignment shrinkToFit="1"/>
    </xf>
    <xf numFmtId="176" fontId="13" fillId="0" borderId="0" xfId="6" applyNumberFormat="1" applyFont="1">
      <alignment vertical="center"/>
    </xf>
    <xf numFmtId="0" fontId="13" fillId="0" borderId="0" xfId="6" applyFont="1">
      <alignment vertical="center"/>
    </xf>
    <xf numFmtId="38" fontId="13" fillId="2" borderId="12" xfId="1" applyFont="1" applyFill="1" applyBorder="1"/>
    <xf numFmtId="38" fontId="11" fillId="2" borderId="0" xfId="1" applyFont="1" applyFill="1"/>
    <xf numFmtId="38" fontId="14" fillId="2" borderId="0" xfId="1" applyFont="1" applyFill="1"/>
    <xf numFmtId="38" fontId="9" fillId="2" borderId="16" xfId="1" applyFont="1" applyFill="1" applyBorder="1"/>
    <xf numFmtId="38" fontId="9" fillId="2" borderId="17" xfId="1" applyFont="1" applyFill="1" applyBorder="1" applyAlignment="1">
      <alignment horizontal="distributed"/>
    </xf>
    <xf numFmtId="176" fontId="9" fillId="0" borderId="18" xfId="1" applyNumberFormat="1" applyFont="1" applyFill="1" applyBorder="1"/>
    <xf numFmtId="176" fontId="9" fillId="0" borderId="16" xfId="1" applyNumberFormat="1" applyFont="1" applyFill="1" applyBorder="1"/>
    <xf numFmtId="176" fontId="9" fillId="0" borderId="16" xfId="1" applyNumberFormat="1" applyFont="1" applyFill="1" applyBorder="1" applyAlignment="1">
      <alignment horizontal="right"/>
    </xf>
    <xf numFmtId="0" fontId="9" fillId="0" borderId="16" xfId="2" applyFont="1" applyBorder="1"/>
    <xf numFmtId="177" fontId="9" fillId="0" borderId="16" xfId="1" applyNumberFormat="1" applyFont="1" applyFill="1" applyBorder="1"/>
    <xf numFmtId="178" fontId="9" fillId="0" borderId="16" xfId="1" applyNumberFormat="1" applyFont="1" applyBorder="1" applyAlignment="1">
      <alignment shrinkToFit="1"/>
    </xf>
    <xf numFmtId="176" fontId="9" fillId="0" borderId="16" xfId="1" applyNumberFormat="1" applyFont="1" applyBorder="1" applyAlignment="1">
      <alignment shrinkToFit="1"/>
    </xf>
    <xf numFmtId="179" fontId="9" fillId="0" borderId="16" xfId="5" applyNumberFormat="1" applyFont="1" applyBorder="1" applyAlignment="1">
      <alignment shrinkToFit="1"/>
    </xf>
    <xf numFmtId="176" fontId="9" fillId="0" borderId="16" xfId="6" applyNumberFormat="1" applyFont="1" applyBorder="1">
      <alignment vertical="center"/>
    </xf>
    <xf numFmtId="0" fontId="9" fillId="0" borderId="17" xfId="6" applyFont="1" applyBorder="1">
      <alignment vertical="center"/>
    </xf>
    <xf numFmtId="38" fontId="9" fillId="2" borderId="18" xfId="1" applyFont="1" applyFill="1" applyBorder="1"/>
    <xf numFmtId="38" fontId="12" fillId="2" borderId="0" xfId="1" applyFont="1" applyFill="1" applyAlignment="1">
      <alignment horizontal="left"/>
    </xf>
    <xf numFmtId="38" fontId="12" fillId="0" borderId="0" xfId="1" applyFont="1" applyFill="1"/>
    <xf numFmtId="176" fontId="13" fillId="0" borderId="0" xfId="1" applyNumberFormat="1" applyFont="1" applyFill="1" applyBorder="1"/>
    <xf numFmtId="176" fontId="13" fillId="2" borderId="0" xfId="1" applyNumberFormat="1" applyFont="1" applyFill="1" applyBorder="1"/>
    <xf numFmtId="38" fontId="12" fillId="0" borderId="0" xfId="1" applyFont="1" applyFill="1" applyBorder="1" applyAlignment="1">
      <alignment horizontal="left"/>
    </xf>
    <xf numFmtId="38" fontId="2" fillId="2" borderId="1" xfId="1" applyFont="1" applyFill="1" applyBorder="1"/>
    <xf numFmtId="176" fontId="9" fillId="2" borderId="0" xfId="1" applyNumberFormat="1" applyFont="1" applyFill="1" applyBorder="1"/>
    <xf numFmtId="38" fontId="2" fillId="2" borderId="0" xfId="1" applyFont="1" applyFill="1" applyBorder="1"/>
    <xf numFmtId="38" fontId="2" fillId="0" borderId="0" xfId="1" applyFont="1" applyFill="1" applyAlignment="1">
      <alignment horizontal="left"/>
    </xf>
    <xf numFmtId="38" fontId="2" fillId="2" borderId="0" xfId="1" applyFont="1" applyFill="1" applyAlignment="1">
      <alignment horizontal="left"/>
    </xf>
    <xf numFmtId="38" fontId="2" fillId="2" borderId="0" xfId="1" applyFont="1" applyFill="1" applyAlignment="1">
      <alignment horizontal="left" vertical="center"/>
    </xf>
    <xf numFmtId="38" fontId="9" fillId="2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12" fillId="2" borderId="0" xfId="1" applyFont="1" applyFill="1" applyAlignment="1">
      <alignment vertical="center"/>
    </xf>
    <xf numFmtId="182" fontId="9" fillId="2" borderId="0" xfId="1" applyNumberFormat="1" applyFont="1" applyFill="1" applyAlignment="1">
      <alignment vertical="center"/>
    </xf>
    <xf numFmtId="38" fontId="8" fillId="2" borderId="0" xfId="1" applyFont="1" applyFill="1" applyBorder="1" applyAlignment="1">
      <alignment vertical="center"/>
    </xf>
    <xf numFmtId="38" fontId="2" fillId="2" borderId="0" xfId="1" applyFont="1" applyFill="1" applyAlignment="1">
      <alignment horizontal="center" vertical="center"/>
    </xf>
    <xf numFmtId="176" fontId="9" fillId="0" borderId="0" xfId="1" applyNumberFormat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</cellXfs>
  <cellStyles count="7">
    <cellStyle name="パーセント 2" xfId="5" xr:uid="{2CEE2A90-3EAB-459D-A98F-732382A6FF9B}"/>
    <cellStyle name="桁区切り 2" xfId="1" xr:uid="{49C092B9-7B36-454E-BAC9-023B2F138B58}"/>
    <cellStyle name="標準" xfId="0" builtinId="0"/>
    <cellStyle name="標準 2" xfId="3" xr:uid="{0CEC4473-7824-4D58-BB6A-5FE2664D5376}"/>
    <cellStyle name="標準_1034 全国からみた佐賀県" xfId="2" xr:uid="{741B05FD-7BAA-423E-9A61-AFF4B847828A}"/>
    <cellStyle name="標準_全国3" xfId="6" xr:uid="{9686959A-2D8D-4FCD-B24E-1A89633E86B0}"/>
    <cellStyle name="標準_全国312" xfId="4" xr:uid="{0A5D4CD8-CDBB-42FC-BC68-7331948A6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8&#31456;&#12288;&#20840;&#22269;&#12363;&#12425;&#12415;&#12383;&#20304;&#36032;&#30476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8&#31456;&#12288;&#20840;&#22269;&#12363;&#12425;&#12415;&#12383;&#20304;&#36032;&#304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国1"/>
      <sheetName val="全国2"/>
      <sheetName val="全国3"/>
      <sheetName val="全国4"/>
      <sheetName val="全国5"/>
      <sheetName val="全国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06FF-119B-4235-A583-CF362334D98E}">
  <sheetPr>
    <tabColor rgb="FF92D050"/>
    <pageSetUpPr fitToPage="1"/>
  </sheetPr>
  <dimension ref="A1:AR71"/>
  <sheetViews>
    <sheetView showGridLines="0" tabSelected="1" view="pageBreakPreview" zoomScaleNormal="100" zoomScaleSheetLayoutView="100" workbookViewId="0">
      <pane xSplit="2" topLeftCell="C1" activePane="topRight" state="frozen"/>
      <selection activeCell="A65" sqref="A65:XFD65"/>
      <selection pane="topRight" activeCell="AD2" sqref="AD2"/>
    </sheetView>
  </sheetViews>
  <sheetFormatPr defaultColWidth="8" defaultRowHeight="12"/>
  <cols>
    <col min="1" max="1" width="2.25" style="49" customWidth="1"/>
    <col min="2" max="2" width="7.1640625" style="127" customWidth="1"/>
    <col min="3" max="3" width="7.4140625" style="49" customWidth="1"/>
    <col min="4" max="4" width="4.25" style="49" customWidth="1"/>
    <col min="5" max="5" width="7.9140625" style="49" customWidth="1"/>
    <col min="6" max="6" width="4.25" style="133" customWidth="1"/>
    <col min="7" max="7" width="9.75" style="49" customWidth="1"/>
    <col min="8" max="8" width="4.25" style="49" customWidth="1"/>
    <col min="9" max="9" width="6.33203125" style="49" customWidth="1"/>
    <col min="10" max="10" width="4.25" style="49" customWidth="1"/>
    <col min="11" max="11" width="7.1640625" style="137" customWidth="1"/>
    <col min="12" max="12" width="4.25" style="49" customWidth="1"/>
    <col min="13" max="13" width="9.25" style="49" customWidth="1"/>
    <col min="14" max="14" width="4.25" style="49" customWidth="1"/>
    <col min="15" max="15" width="10.9140625" style="49" customWidth="1"/>
    <col min="16" max="16" width="4.25" style="136" customWidth="1"/>
    <col min="17" max="17" width="11.33203125" style="49" customWidth="1"/>
    <col min="18" max="18" width="4.25" style="49" customWidth="1"/>
    <col min="19" max="19" width="11.33203125" style="49" customWidth="1"/>
    <col min="20" max="20" width="4.25" style="49" customWidth="1"/>
    <col min="21" max="21" width="11.33203125" style="49" customWidth="1"/>
    <col min="22" max="22" width="4.25" style="49" customWidth="1"/>
    <col min="23" max="23" width="11.33203125" style="49" customWidth="1"/>
    <col min="24" max="24" width="4.25" style="49" customWidth="1"/>
    <col min="25" max="25" width="11.33203125" style="49" customWidth="1"/>
    <col min="26" max="26" width="4.25" style="49" customWidth="1"/>
    <col min="27" max="27" width="11.33203125" style="49" customWidth="1"/>
    <col min="28" max="28" width="4.25" style="49" customWidth="1"/>
    <col min="29" max="29" width="3.4140625" style="49" customWidth="1"/>
    <col min="30" max="42" width="5.5" style="48" customWidth="1"/>
    <col min="43" max="16384" width="8" style="49"/>
  </cols>
  <sheetData>
    <row r="1" spans="1:44" s="1" customFormat="1" ht="18.75" customHeight="1">
      <c r="B1" s="2"/>
      <c r="C1" s="3"/>
      <c r="D1" s="2"/>
      <c r="E1" s="2"/>
      <c r="F1" s="4"/>
      <c r="G1" s="2"/>
      <c r="H1" s="2"/>
      <c r="I1" s="2"/>
      <c r="J1" s="2"/>
      <c r="K1" s="5"/>
      <c r="P1" s="6" t="s">
        <v>0</v>
      </c>
      <c r="Q1" s="7" t="s">
        <v>1</v>
      </c>
      <c r="R1" s="8"/>
      <c r="S1" s="8"/>
      <c r="T1" s="8"/>
      <c r="U1" s="8"/>
      <c r="V1" s="8"/>
      <c r="W1" s="2"/>
      <c r="X1" s="2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4" s="1" customFormat="1" ht="12.75" customHeight="1" thickBot="1">
      <c r="B2" s="2"/>
      <c r="C2" s="10"/>
      <c r="D2" s="2"/>
      <c r="E2" s="2"/>
      <c r="F2" s="4"/>
      <c r="G2" s="2"/>
      <c r="H2" s="2"/>
      <c r="I2" s="2"/>
      <c r="J2" s="2"/>
      <c r="K2" s="11"/>
      <c r="L2" s="2"/>
      <c r="M2" s="2"/>
      <c r="N2" s="2"/>
      <c r="O2" s="2"/>
      <c r="P2" s="12"/>
      <c r="Q2" s="2"/>
      <c r="R2" s="2"/>
      <c r="S2" s="2"/>
      <c r="T2" s="2"/>
      <c r="U2" s="2"/>
      <c r="V2" s="2"/>
      <c r="W2" s="2"/>
      <c r="X2" s="2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4" s="1" customFormat="1" ht="16.5" customHeight="1">
      <c r="A3" s="13"/>
      <c r="B3" s="14"/>
      <c r="C3" s="15" t="s">
        <v>2</v>
      </c>
      <c r="D3" s="16"/>
      <c r="E3" s="16"/>
      <c r="F3" s="16"/>
      <c r="G3" s="16"/>
      <c r="H3" s="17"/>
      <c r="I3" s="18" t="s">
        <v>3</v>
      </c>
      <c r="J3" s="19"/>
      <c r="K3" s="15" t="s">
        <v>4</v>
      </c>
      <c r="L3" s="16"/>
      <c r="M3" s="16"/>
      <c r="N3" s="16"/>
      <c r="O3" s="16"/>
      <c r="P3" s="17"/>
      <c r="Q3" s="15" t="s">
        <v>5</v>
      </c>
      <c r="R3" s="16"/>
      <c r="S3" s="16"/>
      <c r="T3" s="16"/>
      <c r="U3" s="16"/>
      <c r="V3" s="16"/>
      <c r="W3" s="16"/>
      <c r="X3" s="16"/>
      <c r="Y3" s="16"/>
      <c r="Z3" s="17"/>
      <c r="AA3" s="20" t="s">
        <v>6</v>
      </c>
      <c r="AB3" s="21"/>
      <c r="AC3" s="22" t="s">
        <v>7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4" s="40" customFormat="1" ht="33" customHeight="1">
      <c r="A4" s="23" t="s">
        <v>8</v>
      </c>
      <c r="B4" s="24"/>
      <c r="C4" s="25" t="s">
        <v>9</v>
      </c>
      <c r="D4" s="26"/>
      <c r="E4" s="27" t="s">
        <v>10</v>
      </c>
      <c r="F4" s="28"/>
      <c r="G4" s="29" t="s">
        <v>11</v>
      </c>
      <c r="H4" s="30"/>
      <c r="I4" s="31"/>
      <c r="J4" s="32"/>
      <c r="K4" s="33" t="s">
        <v>12</v>
      </c>
      <c r="L4" s="34"/>
      <c r="M4" s="33" t="s">
        <v>13</v>
      </c>
      <c r="N4" s="34"/>
      <c r="O4" s="33" t="s">
        <v>14</v>
      </c>
      <c r="P4" s="34"/>
      <c r="Q4" s="25" t="s">
        <v>15</v>
      </c>
      <c r="R4" s="26"/>
      <c r="S4" s="27" t="s">
        <v>16</v>
      </c>
      <c r="T4" s="28"/>
      <c r="U4" s="33" t="s">
        <v>17</v>
      </c>
      <c r="V4" s="34"/>
      <c r="W4" s="29" t="s">
        <v>18</v>
      </c>
      <c r="X4" s="30"/>
      <c r="Y4" s="35" t="s">
        <v>19</v>
      </c>
      <c r="Z4" s="36"/>
      <c r="AA4" s="37"/>
      <c r="AB4" s="38"/>
      <c r="AC4" s="3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4" ht="18.75" customHeight="1">
      <c r="A5" s="41"/>
      <c r="B5" s="42"/>
      <c r="C5" s="43" t="s">
        <v>20</v>
      </c>
      <c r="D5" s="44" t="s">
        <v>21</v>
      </c>
      <c r="E5" s="43" t="s">
        <v>20</v>
      </c>
      <c r="F5" s="44" t="s">
        <v>21</v>
      </c>
      <c r="G5" s="43" t="s">
        <v>22</v>
      </c>
      <c r="H5" s="44" t="s">
        <v>21</v>
      </c>
      <c r="I5" s="43" t="s">
        <v>22</v>
      </c>
      <c r="J5" s="44" t="s">
        <v>21</v>
      </c>
      <c r="K5" s="45" t="s">
        <v>23</v>
      </c>
      <c r="L5" s="44" t="s">
        <v>21</v>
      </c>
      <c r="M5" s="45" t="s">
        <v>23</v>
      </c>
      <c r="N5" s="44" t="s">
        <v>21</v>
      </c>
      <c r="O5" s="45" t="s">
        <v>23</v>
      </c>
      <c r="P5" s="44" t="s">
        <v>21</v>
      </c>
      <c r="Q5" s="43" t="s">
        <v>24</v>
      </c>
      <c r="R5" s="44" t="s">
        <v>21</v>
      </c>
      <c r="S5" s="46" t="s">
        <v>24</v>
      </c>
      <c r="T5" s="44" t="s">
        <v>21</v>
      </c>
      <c r="U5" s="46" t="s">
        <v>24</v>
      </c>
      <c r="V5" s="44" t="s">
        <v>21</v>
      </c>
      <c r="W5" s="46" t="s">
        <v>24</v>
      </c>
      <c r="X5" s="44" t="s">
        <v>21</v>
      </c>
      <c r="Y5" s="46" t="s">
        <v>24</v>
      </c>
      <c r="Z5" s="44" t="s">
        <v>21</v>
      </c>
      <c r="AA5" s="43" t="s">
        <v>25</v>
      </c>
      <c r="AB5" s="44" t="s">
        <v>21</v>
      </c>
      <c r="AC5" s="47"/>
    </row>
    <row r="6" spans="1:44" s="59" customFormat="1" ht="11.25" customHeight="1">
      <c r="A6" s="50"/>
      <c r="B6" s="51"/>
      <c r="C6" s="52" t="s">
        <v>26</v>
      </c>
      <c r="D6" s="52"/>
      <c r="E6" s="52" t="s">
        <v>27</v>
      </c>
      <c r="F6" s="53"/>
      <c r="G6" s="52" t="s">
        <v>28</v>
      </c>
      <c r="H6" s="52"/>
      <c r="I6" s="52" t="s">
        <v>28</v>
      </c>
      <c r="J6" s="54"/>
      <c r="K6" s="55" t="s">
        <v>29</v>
      </c>
      <c r="L6" s="55"/>
      <c r="M6" s="55" t="s">
        <v>30</v>
      </c>
      <c r="N6" s="55"/>
      <c r="O6" s="55" t="s">
        <v>31</v>
      </c>
      <c r="P6" s="55"/>
      <c r="Q6" s="56" t="s">
        <v>32</v>
      </c>
      <c r="R6" s="56"/>
      <c r="S6" s="56" t="s">
        <v>33</v>
      </c>
      <c r="T6" s="56"/>
      <c r="U6" s="57" t="s">
        <v>33</v>
      </c>
      <c r="V6" s="56"/>
      <c r="W6" s="56" t="s">
        <v>32</v>
      </c>
      <c r="X6" s="56"/>
      <c r="Y6" s="56" t="s">
        <v>32</v>
      </c>
      <c r="Z6" s="56"/>
      <c r="AA6" s="52" t="s">
        <v>34</v>
      </c>
      <c r="AB6" s="52"/>
      <c r="AC6" s="5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4" s="1" customFormat="1" ht="13.5" customHeight="1">
      <c r="A7" s="60"/>
      <c r="B7" s="61" t="s">
        <v>35</v>
      </c>
      <c r="C7" s="62">
        <v>223391</v>
      </c>
      <c r="D7" s="62"/>
      <c r="E7" s="62">
        <v>7751935</v>
      </c>
      <c r="F7" s="63"/>
      <c r="G7" s="62">
        <v>361877429</v>
      </c>
      <c r="H7" s="62"/>
      <c r="I7" s="62">
        <v>26728</v>
      </c>
      <c r="J7" s="62"/>
      <c r="K7" s="64">
        <v>502687</v>
      </c>
      <c r="L7" s="65"/>
      <c r="M7" s="66">
        <v>111213656</v>
      </c>
      <c r="N7" s="65"/>
      <c r="O7" s="67">
        <v>2856520110</v>
      </c>
      <c r="P7" s="65"/>
      <c r="Q7" s="68">
        <v>1217372.9110000001</v>
      </c>
      <c r="R7" s="69"/>
      <c r="S7" s="70">
        <v>60.955319148936162</v>
      </c>
      <c r="T7" s="71"/>
      <c r="U7" s="70">
        <v>30.772340425531915</v>
      </c>
      <c r="V7" s="71"/>
      <c r="W7" s="68">
        <v>183363.3490000001</v>
      </c>
      <c r="X7" s="68"/>
      <c r="Y7" s="68">
        <v>14101.611000000004</v>
      </c>
      <c r="Z7" s="69"/>
      <c r="AA7" s="65">
        <v>82568673</v>
      </c>
      <c r="AB7" s="62"/>
      <c r="AC7" s="72" t="s">
        <v>36</v>
      </c>
      <c r="AD7" s="59"/>
      <c r="AE7" s="50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</row>
    <row r="8" spans="1:44" s="1" customFormat="1" ht="6" customHeight="1">
      <c r="A8" s="60"/>
      <c r="B8" s="61"/>
      <c r="C8" s="62"/>
      <c r="D8" s="62"/>
      <c r="E8" s="62"/>
      <c r="F8" s="63"/>
      <c r="G8" s="62"/>
      <c r="H8" s="62"/>
      <c r="I8" s="62"/>
      <c r="J8" s="62"/>
      <c r="K8" s="65"/>
      <c r="L8" s="65"/>
      <c r="M8" s="65"/>
      <c r="N8" s="65"/>
      <c r="O8" s="65"/>
      <c r="P8" s="65"/>
      <c r="Q8" s="68"/>
      <c r="R8" s="69"/>
      <c r="S8" s="71"/>
      <c r="T8" s="71"/>
      <c r="U8" s="71"/>
      <c r="V8" s="71"/>
      <c r="W8" s="68"/>
      <c r="X8" s="68"/>
      <c r="Y8" s="68"/>
      <c r="Z8" s="69"/>
      <c r="AA8" s="62"/>
      <c r="AB8" s="62"/>
      <c r="AC8" s="73"/>
      <c r="AD8" s="9"/>
      <c r="AE8" s="74"/>
      <c r="AF8" s="9"/>
      <c r="AG8" s="9"/>
      <c r="AH8" s="9"/>
      <c r="AI8" s="9"/>
      <c r="AJ8" s="9"/>
      <c r="AK8" s="59"/>
      <c r="AL8" s="59"/>
      <c r="AM8" s="59"/>
      <c r="AN8" s="59"/>
      <c r="AO8" s="59"/>
      <c r="AP8" s="59"/>
    </row>
    <row r="9" spans="1:44" s="1" customFormat="1" ht="13.5" customHeight="1">
      <c r="A9" s="75">
        <v>1</v>
      </c>
      <c r="B9" s="61" t="s">
        <v>37</v>
      </c>
      <c r="C9" s="62">
        <v>6423</v>
      </c>
      <c r="D9" s="62">
        <f>RANK(C9,$C$9:$C$62,0)</f>
        <v>9</v>
      </c>
      <c r="E9" s="62">
        <v>164811</v>
      </c>
      <c r="F9" s="54">
        <f>RANK(E9,$E$9:$E$62,0)</f>
        <v>19</v>
      </c>
      <c r="G9" s="62">
        <v>6641259</v>
      </c>
      <c r="H9" s="62">
        <f>RANK(G9,$G$9:$G$62,0)</f>
        <v>19</v>
      </c>
      <c r="I9" s="54" t="s">
        <v>38</v>
      </c>
      <c r="J9" s="54"/>
      <c r="K9" s="65">
        <v>16055</v>
      </c>
      <c r="L9" s="76">
        <f>RANK(K9,$K$9:$K$62,0)</f>
        <v>10</v>
      </c>
      <c r="M9" s="77">
        <v>4013550</v>
      </c>
      <c r="N9" s="76">
        <f>RANK(M9,$M$9:$M$62,0)</f>
        <v>9</v>
      </c>
      <c r="O9" s="65">
        <v>120119504</v>
      </c>
      <c r="P9" s="76">
        <f>RANK(O9,$O$9:$O$62,0)</f>
        <v>8</v>
      </c>
      <c r="Q9" s="78">
        <v>89912.292000000001</v>
      </c>
      <c r="R9" s="69">
        <f>RANK(Q9,$Q$9:$Q$62,0)</f>
        <v>1</v>
      </c>
      <c r="S9" s="79">
        <v>73.599999999999994</v>
      </c>
      <c r="T9" s="69">
        <f>RANK(S9,$S$9:$S$62,0)</f>
        <v>4</v>
      </c>
      <c r="U9" s="79">
        <v>25.1</v>
      </c>
      <c r="V9" s="69">
        <f>RANK(U9,$U$9:$U$62,0)</f>
        <v>29</v>
      </c>
      <c r="W9" s="68">
        <v>23896.532999999999</v>
      </c>
      <c r="X9" s="69">
        <f>RANK(W9,$W$9:$W$62,0)</f>
        <v>1</v>
      </c>
      <c r="Y9" s="68">
        <v>1650.53</v>
      </c>
      <c r="Z9" s="69">
        <f>RANK(Y9,$Y$9:$Y$62,0)</f>
        <v>1</v>
      </c>
      <c r="AA9" s="80">
        <v>3803036</v>
      </c>
      <c r="AB9" s="81">
        <f>RANK(AA9,$AA$9:$AA$62,0)</f>
        <v>6</v>
      </c>
      <c r="AC9" s="82">
        <v>1</v>
      </c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</row>
    <row r="10" spans="1:44" s="1" customFormat="1" ht="13.5" customHeight="1">
      <c r="A10" s="75">
        <v>2</v>
      </c>
      <c r="B10" s="61" t="s">
        <v>39</v>
      </c>
      <c r="C10" s="62">
        <v>1507</v>
      </c>
      <c r="D10" s="62">
        <f t="shared" ref="D10:D62" si="0">RANK(C10,$C$9:$C$62,0)</f>
        <v>41</v>
      </c>
      <c r="E10" s="62">
        <v>55466</v>
      </c>
      <c r="F10" s="54">
        <f t="shared" ref="F10:F62" si="1">RANK(E10,$E$9:$E$62,0)</f>
        <v>39</v>
      </c>
      <c r="G10" s="62">
        <v>1779068</v>
      </c>
      <c r="H10" s="62">
        <f t="shared" ref="H10:H62" si="2">RANK(G10,$G$9:$G$62,0)</f>
        <v>41</v>
      </c>
      <c r="I10" s="54" t="s">
        <v>38</v>
      </c>
      <c r="J10" s="54"/>
      <c r="K10" s="65">
        <v>5170</v>
      </c>
      <c r="L10" s="76">
        <f t="shared" ref="L10:L62" si="3">RANK(K10,$K$9:$K$62,0)</f>
        <v>32</v>
      </c>
      <c r="M10" s="77">
        <v>823996</v>
      </c>
      <c r="N10" s="76">
        <f t="shared" ref="N10:N62" si="4">RANK(M10,$M$9:$M$62,0)</f>
        <v>37</v>
      </c>
      <c r="O10" s="65">
        <v>20064685</v>
      </c>
      <c r="P10" s="76">
        <f t="shared" ref="P10:P62" si="5">RANK(O10,$O$9:$O$62,0)</f>
        <v>37</v>
      </c>
      <c r="Q10" s="68">
        <v>20094.116000000002</v>
      </c>
      <c r="R10" s="69">
        <f t="shared" ref="R10:R62" si="6">RANK(Q10,$Q$9:$Q$62,0)</f>
        <v>25</v>
      </c>
      <c r="S10" s="79">
        <v>62.6</v>
      </c>
      <c r="T10" s="69">
        <f t="shared" ref="T10:T62" si="7">RANK(S10,$S$9:$S$62,0)</f>
        <v>22</v>
      </c>
      <c r="U10" s="79">
        <v>34.299999999999997</v>
      </c>
      <c r="V10" s="69">
        <f t="shared" ref="V10:V62" si="8">RANK(U10,$U$9:$U$62,0)</f>
        <v>16</v>
      </c>
      <c r="W10" s="68">
        <v>2960.3739999999998</v>
      </c>
      <c r="X10" s="69">
        <f t="shared" ref="X10:X62" si="9">RANK(W10,$W$9:$W$62,0)</f>
        <v>23</v>
      </c>
      <c r="Y10" s="68">
        <v>161.995</v>
      </c>
      <c r="Z10" s="69">
        <f t="shared" ref="Z10:Z62" si="10">RANK(Y10,$Y$9:$Y$62,0)</f>
        <v>28</v>
      </c>
      <c r="AA10" s="80">
        <v>999304</v>
      </c>
      <c r="AB10" s="81">
        <f t="shared" ref="AB10:AB62" si="11">RANK(AA10,$AA$9:$AA$62,0)</f>
        <v>30</v>
      </c>
      <c r="AC10" s="82">
        <v>2</v>
      </c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</row>
    <row r="11" spans="1:44" s="1" customFormat="1" ht="13.5" customHeight="1">
      <c r="A11" s="75">
        <v>3</v>
      </c>
      <c r="B11" s="61" t="s">
        <v>40</v>
      </c>
      <c r="C11" s="62">
        <v>2126</v>
      </c>
      <c r="D11" s="62">
        <f t="shared" si="0"/>
        <v>32</v>
      </c>
      <c r="E11" s="62">
        <v>86593</v>
      </c>
      <c r="F11" s="54">
        <f t="shared" si="1"/>
        <v>29</v>
      </c>
      <c r="G11" s="62">
        <v>3112393</v>
      </c>
      <c r="H11" s="62">
        <f t="shared" si="2"/>
        <v>30</v>
      </c>
      <c r="I11" s="54" t="s">
        <v>38</v>
      </c>
      <c r="J11" s="54"/>
      <c r="K11" s="65">
        <v>5797</v>
      </c>
      <c r="L11" s="76">
        <f t="shared" si="3"/>
        <v>27</v>
      </c>
      <c r="M11" s="77">
        <v>1159955</v>
      </c>
      <c r="N11" s="76">
        <f t="shared" si="4"/>
        <v>27</v>
      </c>
      <c r="O11" s="65">
        <v>26144742</v>
      </c>
      <c r="P11" s="76">
        <f t="shared" si="5"/>
        <v>29</v>
      </c>
      <c r="Q11" s="68">
        <v>33391.654999999999</v>
      </c>
      <c r="R11" s="69">
        <f t="shared" si="6"/>
        <v>13</v>
      </c>
      <c r="S11" s="79">
        <v>63.8</v>
      </c>
      <c r="T11" s="69">
        <f t="shared" si="7"/>
        <v>20</v>
      </c>
      <c r="U11" s="79">
        <v>18.600000000000001</v>
      </c>
      <c r="V11" s="69">
        <f t="shared" si="8"/>
        <v>42</v>
      </c>
      <c r="W11" s="68">
        <v>3825.2779999999998</v>
      </c>
      <c r="X11" s="69">
        <f t="shared" si="9"/>
        <v>19</v>
      </c>
      <c r="Y11" s="68">
        <v>188.196</v>
      </c>
      <c r="Z11" s="69">
        <f t="shared" si="10"/>
        <v>24</v>
      </c>
      <c r="AA11" s="80">
        <v>1022813</v>
      </c>
      <c r="AB11" s="81">
        <f t="shared" si="11"/>
        <v>29</v>
      </c>
      <c r="AC11" s="82">
        <v>3</v>
      </c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</row>
    <row r="12" spans="1:44" s="1" customFormat="1" ht="13.5" customHeight="1">
      <c r="A12" s="75">
        <v>4</v>
      </c>
      <c r="B12" s="61" t="s">
        <v>41</v>
      </c>
      <c r="C12" s="62">
        <v>3116</v>
      </c>
      <c r="D12" s="62">
        <f t="shared" si="0"/>
        <v>24</v>
      </c>
      <c r="E12" s="62">
        <v>116346</v>
      </c>
      <c r="F12" s="54">
        <f t="shared" si="1"/>
        <v>24</v>
      </c>
      <c r="G12" s="62">
        <v>5482949</v>
      </c>
      <c r="H12" s="62">
        <f t="shared" si="2"/>
        <v>24</v>
      </c>
      <c r="I12" s="54" t="s">
        <v>42</v>
      </c>
      <c r="J12" s="54"/>
      <c r="K12" s="65">
        <v>10105</v>
      </c>
      <c r="L12" s="76">
        <f t="shared" si="3"/>
        <v>15</v>
      </c>
      <c r="M12" s="77">
        <v>2130963</v>
      </c>
      <c r="N12" s="76">
        <f t="shared" si="4"/>
        <v>14</v>
      </c>
      <c r="O12" s="65">
        <v>50897747</v>
      </c>
      <c r="P12" s="76">
        <f t="shared" si="5"/>
        <v>14</v>
      </c>
      <c r="Q12" s="68">
        <v>25446.328000000001</v>
      </c>
      <c r="R12" s="69">
        <f t="shared" si="6"/>
        <v>19</v>
      </c>
      <c r="S12" s="79">
        <v>70.900000000000006</v>
      </c>
      <c r="T12" s="69">
        <f t="shared" si="7"/>
        <v>5</v>
      </c>
      <c r="U12" s="79">
        <v>33</v>
      </c>
      <c r="V12" s="69">
        <f t="shared" si="8"/>
        <v>18</v>
      </c>
      <c r="W12" s="68">
        <v>4888.393</v>
      </c>
      <c r="X12" s="69">
        <f t="shared" si="9"/>
        <v>11</v>
      </c>
      <c r="Y12" s="68">
        <v>401.26900000000001</v>
      </c>
      <c r="Z12" s="69">
        <f t="shared" si="10"/>
        <v>12</v>
      </c>
      <c r="AA12" s="80">
        <v>1708858</v>
      </c>
      <c r="AB12" s="81">
        <f t="shared" si="11"/>
        <v>17</v>
      </c>
      <c r="AC12" s="82">
        <v>4</v>
      </c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</row>
    <row r="13" spans="1:44" s="1" customFormat="1" ht="13.5" customHeight="1">
      <c r="A13" s="75">
        <v>5</v>
      </c>
      <c r="B13" s="61" t="s">
        <v>43</v>
      </c>
      <c r="C13" s="62">
        <v>1777</v>
      </c>
      <c r="D13" s="62">
        <f t="shared" si="0"/>
        <v>36</v>
      </c>
      <c r="E13" s="62">
        <v>61155</v>
      </c>
      <c r="F13" s="54">
        <f t="shared" si="1"/>
        <v>37</v>
      </c>
      <c r="G13" s="62">
        <v>1576122</v>
      </c>
      <c r="H13" s="62">
        <f t="shared" si="2"/>
        <v>42</v>
      </c>
      <c r="I13" s="54" t="s">
        <v>38</v>
      </c>
      <c r="J13" s="54"/>
      <c r="K13" s="65">
        <v>3840</v>
      </c>
      <c r="L13" s="76">
        <f t="shared" si="3"/>
        <v>41</v>
      </c>
      <c r="M13" s="77">
        <v>684524</v>
      </c>
      <c r="N13" s="76">
        <f t="shared" si="4"/>
        <v>41</v>
      </c>
      <c r="O13" s="65">
        <v>17026167</v>
      </c>
      <c r="P13" s="76">
        <f t="shared" si="5"/>
        <v>41</v>
      </c>
      <c r="Q13" s="68">
        <v>23704.205999999998</v>
      </c>
      <c r="R13" s="69">
        <f t="shared" si="6"/>
        <v>23</v>
      </c>
      <c r="S13" s="79">
        <v>67.900000000000006</v>
      </c>
      <c r="T13" s="69">
        <f t="shared" si="7"/>
        <v>13</v>
      </c>
      <c r="U13" s="79">
        <v>19.399999999999999</v>
      </c>
      <c r="V13" s="69">
        <f t="shared" si="8"/>
        <v>40</v>
      </c>
      <c r="W13" s="68">
        <v>2716.29</v>
      </c>
      <c r="X13" s="69">
        <f t="shared" si="9"/>
        <v>26</v>
      </c>
      <c r="Y13" s="68">
        <v>133.31700000000001</v>
      </c>
      <c r="Z13" s="69">
        <f t="shared" si="10"/>
        <v>31</v>
      </c>
      <c r="AA13" s="80">
        <v>797213</v>
      </c>
      <c r="AB13" s="81">
        <f t="shared" si="11"/>
        <v>39</v>
      </c>
      <c r="AC13" s="82">
        <v>5</v>
      </c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</row>
    <row r="14" spans="1:44" s="1" customFormat="1" ht="13.5" customHeight="1">
      <c r="A14" s="75">
        <v>6</v>
      </c>
      <c r="B14" s="61" t="s">
        <v>44</v>
      </c>
      <c r="C14" s="62">
        <v>2702</v>
      </c>
      <c r="D14" s="62">
        <f t="shared" si="0"/>
        <v>26</v>
      </c>
      <c r="E14" s="62">
        <v>97965</v>
      </c>
      <c r="F14" s="54">
        <f t="shared" si="1"/>
        <v>27</v>
      </c>
      <c r="G14" s="62">
        <v>3145698</v>
      </c>
      <c r="H14" s="62">
        <f t="shared" si="2"/>
        <v>29</v>
      </c>
      <c r="I14" s="54" t="s">
        <v>38</v>
      </c>
      <c r="J14" s="54"/>
      <c r="K14" s="65">
        <v>5220</v>
      </c>
      <c r="L14" s="76">
        <f t="shared" si="3"/>
        <v>31</v>
      </c>
      <c r="M14" s="77">
        <v>725153</v>
      </c>
      <c r="N14" s="76">
        <f t="shared" si="4"/>
        <v>39</v>
      </c>
      <c r="O14" s="65">
        <v>16793021</v>
      </c>
      <c r="P14" s="76">
        <f t="shared" si="5"/>
        <v>42</v>
      </c>
      <c r="Q14" s="68">
        <v>16718.966</v>
      </c>
      <c r="R14" s="69">
        <f t="shared" si="6"/>
        <v>32</v>
      </c>
      <c r="S14" s="79">
        <v>70.5</v>
      </c>
      <c r="T14" s="69">
        <f t="shared" si="7"/>
        <v>7</v>
      </c>
      <c r="U14" s="79">
        <v>26.3</v>
      </c>
      <c r="V14" s="69">
        <f t="shared" si="8"/>
        <v>26</v>
      </c>
      <c r="W14" s="68">
        <v>3101.6239999999998</v>
      </c>
      <c r="X14" s="69">
        <f t="shared" si="9"/>
        <v>22</v>
      </c>
      <c r="Y14" s="68">
        <v>164.17599999999999</v>
      </c>
      <c r="Z14" s="69">
        <f t="shared" si="10"/>
        <v>27</v>
      </c>
      <c r="AA14" s="80">
        <v>925947</v>
      </c>
      <c r="AB14" s="81">
        <f t="shared" si="11"/>
        <v>34</v>
      </c>
      <c r="AC14" s="82">
        <v>6</v>
      </c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</row>
    <row r="15" spans="1:44" s="1" customFormat="1" ht="13.5" customHeight="1">
      <c r="A15" s="75">
        <v>7</v>
      </c>
      <c r="B15" s="61" t="s">
        <v>45</v>
      </c>
      <c r="C15" s="62">
        <v>3914</v>
      </c>
      <c r="D15" s="62">
        <f t="shared" si="0"/>
        <v>20</v>
      </c>
      <c r="E15" s="62">
        <v>154852</v>
      </c>
      <c r="F15" s="54">
        <f t="shared" si="1"/>
        <v>20</v>
      </c>
      <c r="G15" s="62">
        <v>5499351</v>
      </c>
      <c r="H15" s="62">
        <f t="shared" si="2"/>
        <v>23</v>
      </c>
      <c r="I15" s="54" t="s">
        <v>38</v>
      </c>
      <c r="J15" s="54"/>
      <c r="K15" s="65">
        <v>8519</v>
      </c>
      <c r="L15" s="76">
        <f t="shared" si="3"/>
        <v>20</v>
      </c>
      <c r="M15" s="77">
        <v>1549019</v>
      </c>
      <c r="N15" s="76">
        <f t="shared" si="4"/>
        <v>21</v>
      </c>
      <c r="O15" s="65">
        <v>37527466</v>
      </c>
      <c r="P15" s="76">
        <f t="shared" si="5"/>
        <v>20</v>
      </c>
      <c r="Q15" s="68">
        <v>39115.237000000001</v>
      </c>
      <c r="R15" s="69">
        <f t="shared" si="6"/>
        <v>7</v>
      </c>
      <c r="S15" s="79">
        <v>59.9</v>
      </c>
      <c r="T15" s="69">
        <f t="shared" si="7"/>
        <v>26</v>
      </c>
      <c r="U15" s="79">
        <v>20.3</v>
      </c>
      <c r="V15" s="69">
        <f t="shared" si="8"/>
        <v>39</v>
      </c>
      <c r="W15" s="68">
        <v>4609.7020000000002</v>
      </c>
      <c r="X15" s="69">
        <f t="shared" si="9"/>
        <v>14</v>
      </c>
      <c r="Y15" s="68">
        <v>318.08199999999999</v>
      </c>
      <c r="Z15" s="69">
        <f t="shared" si="10"/>
        <v>13</v>
      </c>
      <c r="AA15" s="80">
        <v>1648974</v>
      </c>
      <c r="AB15" s="81">
        <f t="shared" si="11"/>
        <v>19</v>
      </c>
      <c r="AC15" s="82">
        <v>7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</row>
    <row r="16" spans="1:44" s="1" customFormat="1" ht="6" customHeight="1">
      <c r="A16" s="75"/>
      <c r="B16" s="61"/>
      <c r="C16" s="62"/>
      <c r="D16" s="62"/>
      <c r="E16" s="62"/>
      <c r="F16" s="54"/>
      <c r="G16" s="62"/>
      <c r="H16" s="62"/>
      <c r="I16" s="54"/>
      <c r="J16" s="54"/>
      <c r="K16" s="83"/>
      <c r="L16" s="76"/>
      <c r="M16" s="77"/>
      <c r="N16" s="76"/>
      <c r="O16" s="83"/>
      <c r="P16" s="76"/>
      <c r="Q16" s="68"/>
      <c r="R16" s="69"/>
      <c r="S16" s="84"/>
      <c r="T16" s="69"/>
      <c r="U16" s="84"/>
      <c r="V16" s="69"/>
      <c r="W16" s="68"/>
      <c r="X16" s="69"/>
      <c r="Y16" s="85"/>
      <c r="Z16" s="69"/>
      <c r="AA16" s="80"/>
      <c r="AB16" s="81"/>
      <c r="AC16" s="82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</row>
    <row r="17" spans="1:44" s="1" customFormat="1" ht="13.5" customHeight="1">
      <c r="A17" s="75">
        <v>8</v>
      </c>
      <c r="B17" s="61" t="s">
        <v>46</v>
      </c>
      <c r="C17" s="62">
        <v>5717</v>
      </c>
      <c r="D17" s="62">
        <f t="shared" si="0"/>
        <v>16</v>
      </c>
      <c r="E17" s="62">
        <v>277608</v>
      </c>
      <c r="F17" s="54">
        <f t="shared" si="1"/>
        <v>7</v>
      </c>
      <c r="G17" s="62">
        <v>14859573</v>
      </c>
      <c r="H17" s="62">
        <f t="shared" si="2"/>
        <v>7</v>
      </c>
      <c r="I17" s="54">
        <v>55</v>
      </c>
      <c r="J17" s="54">
        <f>RANK(I17,$I$17:$I$62,0)</f>
        <v>16</v>
      </c>
      <c r="K17" s="65">
        <v>14471</v>
      </c>
      <c r="L17" s="76">
        <f t="shared" si="3"/>
        <v>11</v>
      </c>
      <c r="M17" s="77">
        <v>3096936</v>
      </c>
      <c r="N17" s="76">
        <f t="shared" si="4"/>
        <v>11</v>
      </c>
      <c r="O17" s="65">
        <v>65181974</v>
      </c>
      <c r="P17" s="76">
        <f t="shared" si="5"/>
        <v>11</v>
      </c>
      <c r="Q17" s="68">
        <v>55448.932999999997</v>
      </c>
      <c r="R17" s="69">
        <f t="shared" si="6"/>
        <v>2</v>
      </c>
      <c r="S17" s="79">
        <v>42.4</v>
      </c>
      <c r="T17" s="69">
        <f t="shared" si="7"/>
        <v>47</v>
      </c>
      <c r="U17" s="79">
        <v>14.4</v>
      </c>
      <c r="V17" s="69">
        <f t="shared" si="8"/>
        <v>46</v>
      </c>
      <c r="W17" s="68">
        <v>6485.8819999999996</v>
      </c>
      <c r="X17" s="69">
        <f t="shared" si="9"/>
        <v>5</v>
      </c>
      <c r="Y17" s="68">
        <v>407.37799999999999</v>
      </c>
      <c r="Z17" s="69">
        <f t="shared" si="10"/>
        <v>11</v>
      </c>
      <c r="AA17" s="80">
        <v>2650029</v>
      </c>
      <c r="AB17" s="81">
        <f t="shared" si="11"/>
        <v>11</v>
      </c>
      <c r="AC17" s="82">
        <v>8</v>
      </c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</row>
    <row r="18" spans="1:44" s="1" customFormat="1" ht="13.5" customHeight="1">
      <c r="A18" s="75">
        <v>9</v>
      </c>
      <c r="B18" s="61" t="s">
        <v>47</v>
      </c>
      <c r="C18" s="62">
        <v>4879</v>
      </c>
      <c r="D18" s="62">
        <f t="shared" si="0"/>
        <v>18</v>
      </c>
      <c r="E18" s="62">
        <v>201306</v>
      </c>
      <c r="F18" s="54">
        <f t="shared" si="1"/>
        <v>16</v>
      </c>
      <c r="G18" s="62">
        <v>9478322</v>
      </c>
      <c r="H18" s="62">
        <f t="shared" si="2"/>
        <v>14</v>
      </c>
      <c r="I18" s="54">
        <v>474</v>
      </c>
      <c r="J18" s="54">
        <f t="shared" ref="J18:J62" si="12">RANK(I18,$I$17:$I$62,0)</f>
        <v>8</v>
      </c>
      <c r="K18" s="65">
        <v>9491</v>
      </c>
      <c r="L18" s="76">
        <f t="shared" si="3"/>
        <v>17</v>
      </c>
      <c r="M18" s="77">
        <v>1678912</v>
      </c>
      <c r="N18" s="76">
        <f t="shared" si="4"/>
        <v>19</v>
      </c>
      <c r="O18" s="65">
        <v>37894038</v>
      </c>
      <c r="P18" s="76">
        <f t="shared" si="5"/>
        <v>19</v>
      </c>
      <c r="Q18" s="68">
        <v>25415.417000000001</v>
      </c>
      <c r="R18" s="69">
        <f t="shared" si="6"/>
        <v>20</v>
      </c>
      <c r="S18" s="79">
        <v>69.2</v>
      </c>
      <c r="T18" s="69">
        <f t="shared" si="7"/>
        <v>12</v>
      </c>
      <c r="U18" s="79">
        <v>23.5</v>
      </c>
      <c r="V18" s="69">
        <f t="shared" si="8"/>
        <v>30</v>
      </c>
      <c r="W18" s="68">
        <v>4073.8040000000001</v>
      </c>
      <c r="X18" s="69">
        <f t="shared" si="9"/>
        <v>17</v>
      </c>
      <c r="Y18" s="68">
        <v>309.10300000000001</v>
      </c>
      <c r="Z18" s="69">
        <f t="shared" si="10"/>
        <v>14</v>
      </c>
      <c r="AA18" s="80">
        <v>1753676</v>
      </c>
      <c r="AB18" s="81">
        <f t="shared" si="11"/>
        <v>16</v>
      </c>
      <c r="AC18" s="82">
        <v>9</v>
      </c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</row>
    <row r="19" spans="1:44" s="1" customFormat="1" ht="13.5" customHeight="1">
      <c r="A19" s="75">
        <v>10</v>
      </c>
      <c r="B19" s="61" t="s">
        <v>48</v>
      </c>
      <c r="C19" s="62">
        <v>5733</v>
      </c>
      <c r="D19" s="62">
        <f t="shared" si="0"/>
        <v>15</v>
      </c>
      <c r="E19" s="62">
        <v>221123</v>
      </c>
      <c r="F19" s="54">
        <f t="shared" si="1"/>
        <v>10</v>
      </c>
      <c r="G19" s="62">
        <v>9562364</v>
      </c>
      <c r="H19" s="62">
        <f t="shared" si="2"/>
        <v>13</v>
      </c>
      <c r="I19" s="54" t="s">
        <v>38</v>
      </c>
      <c r="J19" s="54"/>
      <c r="K19" s="86">
        <v>10140</v>
      </c>
      <c r="L19" s="76">
        <f t="shared" si="3"/>
        <v>14</v>
      </c>
      <c r="M19" s="87">
        <v>2136482</v>
      </c>
      <c r="N19" s="76">
        <f t="shared" si="4"/>
        <v>13</v>
      </c>
      <c r="O19" s="65">
        <v>51396549</v>
      </c>
      <c r="P19" s="76">
        <f t="shared" si="5"/>
        <v>13</v>
      </c>
      <c r="Q19" s="68">
        <v>34838.078999999998</v>
      </c>
      <c r="R19" s="69">
        <f t="shared" si="6"/>
        <v>12</v>
      </c>
      <c r="S19" s="79">
        <v>52</v>
      </c>
      <c r="T19" s="69">
        <f t="shared" si="7"/>
        <v>40</v>
      </c>
      <c r="U19" s="79">
        <v>17.7</v>
      </c>
      <c r="V19" s="69">
        <f t="shared" si="8"/>
        <v>45</v>
      </c>
      <c r="W19" s="68">
        <v>3371.7860000000001</v>
      </c>
      <c r="X19" s="69">
        <f t="shared" si="9"/>
        <v>21</v>
      </c>
      <c r="Y19" s="68">
        <v>279.36399999999998</v>
      </c>
      <c r="Z19" s="69">
        <f t="shared" si="10"/>
        <v>15</v>
      </c>
      <c r="AA19" s="80">
        <v>1818146</v>
      </c>
      <c r="AB19" s="81">
        <f t="shared" si="11"/>
        <v>15</v>
      </c>
      <c r="AC19" s="82">
        <v>10</v>
      </c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</row>
    <row r="20" spans="1:44" s="1" customFormat="1" ht="13.5" customHeight="1">
      <c r="A20" s="75">
        <v>11</v>
      </c>
      <c r="B20" s="61" t="s">
        <v>49</v>
      </c>
      <c r="C20" s="62">
        <v>13252</v>
      </c>
      <c r="D20" s="62">
        <f t="shared" si="0"/>
        <v>4</v>
      </c>
      <c r="E20" s="62">
        <v>385746</v>
      </c>
      <c r="F20" s="54">
        <f t="shared" si="1"/>
        <v>4</v>
      </c>
      <c r="G20" s="62">
        <v>14799788</v>
      </c>
      <c r="H20" s="62">
        <f t="shared" si="2"/>
        <v>8</v>
      </c>
      <c r="I20" s="54" t="s">
        <v>38</v>
      </c>
      <c r="J20" s="54"/>
      <c r="K20" s="65">
        <v>34108</v>
      </c>
      <c r="L20" s="76">
        <f t="shared" si="3"/>
        <v>3</v>
      </c>
      <c r="M20" s="77">
        <v>6455169</v>
      </c>
      <c r="N20" s="76">
        <f t="shared" si="4"/>
        <v>5</v>
      </c>
      <c r="O20" s="65">
        <v>148302176</v>
      </c>
      <c r="P20" s="76">
        <f t="shared" si="5"/>
        <v>5</v>
      </c>
      <c r="Q20" s="68">
        <v>47313.921999999999</v>
      </c>
      <c r="R20" s="69">
        <f t="shared" si="6"/>
        <v>5</v>
      </c>
      <c r="S20" s="79">
        <v>54</v>
      </c>
      <c r="T20" s="69">
        <f t="shared" si="7"/>
        <v>36</v>
      </c>
      <c r="U20" s="79">
        <v>17.899999999999999</v>
      </c>
      <c r="V20" s="69">
        <f t="shared" si="8"/>
        <v>44</v>
      </c>
      <c r="W20" s="68">
        <v>6629.5479999999998</v>
      </c>
      <c r="X20" s="69">
        <f t="shared" si="9"/>
        <v>3</v>
      </c>
      <c r="Y20" s="68">
        <v>537.55100000000004</v>
      </c>
      <c r="Z20" s="69">
        <f t="shared" si="10"/>
        <v>9</v>
      </c>
      <c r="AA20" s="80">
        <v>4218099</v>
      </c>
      <c r="AB20" s="81">
        <f t="shared" si="11"/>
        <v>3</v>
      </c>
      <c r="AC20" s="82">
        <v>11</v>
      </c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</row>
    <row r="21" spans="1:44" s="1" customFormat="1" ht="13.5" customHeight="1">
      <c r="A21" s="75">
        <v>12</v>
      </c>
      <c r="B21" s="61" t="s">
        <v>50</v>
      </c>
      <c r="C21" s="62">
        <v>5956</v>
      </c>
      <c r="D21" s="62">
        <f t="shared" si="0"/>
        <v>12</v>
      </c>
      <c r="E21" s="62">
        <v>210821</v>
      </c>
      <c r="F21" s="54">
        <f t="shared" si="1"/>
        <v>12</v>
      </c>
      <c r="G21" s="62">
        <v>15892538</v>
      </c>
      <c r="H21" s="62">
        <f t="shared" si="2"/>
        <v>6</v>
      </c>
      <c r="I21" s="54" t="s">
        <v>42</v>
      </c>
      <c r="J21" s="54"/>
      <c r="K21" s="65">
        <v>26940</v>
      </c>
      <c r="L21" s="76">
        <f t="shared" si="3"/>
        <v>5</v>
      </c>
      <c r="M21" s="77">
        <v>6077174</v>
      </c>
      <c r="N21" s="76">
        <f t="shared" si="4"/>
        <v>6</v>
      </c>
      <c r="O21" s="65">
        <v>144373405</v>
      </c>
      <c r="P21" s="76">
        <f t="shared" si="5"/>
        <v>6</v>
      </c>
      <c r="Q21" s="68">
        <v>41058.536</v>
      </c>
      <c r="R21" s="69">
        <f t="shared" si="6"/>
        <v>6</v>
      </c>
      <c r="S21" s="79">
        <v>59.8</v>
      </c>
      <c r="T21" s="69">
        <f t="shared" si="7"/>
        <v>28</v>
      </c>
      <c r="U21" s="79">
        <v>25.2</v>
      </c>
      <c r="V21" s="69">
        <f t="shared" si="8"/>
        <v>28</v>
      </c>
      <c r="W21" s="68">
        <v>6045.3019999999997</v>
      </c>
      <c r="X21" s="69">
        <f t="shared" si="9"/>
        <v>7</v>
      </c>
      <c r="Y21" s="68">
        <v>565.43799999999999</v>
      </c>
      <c r="Z21" s="69">
        <f t="shared" si="10"/>
        <v>8</v>
      </c>
      <c r="AA21" s="80">
        <v>3732930</v>
      </c>
      <c r="AB21" s="81">
        <f t="shared" si="11"/>
        <v>7</v>
      </c>
      <c r="AC21" s="82">
        <v>12</v>
      </c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</row>
    <row r="22" spans="1:44" s="1" customFormat="1" ht="13.5" customHeight="1">
      <c r="A22" s="75">
        <v>13</v>
      </c>
      <c r="B22" s="61" t="s">
        <v>51</v>
      </c>
      <c r="C22" s="62">
        <v>15400</v>
      </c>
      <c r="D22" s="62">
        <f t="shared" si="0"/>
        <v>3</v>
      </c>
      <c r="E22" s="62">
        <v>264693</v>
      </c>
      <c r="F22" s="54">
        <f t="shared" si="1"/>
        <v>8</v>
      </c>
      <c r="G22" s="62">
        <v>8283927</v>
      </c>
      <c r="H22" s="62">
        <f t="shared" si="2"/>
        <v>16</v>
      </c>
      <c r="I22" s="54" t="s">
        <v>42</v>
      </c>
      <c r="J22" s="54"/>
      <c r="K22" s="65">
        <v>41464</v>
      </c>
      <c r="L22" s="76">
        <f t="shared" si="3"/>
        <v>1</v>
      </c>
      <c r="M22" s="77">
        <v>13365886</v>
      </c>
      <c r="N22" s="76">
        <f t="shared" si="4"/>
        <v>1</v>
      </c>
      <c r="O22" s="65">
        <v>475398889</v>
      </c>
      <c r="P22" s="76">
        <f t="shared" si="5"/>
        <v>1</v>
      </c>
      <c r="Q22" s="68">
        <v>24385.108</v>
      </c>
      <c r="R22" s="69">
        <f t="shared" si="6"/>
        <v>22</v>
      </c>
      <c r="S22" s="79">
        <v>70.099999999999994</v>
      </c>
      <c r="T22" s="69">
        <f t="shared" si="7"/>
        <v>8</v>
      </c>
      <c r="U22" s="79">
        <v>65.5</v>
      </c>
      <c r="V22" s="69">
        <f t="shared" si="8"/>
        <v>2</v>
      </c>
      <c r="W22" s="68">
        <v>6072.9059999999999</v>
      </c>
      <c r="X22" s="69">
        <f t="shared" si="9"/>
        <v>6</v>
      </c>
      <c r="Y22" s="68">
        <v>712.11800000000005</v>
      </c>
      <c r="Z22" s="69">
        <f t="shared" si="10"/>
        <v>4</v>
      </c>
      <c r="AA22" s="80">
        <v>4431703</v>
      </c>
      <c r="AB22" s="81">
        <f t="shared" si="11"/>
        <v>2</v>
      </c>
      <c r="AC22" s="82">
        <v>13</v>
      </c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</row>
    <row r="23" spans="1:44" s="1" customFormat="1" ht="13.5" customHeight="1">
      <c r="A23" s="75">
        <v>14</v>
      </c>
      <c r="B23" s="61" t="s">
        <v>52</v>
      </c>
      <c r="C23" s="62">
        <v>9911</v>
      </c>
      <c r="D23" s="62">
        <f t="shared" si="0"/>
        <v>6</v>
      </c>
      <c r="E23" s="62">
        <v>357750</v>
      </c>
      <c r="F23" s="54">
        <f t="shared" si="1"/>
        <v>6</v>
      </c>
      <c r="G23" s="62">
        <v>18231778</v>
      </c>
      <c r="H23" s="62">
        <f t="shared" si="2"/>
        <v>5</v>
      </c>
      <c r="I23" s="54" t="s">
        <v>38</v>
      </c>
      <c r="J23" s="54"/>
      <c r="K23" s="65">
        <v>32885</v>
      </c>
      <c r="L23" s="76">
        <f t="shared" si="3"/>
        <v>4</v>
      </c>
      <c r="M23" s="77">
        <v>7572290</v>
      </c>
      <c r="N23" s="76">
        <f t="shared" si="4"/>
        <v>3</v>
      </c>
      <c r="O23" s="65">
        <v>196895257</v>
      </c>
      <c r="P23" s="76">
        <f t="shared" si="5"/>
        <v>2</v>
      </c>
      <c r="Q23" s="68">
        <v>25818.294000000002</v>
      </c>
      <c r="R23" s="69">
        <f t="shared" si="6"/>
        <v>18</v>
      </c>
      <c r="S23" s="79">
        <v>65.3</v>
      </c>
      <c r="T23" s="69">
        <f t="shared" si="7"/>
        <v>16</v>
      </c>
      <c r="U23" s="79">
        <v>56</v>
      </c>
      <c r="V23" s="69">
        <f t="shared" si="8"/>
        <v>3</v>
      </c>
      <c r="W23" s="68">
        <v>5072.4809999999998</v>
      </c>
      <c r="X23" s="69">
        <f t="shared" si="9"/>
        <v>10</v>
      </c>
      <c r="Y23" s="68">
        <v>594.005</v>
      </c>
      <c r="Z23" s="69">
        <f t="shared" si="10"/>
        <v>6</v>
      </c>
      <c r="AA23" s="80">
        <v>4067157</v>
      </c>
      <c r="AB23" s="81">
        <f t="shared" si="11"/>
        <v>4</v>
      </c>
      <c r="AC23" s="82">
        <v>14</v>
      </c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</row>
    <row r="24" spans="1:44" s="1" customFormat="1" ht="6" customHeight="1">
      <c r="A24" s="75"/>
      <c r="B24" s="61"/>
      <c r="C24" s="62"/>
      <c r="D24" s="62"/>
      <c r="E24" s="62"/>
      <c r="F24" s="54"/>
      <c r="G24" s="62"/>
      <c r="H24" s="62"/>
      <c r="I24" s="54"/>
      <c r="J24" s="54"/>
      <c r="K24" s="83"/>
      <c r="L24" s="76"/>
      <c r="M24" s="77"/>
      <c r="N24" s="76"/>
      <c r="O24" s="65"/>
      <c r="P24" s="76"/>
      <c r="Q24" s="85"/>
      <c r="R24" s="69"/>
      <c r="S24" s="84"/>
      <c r="T24" s="69"/>
      <c r="U24" s="84"/>
      <c r="V24" s="69"/>
      <c r="W24" s="68"/>
      <c r="X24" s="69"/>
      <c r="Y24" s="85"/>
      <c r="Z24" s="69"/>
      <c r="AA24" s="80"/>
      <c r="AB24" s="81"/>
      <c r="AC24" s="82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</row>
    <row r="25" spans="1:44" s="1" customFormat="1" ht="13.5" customHeight="1">
      <c r="A25" s="75">
        <v>15</v>
      </c>
      <c r="B25" s="61" t="s">
        <v>53</v>
      </c>
      <c r="C25" s="62">
        <v>5798</v>
      </c>
      <c r="D25" s="62">
        <f t="shared" si="0"/>
        <v>14</v>
      </c>
      <c r="E25" s="62">
        <v>180493</v>
      </c>
      <c r="F25" s="54">
        <f t="shared" si="1"/>
        <v>17</v>
      </c>
      <c r="G25" s="62">
        <v>5398331</v>
      </c>
      <c r="H25" s="62">
        <f t="shared" si="2"/>
        <v>26</v>
      </c>
      <c r="I25" s="54" t="s">
        <v>38</v>
      </c>
      <c r="J25" s="54"/>
      <c r="K25" s="65">
        <v>11103</v>
      </c>
      <c r="L25" s="76">
        <f t="shared" si="3"/>
        <v>13</v>
      </c>
      <c r="M25" s="77">
        <v>1526881</v>
      </c>
      <c r="N25" s="76">
        <f t="shared" si="4"/>
        <v>22</v>
      </c>
      <c r="O25" s="65">
        <v>35400532</v>
      </c>
      <c r="P25" s="76">
        <f t="shared" si="5"/>
        <v>21</v>
      </c>
      <c r="Q25" s="68">
        <v>37304.392</v>
      </c>
      <c r="R25" s="69">
        <f t="shared" si="6"/>
        <v>9</v>
      </c>
      <c r="S25" s="79">
        <v>64.3</v>
      </c>
      <c r="T25" s="69">
        <f t="shared" si="7"/>
        <v>17</v>
      </c>
      <c r="U25" s="79">
        <v>21.1</v>
      </c>
      <c r="V25" s="69">
        <f t="shared" si="8"/>
        <v>38</v>
      </c>
      <c r="W25" s="68">
        <v>5263.6130000000003</v>
      </c>
      <c r="X25" s="69">
        <f t="shared" si="9"/>
        <v>9</v>
      </c>
      <c r="Y25" s="68">
        <v>127.27200000000001</v>
      </c>
      <c r="Z25" s="69">
        <f t="shared" si="10"/>
        <v>32</v>
      </c>
      <c r="AA25" s="80">
        <v>1830465</v>
      </c>
      <c r="AB25" s="81">
        <f t="shared" si="11"/>
        <v>14</v>
      </c>
      <c r="AC25" s="82">
        <v>15</v>
      </c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</row>
    <row r="26" spans="1:44" s="1" customFormat="1" ht="13.5" customHeight="1">
      <c r="A26" s="75">
        <v>16</v>
      </c>
      <c r="B26" s="61" t="s">
        <v>54</v>
      </c>
      <c r="C26" s="62">
        <v>2955</v>
      </c>
      <c r="D26" s="62">
        <f t="shared" si="0"/>
        <v>25</v>
      </c>
      <c r="E26" s="62">
        <v>124001</v>
      </c>
      <c r="F26" s="54">
        <f t="shared" si="1"/>
        <v>23</v>
      </c>
      <c r="G26" s="62">
        <v>4126981</v>
      </c>
      <c r="H26" s="62">
        <f t="shared" si="2"/>
        <v>27</v>
      </c>
      <c r="I26" s="54" t="s">
        <v>42</v>
      </c>
      <c r="J26" s="54"/>
      <c r="K26" s="86">
        <v>7382</v>
      </c>
      <c r="L26" s="76">
        <f t="shared" si="3"/>
        <v>24</v>
      </c>
      <c r="M26" s="77">
        <v>909759</v>
      </c>
      <c r="N26" s="76">
        <f t="shared" si="4"/>
        <v>33</v>
      </c>
      <c r="O26" s="86">
        <v>21022885</v>
      </c>
      <c r="P26" s="76">
        <f t="shared" si="5"/>
        <v>32</v>
      </c>
      <c r="Q26" s="68">
        <v>13949.541999999999</v>
      </c>
      <c r="R26" s="69">
        <f t="shared" si="6"/>
        <v>37</v>
      </c>
      <c r="S26" s="79">
        <v>74</v>
      </c>
      <c r="T26" s="69">
        <f t="shared" si="7"/>
        <v>2</v>
      </c>
      <c r="U26" s="79">
        <v>41.8</v>
      </c>
      <c r="V26" s="69">
        <f t="shared" si="8"/>
        <v>8</v>
      </c>
      <c r="W26" s="68">
        <v>2354.8319999999999</v>
      </c>
      <c r="X26" s="69">
        <f t="shared" si="9"/>
        <v>34</v>
      </c>
      <c r="Y26" s="68">
        <v>188.59800000000001</v>
      </c>
      <c r="Z26" s="69">
        <f t="shared" si="10"/>
        <v>23</v>
      </c>
      <c r="AA26" s="80">
        <v>900764</v>
      </c>
      <c r="AB26" s="81">
        <f t="shared" si="11"/>
        <v>36</v>
      </c>
      <c r="AC26" s="82">
        <v>16</v>
      </c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</row>
    <row r="27" spans="1:44" s="1" customFormat="1" ht="13.5" customHeight="1">
      <c r="A27" s="75">
        <v>17</v>
      </c>
      <c r="B27" s="61" t="s">
        <v>55</v>
      </c>
      <c r="C27" s="62">
        <v>3205</v>
      </c>
      <c r="D27" s="62">
        <f t="shared" si="0"/>
        <v>22</v>
      </c>
      <c r="E27" s="62">
        <v>98394</v>
      </c>
      <c r="F27" s="54">
        <f t="shared" si="1"/>
        <v>25</v>
      </c>
      <c r="G27" s="62">
        <v>3069020</v>
      </c>
      <c r="H27" s="62">
        <f t="shared" si="2"/>
        <v>32</v>
      </c>
      <c r="I27" s="54">
        <v>815</v>
      </c>
      <c r="J27" s="54">
        <f t="shared" si="12"/>
        <v>5</v>
      </c>
      <c r="K27" s="65">
        <v>4853</v>
      </c>
      <c r="L27" s="76">
        <f t="shared" si="3"/>
        <v>34</v>
      </c>
      <c r="M27" s="88">
        <v>1015057</v>
      </c>
      <c r="N27" s="76">
        <f t="shared" si="4"/>
        <v>29</v>
      </c>
      <c r="O27" s="65">
        <v>28561249</v>
      </c>
      <c r="P27" s="76">
        <f t="shared" si="5"/>
        <v>27</v>
      </c>
      <c r="Q27" s="68">
        <v>13149.657999999999</v>
      </c>
      <c r="R27" s="69">
        <f t="shared" si="6"/>
        <v>39</v>
      </c>
      <c r="S27" s="79">
        <v>73.900000000000006</v>
      </c>
      <c r="T27" s="69">
        <f t="shared" si="7"/>
        <v>3</v>
      </c>
      <c r="U27" s="79">
        <v>27.4</v>
      </c>
      <c r="V27" s="69">
        <f t="shared" si="8"/>
        <v>21</v>
      </c>
      <c r="W27" s="68">
        <v>2422.7739999999999</v>
      </c>
      <c r="X27" s="69">
        <f t="shared" si="9"/>
        <v>33</v>
      </c>
      <c r="Y27" s="68">
        <v>192.476</v>
      </c>
      <c r="Z27" s="69">
        <f t="shared" si="10"/>
        <v>22</v>
      </c>
      <c r="AA27" s="80">
        <v>922024</v>
      </c>
      <c r="AB27" s="81">
        <f t="shared" si="11"/>
        <v>35</v>
      </c>
      <c r="AC27" s="82">
        <v>17</v>
      </c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</row>
    <row r="28" spans="1:44" s="1" customFormat="1" ht="13.5" customHeight="1">
      <c r="A28" s="75">
        <v>18</v>
      </c>
      <c r="B28" s="61" t="s">
        <v>56</v>
      </c>
      <c r="C28" s="62">
        <v>2569</v>
      </c>
      <c r="D28" s="62">
        <f t="shared" si="0"/>
        <v>28</v>
      </c>
      <c r="E28" s="62">
        <v>74952</v>
      </c>
      <c r="F28" s="54">
        <f t="shared" si="1"/>
        <v>31</v>
      </c>
      <c r="G28" s="62">
        <v>2562445</v>
      </c>
      <c r="H28" s="62">
        <f t="shared" si="2"/>
        <v>35</v>
      </c>
      <c r="I28" s="54" t="s">
        <v>38</v>
      </c>
      <c r="J28" s="54"/>
      <c r="K28" s="65">
        <v>3621</v>
      </c>
      <c r="L28" s="76">
        <f t="shared" si="3"/>
        <v>43</v>
      </c>
      <c r="M28" s="87">
        <v>685756</v>
      </c>
      <c r="N28" s="76">
        <f t="shared" si="4"/>
        <v>40</v>
      </c>
      <c r="O28" s="65">
        <v>17297389</v>
      </c>
      <c r="P28" s="76">
        <f t="shared" si="5"/>
        <v>40</v>
      </c>
      <c r="Q28" s="68">
        <v>10954.175999999999</v>
      </c>
      <c r="R28" s="69">
        <f t="shared" si="6"/>
        <v>44</v>
      </c>
      <c r="S28" s="79">
        <v>69.8</v>
      </c>
      <c r="T28" s="69">
        <f t="shared" si="7"/>
        <v>10</v>
      </c>
      <c r="U28" s="79">
        <v>36.5</v>
      </c>
      <c r="V28" s="69">
        <f t="shared" si="8"/>
        <v>12</v>
      </c>
      <c r="W28" s="68">
        <v>1540.7660000000001</v>
      </c>
      <c r="X28" s="69">
        <f t="shared" si="9"/>
        <v>42</v>
      </c>
      <c r="Y28" s="68">
        <v>91.155000000000001</v>
      </c>
      <c r="Z28" s="69">
        <f t="shared" si="10"/>
        <v>39</v>
      </c>
      <c r="AA28" s="80">
        <v>672126</v>
      </c>
      <c r="AB28" s="81">
        <f t="shared" si="11"/>
        <v>43</v>
      </c>
      <c r="AC28" s="82">
        <v>18</v>
      </c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</row>
    <row r="29" spans="1:44" s="1" customFormat="1" ht="6" customHeight="1">
      <c r="A29" s="75"/>
      <c r="B29" s="61"/>
      <c r="C29" s="76"/>
      <c r="D29" s="62"/>
      <c r="E29" s="62"/>
      <c r="F29" s="54"/>
      <c r="G29" s="62"/>
      <c r="H29" s="62"/>
      <c r="I29" s="54"/>
      <c r="J29" s="54"/>
      <c r="K29" s="83"/>
      <c r="L29" s="76"/>
      <c r="M29" s="77"/>
      <c r="N29" s="76"/>
      <c r="O29" s="65"/>
      <c r="P29" s="76"/>
      <c r="Q29" s="85"/>
      <c r="R29" s="69"/>
      <c r="S29" s="84"/>
      <c r="T29" s="69"/>
      <c r="U29" s="84"/>
      <c r="V29" s="69"/>
      <c r="W29" s="68"/>
      <c r="X29" s="69"/>
      <c r="Y29" s="85"/>
      <c r="Z29" s="69"/>
      <c r="AA29" s="80"/>
      <c r="AB29" s="81"/>
      <c r="AC29" s="82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</row>
    <row r="30" spans="1:44" s="1" customFormat="1" ht="13.5" customHeight="1">
      <c r="A30" s="75">
        <v>19</v>
      </c>
      <c r="B30" s="61" t="s">
        <v>57</v>
      </c>
      <c r="C30" s="62">
        <v>2116</v>
      </c>
      <c r="D30" s="62">
        <f t="shared" si="0"/>
        <v>33</v>
      </c>
      <c r="E30" s="62">
        <v>74139</v>
      </c>
      <c r="F30" s="54">
        <f t="shared" si="1"/>
        <v>32</v>
      </c>
      <c r="G30" s="62">
        <v>2904746</v>
      </c>
      <c r="H30" s="62">
        <f t="shared" si="2"/>
        <v>34</v>
      </c>
      <c r="I30" s="54" t="s">
        <v>42</v>
      </c>
      <c r="J30" s="54"/>
      <c r="K30" s="65">
        <v>4194</v>
      </c>
      <c r="L30" s="76">
        <f t="shared" si="3"/>
        <v>39</v>
      </c>
      <c r="M30" s="77">
        <v>666086</v>
      </c>
      <c r="N30" s="76">
        <f t="shared" si="4"/>
        <v>42</v>
      </c>
      <c r="O30" s="65">
        <v>18418914</v>
      </c>
      <c r="P30" s="76">
        <f t="shared" si="5"/>
        <v>39</v>
      </c>
      <c r="Q30" s="68">
        <v>11156.563</v>
      </c>
      <c r="R30" s="69">
        <f t="shared" si="6"/>
        <v>42</v>
      </c>
      <c r="S30" s="79">
        <v>62.6</v>
      </c>
      <c r="T30" s="69">
        <f t="shared" si="7"/>
        <v>22</v>
      </c>
      <c r="U30" s="79">
        <v>27</v>
      </c>
      <c r="V30" s="69">
        <f t="shared" si="8"/>
        <v>25</v>
      </c>
      <c r="W30" s="68">
        <v>1404.075</v>
      </c>
      <c r="X30" s="69">
        <f t="shared" si="9"/>
        <v>44</v>
      </c>
      <c r="Y30" s="68">
        <v>59.292000000000002</v>
      </c>
      <c r="Z30" s="69">
        <f t="shared" si="10"/>
        <v>47</v>
      </c>
      <c r="AA30" s="80">
        <v>772974</v>
      </c>
      <c r="AB30" s="81">
        <f t="shared" si="11"/>
        <v>40</v>
      </c>
      <c r="AC30" s="82">
        <v>19</v>
      </c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</row>
    <row r="31" spans="1:44" s="1" customFormat="1" ht="13.5" customHeight="1">
      <c r="A31" s="75">
        <v>20</v>
      </c>
      <c r="B31" s="61" t="s">
        <v>58</v>
      </c>
      <c r="C31" s="62">
        <v>6148</v>
      </c>
      <c r="D31" s="62">
        <f t="shared" si="0"/>
        <v>10</v>
      </c>
      <c r="E31" s="62">
        <v>206238</v>
      </c>
      <c r="F31" s="54">
        <f t="shared" si="1"/>
        <v>14</v>
      </c>
      <c r="G31" s="62">
        <v>7139160</v>
      </c>
      <c r="H31" s="62">
        <f t="shared" si="2"/>
        <v>18</v>
      </c>
      <c r="I31" s="54" t="s">
        <v>38</v>
      </c>
      <c r="J31" s="54"/>
      <c r="K31" s="86">
        <v>11170</v>
      </c>
      <c r="L31" s="76">
        <f t="shared" si="3"/>
        <v>12</v>
      </c>
      <c r="M31" s="77">
        <v>1724106</v>
      </c>
      <c r="N31" s="76">
        <f t="shared" si="4"/>
        <v>17</v>
      </c>
      <c r="O31" s="86">
        <v>44424593</v>
      </c>
      <c r="P31" s="76">
        <f t="shared" si="5"/>
        <v>17</v>
      </c>
      <c r="Q31" s="68">
        <v>47781.758999999998</v>
      </c>
      <c r="R31" s="69">
        <f t="shared" si="6"/>
        <v>4</v>
      </c>
      <c r="S31" s="79">
        <v>51</v>
      </c>
      <c r="T31" s="69">
        <f t="shared" si="7"/>
        <v>41</v>
      </c>
      <c r="U31" s="79">
        <v>13.9</v>
      </c>
      <c r="V31" s="69">
        <f t="shared" si="8"/>
        <v>47</v>
      </c>
      <c r="W31" s="68">
        <v>4143.4059999999999</v>
      </c>
      <c r="X31" s="69">
        <f t="shared" si="9"/>
        <v>16</v>
      </c>
      <c r="Y31" s="68">
        <v>140.48500000000001</v>
      </c>
      <c r="Z31" s="69">
        <f t="shared" si="10"/>
        <v>30</v>
      </c>
      <c r="AA31" s="80">
        <v>1922533</v>
      </c>
      <c r="AB31" s="81">
        <f t="shared" si="11"/>
        <v>12</v>
      </c>
      <c r="AC31" s="82">
        <v>20</v>
      </c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</row>
    <row r="32" spans="1:44" s="1" customFormat="1" ht="13.5" customHeight="1">
      <c r="A32" s="75">
        <v>21</v>
      </c>
      <c r="B32" s="61" t="s">
        <v>59</v>
      </c>
      <c r="C32" s="62">
        <v>6519</v>
      </c>
      <c r="D32" s="62">
        <f t="shared" si="0"/>
        <v>8</v>
      </c>
      <c r="E32" s="62">
        <v>207658</v>
      </c>
      <c r="F32" s="54">
        <f t="shared" si="1"/>
        <v>13</v>
      </c>
      <c r="G32" s="62">
        <v>6541782</v>
      </c>
      <c r="H32" s="62">
        <f t="shared" si="2"/>
        <v>20</v>
      </c>
      <c r="I32" s="54">
        <v>11908</v>
      </c>
      <c r="J32" s="54">
        <f t="shared" si="12"/>
        <v>1</v>
      </c>
      <c r="K32" s="65">
        <v>9039</v>
      </c>
      <c r="L32" s="76">
        <f t="shared" si="3"/>
        <v>18</v>
      </c>
      <c r="M32" s="77">
        <v>1525135</v>
      </c>
      <c r="N32" s="76">
        <f t="shared" si="4"/>
        <v>23</v>
      </c>
      <c r="O32" s="65">
        <v>33677686</v>
      </c>
      <c r="P32" s="76">
        <f t="shared" si="5"/>
        <v>25</v>
      </c>
      <c r="Q32" s="68">
        <v>30671.981</v>
      </c>
      <c r="R32" s="69">
        <f t="shared" si="6"/>
        <v>15</v>
      </c>
      <c r="S32" s="79">
        <v>56.7</v>
      </c>
      <c r="T32" s="69">
        <f t="shared" si="7"/>
        <v>33</v>
      </c>
      <c r="U32" s="79">
        <v>21.6</v>
      </c>
      <c r="V32" s="69">
        <f t="shared" si="8"/>
        <v>37</v>
      </c>
      <c r="W32" s="68">
        <v>3573.3440000000001</v>
      </c>
      <c r="X32" s="69">
        <f t="shared" si="9"/>
        <v>20</v>
      </c>
      <c r="Y32" s="68">
        <v>271.29599999999999</v>
      </c>
      <c r="Z32" s="69">
        <f t="shared" si="10"/>
        <v>16</v>
      </c>
      <c r="AA32" s="80">
        <v>1691765</v>
      </c>
      <c r="AB32" s="81">
        <f t="shared" si="11"/>
        <v>18</v>
      </c>
      <c r="AC32" s="82">
        <v>21</v>
      </c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</row>
    <row r="33" spans="1:44" s="1" customFormat="1" ht="13.5" customHeight="1">
      <c r="A33" s="75">
        <v>22</v>
      </c>
      <c r="B33" s="61" t="s">
        <v>60</v>
      </c>
      <c r="C33" s="62">
        <v>10586</v>
      </c>
      <c r="D33" s="62">
        <f t="shared" si="0"/>
        <v>5</v>
      </c>
      <c r="E33" s="62">
        <v>409607</v>
      </c>
      <c r="F33" s="54">
        <f t="shared" si="1"/>
        <v>3</v>
      </c>
      <c r="G33" s="62">
        <v>19029052</v>
      </c>
      <c r="H33" s="62">
        <f t="shared" si="2"/>
        <v>3</v>
      </c>
      <c r="I33" s="54" t="s">
        <v>38</v>
      </c>
      <c r="J33" s="54"/>
      <c r="K33" s="65">
        <v>16190</v>
      </c>
      <c r="L33" s="76">
        <f t="shared" si="3"/>
        <v>9</v>
      </c>
      <c r="M33" s="77">
        <v>3166906</v>
      </c>
      <c r="N33" s="76">
        <f t="shared" si="4"/>
        <v>10</v>
      </c>
      <c r="O33" s="65">
        <v>79841982</v>
      </c>
      <c r="P33" s="76">
        <f t="shared" si="5"/>
        <v>10</v>
      </c>
      <c r="Q33" s="68">
        <v>36831.432000000001</v>
      </c>
      <c r="R33" s="69">
        <f t="shared" si="6"/>
        <v>10</v>
      </c>
      <c r="S33" s="79">
        <v>59.9</v>
      </c>
      <c r="T33" s="69">
        <f t="shared" si="7"/>
        <v>26</v>
      </c>
      <c r="U33" s="79">
        <v>27.2</v>
      </c>
      <c r="V33" s="69">
        <f t="shared" si="8"/>
        <v>24</v>
      </c>
      <c r="W33" s="68">
        <v>4691.3029999999999</v>
      </c>
      <c r="X33" s="69">
        <f t="shared" si="9"/>
        <v>13</v>
      </c>
      <c r="Y33" s="68">
        <v>412.70800000000003</v>
      </c>
      <c r="Z33" s="69">
        <f t="shared" si="10"/>
        <v>10</v>
      </c>
      <c r="AA33" s="80">
        <v>2913842</v>
      </c>
      <c r="AB33" s="81">
        <f t="shared" si="11"/>
        <v>10</v>
      </c>
      <c r="AC33" s="82">
        <v>22</v>
      </c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</row>
    <row r="34" spans="1:44" s="1" customFormat="1" ht="13.5" customHeight="1">
      <c r="A34" s="75">
        <v>23</v>
      </c>
      <c r="B34" s="61" t="s">
        <v>61</v>
      </c>
      <c r="C34" s="62">
        <v>18509</v>
      </c>
      <c r="D34" s="62">
        <f t="shared" si="0"/>
        <v>2</v>
      </c>
      <c r="E34" s="62">
        <v>849965</v>
      </c>
      <c r="F34" s="54">
        <f t="shared" si="1"/>
        <v>1</v>
      </c>
      <c r="G34" s="62">
        <v>52409835</v>
      </c>
      <c r="H34" s="62">
        <f t="shared" si="2"/>
        <v>1</v>
      </c>
      <c r="I34" s="54">
        <v>1468</v>
      </c>
      <c r="J34" s="54">
        <f t="shared" si="12"/>
        <v>4</v>
      </c>
      <c r="K34" s="65">
        <v>35204</v>
      </c>
      <c r="L34" s="76">
        <f t="shared" si="3"/>
        <v>2</v>
      </c>
      <c r="M34" s="77">
        <v>8119247</v>
      </c>
      <c r="N34" s="76">
        <f t="shared" si="4"/>
        <v>2</v>
      </c>
      <c r="O34" s="65">
        <v>186033352</v>
      </c>
      <c r="P34" s="76">
        <f t="shared" si="5"/>
        <v>4</v>
      </c>
      <c r="Q34" s="68">
        <v>50404.557999999997</v>
      </c>
      <c r="R34" s="69">
        <f t="shared" si="6"/>
        <v>3</v>
      </c>
      <c r="S34" s="79">
        <v>66.400000000000006</v>
      </c>
      <c r="T34" s="69">
        <f t="shared" si="7"/>
        <v>15</v>
      </c>
      <c r="U34" s="79">
        <v>33.799999999999997</v>
      </c>
      <c r="V34" s="69">
        <f t="shared" si="8"/>
        <v>17</v>
      </c>
      <c r="W34" s="68">
        <v>9083.5499999999993</v>
      </c>
      <c r="X34" s="69">
        <f t="shared" si="9"/>
        <v>2</v>
      </c>
      <c r="Y34" s="68">
        <v>1225.3399999999999</v>
      </c>
      <c r="Z34" s="69">
        <f t="shared" si="10"/>
        <v>2</v>
      </c>
      <c r="AA34" s="80">
        <v>5361074</v>
      </c>
      <c r="AB34" s="81">
        <f t="shared" si="11"/>
        <v>1</v>
      </c>
      <c r="AC34" s="82">
        <v>23</v>
      </c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</row>
    <row r="35" spans="1:44" s="1" customFormat="1" ht="13.5" customHeight="1">
      <c r="A35" s="75">
        <v>24</v>
      </c>
      <c r="B35" s="61" t="s">
        <v>62</v>
      </c>
      <c r="C35" s="62">
        <v>3879</v>
      </c>
      <c r="D35" s="62">
        <f t="shared" si="0"/>
        <v>21</v>
      </c>
      <c r="E35" s="62">
        <v>204728</v>
      </c>
      <c r="F35" s="54">
        <f t="shared" si="1"/>
        <v>15</v>
      </c>
      <c r="G35" s="62">
        <v>11866757</v>
      </c>
      <c r="H35" s="62">
        <f t="shared" si="2"/>
        <v>9</v>
      </c>
      <c r="I35" s="54">
        <v>554</v>
      </c>
      <c r="J35" s="54">
        <f t="shared" si="12"/>
        <v>7</v>
      </c>
      <c r="K35" s="65">
        <v>7627</v>
      </c>
      <c r="L35" s="76">
        <f t="shared" si="3"/>
        <v>23</v>
      </c>
      <c r="M35" s="77">
        <v>1371729</v>
      </c>
      <c r="N35" s="76">
        <f t="shared" si="4"/>
        <v>24</v>
      </c>
      <c r="O35" s="65">
        <v>31651672</v>
      </c>
      <c r="P35" s="76">
        <f t="shared" si="5"/>
        <v>26</v>
      </c>
      <c r="Q35" s="68">
        <v>25343.530999999999</v>
      </c>
      <c r="R35" s="69">
        <f t="shared" si="6"/>
        <v>21</v>
      </c>
      <c r="S35" s="79">
        <v>52.9</v>
      </c>
      <c r="T35" s="69">
        <f t="shared" si="7"/>
        <v>38</v>
      </c>
      <c r="U35" s="79">
        <v>25.5</v>
      </c>
      <c r="V35" s="69">
        <f t="shared" si="8"/>
        <v>27</v>
      </c>
      <c r="W35" s="68">
        <v>2722.6379999999999</v>
      </c>
      <c r="X35" s="69">
        <f t="shared" si="9"/>
        <v>25</v>
      </c>
      <c r="Y35" s="68">
        <v>271.279</v>
      </c>
      <c r="Z35" s="69">
        <f t="shared" si="10"/>
        <v>17</v>
      </c>
      <c r="AA35" s="80">
        <v>1530793</v>
      </c>
      <c r="AB35" s="81">
        <f t="shared" si="11"/>
        <v>21</v>
      </c>
      <c r="AC35" s="82">
        <v>24</v>
      </c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</row>
    <row r="36" spans="1:44" s="1" customFormat="1" ht="6" customHeight="1">
      <c r="A36" s="75"/>
      <c r="B36" s="61"/>
      <c r="C36" s="62"/>
      <c r="D36" s="62"/>
      <c r="E36" s="62"/>
      <c r="F36" s="54"/>
      <c r="G36" s="62"/>
      <c r="H36" s="62"/>
      <c r="I36" s="54"/>
      <c r="J36" s="54"/>
      <c r="K36" s="83"/>
      <c r="L36" s="76"/>
      <c r="M36" s="77"/>
      <c r="N36" s="76"/>
      <c r="O36" s="83"/>
      <c r="P36" s="76"/>
      <c r="Q36" s="85"/>
      <c r="R36" s="69"/>
      <c r="S36" s="84"/>
      <c r="T36" s="69"/>
      <c r="U36" s="84"/>
      <c r="V36" s="69"/>
      <c r="W36" s="68"/>
      <c r="X36" s="69"/>
      <c r="Y36" s="85"/>
      <c r="Z36" s="69"/>
      <c r="AA36" s="80"/>
      <c r="AB36" s="81"/>
      <c r="AC36" s="82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</row>
    <row r="37" spans="1:44" s="1" customFormat="1" ht="13.5" customHeight="1">
      <c r="A37" s="75">
        <v>25</v>
      </c>
      <c r="B37" s="61" t="s">
        <v>63</v>
      </c>
      <c r="C37" s="62">
        <v>3123</v>
      </c>
      <c r="D37" s="62">
        <f t="shared" si="0"/>
        <v>23</v>
      </c>
      <c r="E37" s="62">
        <v>170383</v>
      </c>
      <c r="F37" s="54">
        <f t="shared" si="1"/>
        <v>18</v>
      </c>
      <c r="G37" s="62">
        <v>8942248</v>
      </c>
      <c r="H37" s="62">
        <f t="shared" si="2"/>
        <v>15</v>
      </c>
      <c r="I37" s="54">
        <v>287</v>
      </c>
      <c r="J37" s="54">
        <f t="shared" si="12"/>
        <v>10</v>
      </c>
      <c r="K37" s="65">
        <v>6910</v>
      </c>
      <c r="L37" s="76">
        <f t="shared" si="3"/>
        <v>26</v>
      </c>
      <c r="M37" s="77">
        <v>1658353</v>
      </c>
      <c r="N37" s="76">
        <f t="shared" si="4"/>
        <v>20</v>
      </c>
      <c r="O37" s="65">
        <v>34690344</v>
      </c>
      <c r="P37" s="76">
        <f t="shared" si="5"/>
        <v>23</v>
      </c>
      <c r="Q37" s="68">
        <v>12545.727000000001</v>
      </c>
      <c r="R37" s="69">
        <f t="shared" si="6"/>
        <v>41</v>
      </c>
      <c r="S37" s="79">
        <v>61.7</v>
      </c>
      <c r="T37" s="69">
        <f t="shared" si="7"/>
        <v>24</v>
      </c>
      <c r="U37" s="79">
        <v>39.9</v>
      </c>
      <c r="V37" s="69">
        <f t="shared" si="8"/>
        <v>9</v>
      </c>
      <c r="W37" s="68">
        <v>2263.0320000000002</v>
      </c>
      <c r="X37" s="69">
        <f t="shared" si="9"/>
        <v>35</v>
      </c>
      <c r="Y37" s="68">
        <v>73.923000000000002</v>
      </c>
      <c r="Z37" s="69">
        <f t="shared" si="10"/>
        <v>43</v>
      </c>
      <c r="AA37" s="80">
        <v>1064829</v>
      </c>
      <c r="AB37" s="81">
        <f t="shared" si="11"/>
        <v>27</v>
      </c>
      <c r="AC37" s="82">
        <v>25</v>
      </c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</row>
    <row r="38" spans="1:44" s="1" customFormat="1" ht="13.5" customHeight="1">
      <c r="A38" s="75">
        <v>26</v>
      </c>
      <c r="B38" s="61" t="s">
        <v>64</v>
      </c>
      <c r="C38" s="62">
        <v>5320</v>
      </c>
      <c r="D38" s="62">
        <f t="shared" si="0"/>
        <v>17</v>
      </c>
      <c r="E38" s="62">
        <v>147970</v>
      </c>
      <c r="F38" s="54">
        <f t="shared" si="1"/>
        <v>22</v>
      </c>
      <c r="G38" s="62">
        <v>6259614</v>
      </c>
      <c r="H38" s="62">
        <f t="shared" si="2"/>
        <v>21</v>
      </c>
      <c r="I38" s="54">
        <v>790</v>
      </c>
      <c r="J38" s="54">
        <f t="shared" si="12"/>
        <v>6</v>
      </c>
      <c r="K38" s="86">
        <v>8263</v>
      </c>
      <c r="L38" s="76">
        <f t="shared" si="3"/>
        <v>21</v>
      </c>
      <c r="M38" s="87">
        <v>1973246</v>
      </c>
      <c r="N38" s="76">
        <f t="shared" si="4"/>
        <v>15</v>
      </c>
      <c r="O38" s="86">
        <v>50460351</v>
      </c>
      <c r="P38" s="76">
        <f t="shared" si="5"/>
        <v>15</v>
      </c>
      <c r="Q38" s="68">
        <v>15688.841</v>
      </c>
      <c r="R38" s="69">
        <f t="shared" si="6"/>
        <v>34</v>
      </c>
      <c r="S38" s="79">
        <v>56</v>
      </c>
      <c r="T38" s="69">
        <f t="shared" si="7"/>
        <v>35</v>
      </c>
      <c r="U38" s="79">
        <v>42.6</v>
      </c>
      <c r="V38" s="69">
        <f t="shared" si="8"/>
        <v>7</v>
      </c>
      <c r="W38" s="68">
        <v>2440.973</v>
      </c>
      <c r="X38" s="69">
        <f t="shared" si="9"/>
        <v>32</v>
      </c>
      <c r="Y38" s="68">
        <v>231.42099999999999</v>
      </c>
      <c r="Z38" s="69">
        <f t="shared" si="10"/>
        <v>21</v>
      </c>
      <c r="AA38" s="80">
        <v>1341592</v>
      </c>
      <c r="AB38" s="81">
        <f t="shared" si="11"/>
        <v>24</v>
      </c>
      <c r="AC38" s="82">
        <v>26</v>
      </c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</row>
    <row r="39" spans="1:44" s="1" customFormat="1" ht="13.5" customHeight="1">
      <c r="A39" s="75">
        <v>27</v>
      </c>
      <c r="B39" s="61" t="s">
        <v>65</v>
      </c>
      <c r="C39" s="62">
        <v>18604</v>
      </c>
      <c r="D39" s="62">
        <f t="shared" si="0"/>
        <v>1</v>
      </c>
      <c r="E39" s="62">
        <v>449661</v>
      </c>
      <c r="F39" s="54">
        <f t="shared" si="1"/>
        <v>2</v>
      </c>
      <c r="G39" s="62">
        <v>20248919</v>
      </c>
      <c r="H39" s="62">
        <f t="shared" si="2"/>
        <v>2</v>
      </c>
      <c r="I39" s="54" t="s">
        <v>38</v>
      </c>
      <c r="J39" s="54"/>
      <c r="K39" s="65">
        <v>25359</v>
      </c>
      <c r="L39" s="76">
        <f t="shared" si="3"/>
        <v>6</v>
      </c>
      <c r="M39" s="77">
        <v>7482848</v>
      </c>
      <c r="N39" s="76">
        <f t="shared" si="4"/>
        <v>4</v>
      </c>
      <c r="O39" s="65">
        <v>195033040</v>
      </c>
      <c r="P39" s="76">
        <f t="shared" si="5"/>
        <v>3</v>
      </c>
      <c r="Q39" s="68">
        <v>19758.276000000002</v>
      </c>
      <c r="R39" s="69">
        <f t="shared" si="6"/>
        <v>27</v>
      </c>
      <c r="S39" s="79">
        <v>75.2</v>
      </c>
      <c r="T39" s="69">
        <f t="shared" si="7"/>
        <v>1</v>
      </c>
      <c r="U39" s="79">
        <v>76.8</v>
      </c>
      <c r="V39" s="69">
        <f t="shared" si="8"/>
        <v>1</v>
      </c>
      <c r="W39" s="68">
        <v>4693.107</v>
      </c>
      <c r="X39" s="69">
        <f t="shared" si="9"/>
        <v>12</v>
      </c>
      <c r="Y39" s="68">
        <v>716.55700000000002</v>
      </c>
      <c r="Z39" s="69">
        <f t="shared" si="10"/>
        <v>3</v>
      </c>
      <c r="AA39" s="80">
        <v>3829675</v>
      </c>
      <c r="AB39" s="81">
        <f t="shared" si="11"/>
        <v>5</v>
      </c>
      <c r="AC39" s="82">
        <v>27</v>
      </c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</row>
    <row r="40" spans="1:44" s="1" customFormat="1" ht="13.5" customHeight="1">
      <c r="A40" s="75">
        <v>28</v>
      </c>
      <c r="B40" s="61" t="s">
        <v>66</v>
      </c>
      <c r="C40" s="62">
        <v>8622</v>
      </c>
      <c r="D40" s="62">
        <f t="shared" si="0"/>
        <v>7</v>
      </c>
      <c r="E40" s="62">
        <v>362845</v>
      </c>
      <c r="F40" s="54">
        <f t="shared" si="1"/>
        <v>5</v>
      </c>
      <c r="G40" s="62">
        <v>18340264</v>
      </c>
      <c r="H40" s="62">
        <f t="shared" si="2"/>
        <v>4</v>
      </c>
      <c r="I40" s="54" t="s">
        <v>38</v>
      </c>
      <c r="J40" s="54"/>
      <c r="K40" s="65">
        <v>18043</v>
      </c>
      <c r="L40" s="76">
        <f t="shared" si="3"/>
        <v>8</v>
      </c>
      <c r="M40" s="77">
        <v>5005021</v>
      </c>
      <c r="N40" s="76">
        <f t="shared" si="4"/>
        <v>8</v>
      </c>
      <c r="O40" s="65">
        <v>122946666</v>
      </c>
      <c r="P40" s="76">
        <f t="shared" si="5"/>
        <v>7</v>
      </c>
      <c r="Q40" s="68">
        <v>36539.196000000004</v>
      </c>
      <c r="R40" s="69">
        <f t="shared" si="6"/>
        <v>11</v>
      </c>
      <c r="S40" s="79">
        <v>60.8</v>
      </c>
      <c r="T40" s="69">
        <f t="shared" si="7"/>
        <v>25</v>
      </c>
      <c r="U40" s="79">
        <v>39.799999999999997</v>
      </c>
      <c r="V40" s="69">
        <f t="shared" si="8"/>
        <v>10</v>
      </c>
      <c r="W40" s="68">
        <v>5794.0739999999996</v>
      </c>
      <c r="X40" s="69">
        <f t="shared" si="9"/>
        <v>8</v>
      </c>
      <c r="Y40" s="68">
        <v>692.26900000000001</v>
      </c>
      <c r="Z40" s="69">
        <f t="shared" si="10"/>
        <v>5</v>
      </c>
      <c r="AA40" s="80">
        <v>3059252</v>
      </c>
      <c r="AB40" s="81">
        <f t="shared" si="11"/>
        <v>9</v>
      </c>
      <c r="AC40" s="82">
        <v>28</v>
      </c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</row>
    <row r="41" spans="1:44" s="1" customFormat="1" ht="13.5" customHeight="1">
      <c r="A41" s="75">
        <v>29</v>
      </c>
      <c r="B41" s="61" t="s">
        <v>67</v>
      </c>
      <c r="C41" s="62">
        <v>1888</v>
      </c>
      <c r="D41" s="62">
        <f t="shared" si="0"/>
        <v>35</v>
      </c>
      <c r="E41" s="62">
        <v>59708</v>
      </c>
      <c r="F41" s="54">
        <f t="shared" si="1"/>
        <v>38</v>
      </c>
      <c r="G41" s="62">
        <v>1962280</v>
      </c>
      <c r="H41" s="62">
        <f t="shared" si="2"/>
        <v>39</v>
      </c>
      <c r="I41" s="54" t="s">
        <v>42</v>
      </c>
      <c r="J41" s="54"/>
      <c r="K41" s="65">
        <v>4482</v>
      </c>
      <c r="L41" s="76">
        <f t="shared" si="3"/>
        <v>36</v>
      </c>
      <c r="M41" s="77">
        <v>830505</v>
      </c>
      <c r="N41" s="76">
        <f t="shared" si="4"/>
        <v>36</v>
      </c>
      <c r="O41" s="65">
        <v>20415219</v>
      </c>
      <c r="P41" s="76">
        <f t="shared" si="5"/>
        <v>34</v>
      </c>
      <c r="Q41" s="68">
        <v>12786.781999999999</v>
      </c>
      <c r="R41" s="69">
        <f t="shared" si="6"/>
        <v>40</v>
      </c>
      <c r="S41" s="79">
        <v>45</v>
      </c>
      <c r="T41" s="69">
        <f t="shared" si="7"/>
        <v>46</v>
      </c>
      <c r="U41" s="79">
        <v>30</v>
      </c>
      <c r="V41" s="69">
        <f t="shared" si="8"/>
        <v>19</v>
      </c>
      <c r="W41" s="68">
        <v>1393.587</v>
      </c>
      <c r="X41" s="69">
        <f t="shared" si="9"/>
        <v>45</v>
      </c>
      <c r="Y41" s="68">
        <v>109.887</v>
      </c>
      <c r="Z41" s="69">
        <f t="shared" si="10"/>
        <v>37</v>
      </c>
      <c r="AA41" s="80">
        <v>838681</v>
      </c>
      <c r="AB41" s="81">
        <f t="shared" si="11"/>
        <v>37</v>
      </c>
      <c r="AC41" s="82">
        <v>29</v>
      </c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</row>
    <row r="42" spans="1:44" s="1" customFormat="1" ht="13.5" customHeight="1">
      <c r="A42" s="75">
        <v>30</v>
      </c>
      <c r="B42" s="61" t="s">
        <v>68</v>
      </c>
      <c r="C42" s="62">
        <v>1756</v>
      </c>
      <c r="D42" s="62">
        <f t="shared" si="0"/>
        <v>37</v>
      </c>
      <c r="E42" s="62">
        <v>52733</v>
      </c>
      <c r="F42" s="54">
        <f t="shared" si="1"/>
        <v>42</v>
      </c>
      <c r="G42" s="62">
        <v>3035971</v>
      </c>
      <c r="H42" s="62">
        <f t="shared" si="2"/>
        <v>33</v>
      </c>
      <c r="I42" s="54" t="s">
        <v>42</v>
      </c>
      <c r="J42" s="54"/>
      <c r="K42" s="65">
        <v>3652</v>
      </c>
      <c r="L42" s="76">
        <f t="shared" si="3"/>
        <v>42</v>
      </c>
      <c r="M42" s="77">
        <v>614092</v>
      </c>
      <c r="N42" s="76">
        <f t="shared" si="4"/>
        <v>43</v>
      </c>
      <c r="O42" s="65">
        <v>13436508</v>
      </c>
      <c r="P42" s="76">
        <f t="shared" si="5"/>
        <v>43</v>
      </c>
      <c r="Q42" s="68">
        <v>13802.07</v>
      </c>
      <c r="R42" s="69">
        <f t="shared" si="6"/>
        <v>38</v>
      </c>
      <c r="S42" s="79">
        <v>45.9</v>
      </c>
      <c r="T42" s="69">
        <f t="shared" si="7"/>
        <v>44</v>
      </c>
      <c r="U42" s="79">
        <v>52.6</v>
      </c>
      <c r="V42" s="69">
        <f t="shared" si="8"/>
        <v>4</v>
      </c>
      <c r="W42" s="68">
        <v>1327.2760000000001</v>
      </c>
      <c r="X42" s="69">
        <f t="shared" si="9"/>
        <v>46</v>
      </c>
      <c r="Y42" s="68">
        <v>157.38900000000001</v>
      </c>
      <c r="Z42" s="69">
        <f t="shared" si="10"/>
        <v>29</v>
      </c>
      <c r="AA42" s="80">
        <v>757550</v>
      </c>
      <c r="AB42" s="81">
        <f t="shared" si="11"/>
        <v>41</v>
      </c>
      <c r="AC42" s="82">
        <v>30</v>
      </c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</row>
    <row r="43" spans="1:44" s="1" customFormat="1" ht="6" customHeight="1">
      <c r="A43" s="75"/>
      <c r="B43" s="61"/>
      <c r="C43" s="62"/>
      <c r="D43" s="62"/>
      <c r="E43" s="62"/>
      <c r="F43" s="54"/>
      <c r="G43" s="62"/>
      <c r="H43" s="62"/>
      <c r="I43" s="54"/>
      <c r="J43" s="54"/>
      <c r="K43" s="65"/>
      <c r="L43" s="76"/>
      <c r="M43" s="77"/>
      <c r="N43" s="76"/>
      <c r="O43" s="65"/>
      <c r="P43" s="76"/>
      <c r="Q43" s="68"/>
      <c r="R43" s="69"/>
      <c r="S43" s="79"/>
      <c r="T43" s="69"/>
      <c r="U43" s="79"/>
      <c r="V43" s="69"/>
      <c r="W43" s="68"/>
      <c r="X43" s="69"/>
      <c r="Y43" s="85"/>
      <c r="Z43" s="69"/>
      <c r="AA43" s="80"/>
      <c r="AB43" s="81"/>
      <c r="AC43" s="82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</row>
    <row r="44" spans="1:44" s="1" customFormat="1" ht="13.5" customHeight="1">
      <c r="A44" s="75">
        <v>31</v>
      </c>
      <c r="B44" s="61" t="s">
        <v>69</v>
      </c>
      <c r="C44" s="62">
        <v>856</v>
      </c>
      <c r="D44" s="62">
        <f t="shared" si="0"/>
        <v>47</v>
      </c>
      <c r="E44" s="62">
        <v>31770</v>
      </c>
      <c r="F44" s="54">
        <f t="shared" si="1"/>
        <v>45</v>
      </c>
      <c r="G44" s="62">
        <v>885636</v>
      </c>
      <c r="H44" s="62">
        <f t="shared" si="2"/>
        <v>45</v>
      </c>
      <c r="I44" s="54" t="s">
        <v>38</v>
      </c>
      <c r="J44" s="54"/>
      <c r="K44" s="65">
        <v>2509</v>
      </c>
      <c r="L44" s="76">
        <f t="shared" si="3"/>
        <v>46</v>
      </c>
      <c r="M44" s="77">
        <v>374137</v>
      </c>
      <c r="N44" s="76">
        <f t="shared" si="4"/>
        <v>46</v>
      </c>
      <c r="O44" s="65">
        <v>9040584</v>
      </c>
      <c r="P44" s="76">
        <f t="shared" si="5"/>
        <v>47</v>
      </c>
      <c r="Q44" s="68">
        <v>8958.2160000000003</v>
      </c>
      <c r="R44" s="69">
        <f t="shared" si="6"/>
        <v>46</v>
      </c>
      <c r="S44" s="79">
        <v>69.8</v>
      </c>
      <c r="T44" s="69">
        <f t="shared" si="7"/>
        <v>10</v>
      </c>
      <c r="U44" s="79">
        <v>34.5</v>
      </c>
      <c r="V44" s="69">
        <f t="shared" si="8"/>
        <v>15</v>
      </c>
      <c r="W44" s="68">
        <v>1605.518</v>
      </c>
      <c r="X44" s="69">
        <f t="shared" si="9"/>
        <v>40</v>
      </c>
      <c r="Y44" s="68">
        <v>77.349000000000004</v>
      </c>
      <c r="Z44" s="69">
        <f t="shared" si="10"/>
        <v>42</v>
      </c>
      <c r="AA44" s="80">
        <v>469026</v>
      </c>
      <c r="AB44" s="81">
        <f t="shared" si="11"/>
        <v>47</v>
      </c>
      <c r="AC44" s="82">
        <v>31</v>
      </c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</row>
    <row r="45" spans="1:44" s="1" customFormat="1" ht="13.5" customHeight="1">
      <c r="A45" s="75">
        <v>32</v>
      </c>
      <c r="B45" s="61" t="s">
        <v>70</v>
      </c>
      <c r="C45" s="62">
        <v>1216</v>
      </c>
      <c r="D45" s="62">
        <f t="shared" si="0"/>
        <v>44</v>
      </c>
      <c r="E45" s="62">
        <v>42194</v>
      </c>
      <c r="F45" s="54">
        <f t="shared" si="1"/>
        <v>44</v>
      </c>
      <c r="G45" s="62">
        <v>1381420</v>
      </c>
      <c r="H45" s="62">
        <f t="shared" si="2"/>
        <v>44</v>
      </c>
      <c r="I45" s="54">
        <v>194</v>
      </c>
      <c r="J45" s="54">
        <f t="shared" si="12"/>
        <v>12</v>
      </c>
      <c r="K45" s="86">
        <v>2656</v>
      </c>
      <c r="L45" s="76">
        <f t="shared" si="3"/>
        <v>45</v>
      </c>
      <c r="M45" s="87">
        <v>465323</v>
      </c>
      <c r="N45" s="76">
        <f t="shared" si="4"/>
        <v>45</v>
      </c>
      <c r="O45" s="86">
        <v>11380718</v>
      </c>
      <c r="P45" s="76">
        <f t="shared" si="5"/>
        <v>45</v>
      </c>
      <c r="Q45" s="68">
        <v>18174.628000000001</v>
      </c>
      <c r="R45" s="69">
        <f t="shared" si="6"/>
        <v>30</v>
      </c>
      <c r="S45" s="79">
        <v>57.3</v>
      </c>
      <c r="T45" s="69">
        <f t="shared" si="7"/>
        <v>32</v>
      </c>
      <c r="U45" s="79">
        <v>22.5</v>
      </c>
      <c r="V45" s="69">
        <f t="shared" si="8"/>
        <v>31</v>
      </c>
      <c r="W45" s="68">
        <v>2175.5</v>
      </c>
      <c r="X45" s="69">
        <f t="shared" si="9"/>
        <v>37</v>
      </c>
      <c r="Y45" s="68">
        <v>61.021000000000001</v>
      </c>
      <c r="Z45" s="69">
        <f t="shared" si="10"/>
        <v>46</v>
      </c>
      <c r="AA45" s="80">
        <v>554225</v>
      </c>
      <c r="AB45" s="81">
        <f t="shared" si="11"/>
        <v>46</v>
      </c>
      <c r="AC45" s="82">
        <v>32</v>
      </c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</row>
    <row r="46" spans="1:44" s="1" customFormat="1" ht="13.5" customHeight="1">
      <c r="A46" s="75">
        <v>33</v>
      </c>
      <c r="B46" s="61" t="s">
        <v>71</v>
      </c>
      <c r="C46" s="62">
        <v>3943</v>
      </c>
      <c r="D46" s="62">
        <f t="shared" si="0"/>
        <v>19</v>
      </c>
      <c r="E46" s="62">
        <v>149824</v>
      </c>
      <c r="F46" s="54">
        <f t="shared" si="1"/>
        <v>21</v>
      </c>
      <c r="G46" s="62">
        <v>9698225</v>
      </c>
      <c r="H46" s="62">
        <f t="shared" si="2"/>
        <v>12</v>
      </c>
      <c r="I46" s="54">
        <v>165</v>
      </c>
      <c r="J46" s="54">
        <f t="shared" si="12"/>
        <v>14</v>
      </c>
      <c r="K46" s="65">
        <v>7650</v>
      </c>
      <c r="L46" s="76">
        <f t="shared" si="3"/>
        <v>22</v>
      </c>
      <c r="M46" s="77">
        <v>1750352</v>
      </c>
      <c r="N46" s="76">
        <f t="shared" si="4"/>
        <v>16</v>
      </c>
      <c r="O46" s="65">
        <v>44638159</v>
      </c>
      <c r="P46" s="76">
        <f t="shared" si="5"/>
        <v>16</v>
      </c>
      <c r="Q46" s="68">
        <v>32180.782999999999</v>
      </c>
      <c r="R46" s="69">
        <f t="shared" si="6"/>
        <v>14</v>
      </c>
      <c r="S46" s="79">
        <v>47.6</v>
      </c>
      <c r="T46" s="69">
        <f t="shared" si="7"/>
        <v>42</v>
      </c>
      <c r="U46" s="79">
        <v>18.899999999999999</v>
      </c>
      <c r="V46" s="69">
        <f t="shared" si="8"/>
        <v>41</v>
      </c>
      <c r="W46" s="68">
        <v>2652.9349999999999</v>
      </c>
      <c r="X46" s="69">
        <f t="shared" si="9"/>
        <v>28</v>
      </c>
      <c r="Y46" s="68">
        <v>258.21699999999998</v>
      </c>
      <c r="Z46" s="69">
        <f t="shared" si="10"/>
        <v>19</v>
      </c>
      <c r="AA46" s="80">
        <v>1555302</v>
      </c>
      <c r="AB46" s="81">
        <f t="shared" si="11"/>
        <v>20</v>
      </c>
      <c r="AC46" s="82">
        <v>33</v>
      </c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1:44" s="1" customFormat="1" ht="13.5" customHeight="1">
      <c r="A47" s="75">
        <v>34</v>
      </c>
      <c r="B47" s="61" t="s">
        <v>72</v>
      </c>
      <c r="C47" s="62">
        <v>5900</v>
      </c>
      <c r="D47" s="62">
        <f t="shared" si="0"/>
        <v>13</v>
      </c>
      <c r="E47" s="62">
        <v>214241</v>
      </c>
      <c r="F47" s="54">
        <f t="shared" si="1"/>
        <v>11</v>
      </c>
      <c r="G47" s="62">
        <v>10692258</v>
      </c>
      <c r="H47" s="62">
        <f t="shared" si="2"/>
        <v>10</v>
      </c>
      <c r="I47" s="54" t="s">
        <v>42</v>
      </c>
      <c r="J47" s="54"/>
      <c r="K47" s="65">
        <v>9825</v>
      </c>
      <c r="L47" s="76">
        <f t="shared" si="3"/>
        <v>16</v>
      </c>
      <c r="M47" s="77">
        <v>2162727</v>
      </c>
      <c r="N47" s="76">
        <f t="shared" si="4"/>
        <v>12</v>
      </c>
      <c r="O47" s="65">
        <v>53742514</v>
      </c>
      <c r="P47" s="76">
        <f t="shared" si="5"/>
        <v>12</v>
      </c>
      <c r="Q47" s="68">
        <v>28927.699000000001</v>
      </c>
      <c r="R47" s="69">
        <f t="shared" si="6"/>
        <v>16</v>
      </c>
      <c r="S47" s="79">
        <v>59.4</v>
      </c>
      <c r="T47" s="69">
        <f t="shared" si="7"/>
        <v>29</v>
      </c>
      <c r="U47" s="79">
        <v>44.2</v>
      </c>
      <c r="V47" s="69">
        <f t="shared" si="8"/>
        <v>6</v>
      </c>
      <c r="W47" s="68">
        <v>4296.2380000000003</v>
      </c>
      <c r="X47" s="69">
        <f t="shared" si="9"/>
        <v>15</v>
      </c>
      <c r="Y47" s="68">
        <v>265.375</v>
      </c>
      <c r="Z47" s="69">
        <f t="shared" si="10"/>
        <v>18</v>
      </c>
      <c r="AA47" s="80">
        <v>1921262</v>
      </c>
      <c r="AB47" s="81">
        <f t="shared" si="11"/>
        <v>13</v>
      </c>
      <c r="AC47" s="82">
        <v>34</v>
      </c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</row>
    <row r="48" spans="1:44" s="1" customFormat="1" ht="13.5" customHeight="1">
      <c r="A48" s="75">
        <v>35</v>
      </c>
      <c r="B48" s="61" t="s">
        <v>73</v>
      </c>
      <c r="C48" s="62">
        <v>1993</v>
      </c>
      <c r="D48" s="62">
        <f t="shared" si="0"/>
        <v>34</v>
      </c>
      <c r="E48" s="62">
        <v>98295</v>
      </c>
      <c r="F48" s="54">
        <f t="shared" si="1"/>
        <v>26</v>
      </c>
      <c r="G48" s="62">
        <v>7690542</v>
      </c>
      <c r="H48" s="62">
        <f t="shared" si="2"/>
        <v>17</v>
      </c>
      <c r="I48" s="54">
        <v>302</v>
      </c>
      <c r="J48" s="54">
        <f t="shared" si="12"/>
        <v>9</v>
      </c>
      <c r="K48" s="65">
        <v>5528</v>
      </c>
      <c r="L48" s="76">
        <f t="shared" si="3"/>
        <v>28</v>
      </c>
      <c r="M48" s="77">
        <v>1060155</v>
      </c>
      <c r="N48" s="76">
        <f t="shared" si="4"/>
        <v>28</v>
      </c>
      <c r="O48" s="65">
        <v>27236595</v>
      </c>
      <c r="P48" s="76">
        <f t="shared" si="5"/>
        <v>28</v>
      </c>
      <c r="Q48" s="68">
        <v>16540.523000000001</v>
      </c>
      <c r="R48" s="69">
        <f t="shared" si="6"/>
        <v>33</v>
      </c>
      <c r="S48" s="79">
        <v>59.3</v>
      </c>
      <c r="T48" s="69">
        <f t="shared" si="7"/>
        <v>30</v>
      </c>
      <c r="U48" s="79">
        <v>36.9</v>
      </c>
      <c r="V48" s="69">
        <f t="shared" si="8"/>
        <v>11</v>
      </c>
      <c r="W48" s="68">
        <v>2807.9720000000002</v>
      </c>
      <c r="X48" s="69">
        <f t="shared" si="9"/>
        <v>24</v>
      </c>
      <c r="Y48" s="68">
        <v>233.084</v>
      </c>
      <c r="Z48" s="69">
        <f t="shared" si="10"/>
        <v>20</v>
      </c>
      <c r="AA48" s="80">
        <v>1068303</v>
      </c>
      <c r="AB48" s="81">
        <f t="shared" si="11"/>
        <v>26</v>
      </c>
      <c r="AC48" s="82">
        <v>35</v>
      </c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</row>
    <row r="49" spans="1:44" s="1" customFormat="1" ht="6" customHeight="1">
      <c r="A49" s="75"/>
      <c r="B49" s="61"/>
      <c r="C49" s="62"/>
      <c r="D49" s="62"/>
      <c r="E49" s="62"/>
      <c r="F49" s="54"/>
      <c r="G49" s="62"/>
      <c r="H49" s="62"/>
      <c r="I49" s="54"/>
      <c r="J49" s="54"/>
      <c r="K49" s="65"/>
      <c r="L49" s="76"/>
      <c r="M49" s="77"/>
      <c r="N49" s="76"/>
      <c r="O49" s="65"/>
      <c r="P49" s="76"/>
      <c r="Q49" s="85"/>
      <c r="R49" s="69"/>
      <c r="S49" s="84"/>
      <c r="T49" s="69"/>
      <c r="U49" s="84"/>
      <c r="V49" s="69"/>
      <c r="W49" s="68"/>
      <c r="X49" s="69"/>
      <c r="Y49" s="85"/>
      <c r="Z49" s="69"/>
      <c r="AA49" s="80"/>
      <c r="AB49" s="81"/>
      <c r="AC49" s="82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</row>
    <row r="50" spans="1:44" s="1" customFormat="1" ht="13.5" customHeight="1">
      <c r="A50" s="75">
        <v>36</v>
      </c>
      <c r="B50" s="61" t="s">
        <v>74</v>
      </c>
      <c r="C50" s="62">
        <v>1300</v>
      </c>
      <c r="D50" s="62">
        <f t="shared" si="0"/>
        <v>43</v>
      </c>
      <c r="E50" s="62">
        <v>47886</v>
      </c>
      <c r="F50" s="54">
        <f t="shared" si="1"/>
        <v>43</v>
      </c>
      <c r="G50" s="62">
        <v>2193209</v>
      </c>
      <c r="H50" s="62">
        <f t="shared" si="2"/>
        <v>38</v>
      </c>
      <c r="I50" s="54">
        <v>21</v>
      </c>
      <c r="J50" s="54">
        <f t="shared" si="12"/>
        <v>18</v>
      </c>
      <c r="K50" s="65">
        <v>2770</v>
      </c>
      <c r="L50" s="76">
        <f t="shared" si="3"/>
        <v>44</v>
      </c>
      <c r="M50" s="77">
        <v>490079</v>
      </c>
      <c r="N50" s="76">
        <f t="shared" si="4"/>
        <v>44</v>
      </c>
      <c r="O50" s="65">
        <v>12310727</v>
      </c>
      <c r="P50" s="76">
        <f t="shared" si="5"/>
        <v>44</v>
      </c>
      <c r="Q50" s="68">
        <v>15264.291999999999</v>
      </c>
      <c r="R50" s="69">
        <f t="shared" si="6"/>
        <v>35</v>
      </c>
      <c r="S50" s="79">
        <v>45.7</v>
      </c>
      <c r="T50" s="69">
        <f t="shared" si="7"/>
        <v>45</v>
      </c>
      <c r="U50" s="79">
        <v>22.1</v>
      </c>
      <c r="V50" s="69">
        <f t="shared" si="8"/>
        <v>34</v>
      </c>
      <c r="W50" s="68">
        <v>1035.9469999999999</v>
      </c>
      <c r="X50" s="69">
        <f t="shared" si="9"/>
        <v>47</v>
      </c>
      <c r="Y50" s="68">
        <v>87.573999999999998</v>
      </c>
      <c r="Z50" s="69">
        <f t="shared" si="10"/>
        <v>41</v>
      </c>
      <c r="AA50" s="80">
        <v>619127</v>
      </c>
      <c r="AB50" s="81">
        <f t="shared" si="11"/>
        <v>44</v>
      </c>
      <c r="AC50" s="82">
        <v>36</v>
      </c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</row>
    <row r="51" spans="1:44" s="1" customFormat="1" ht="13.5" customHeight="1">
      <c r="A51" s="75">
        <v>37</v>
      </c>
      <c r="B51" s="61" t="s">
        <v>75</v>
      </c>
      <c r="C51" s="62">
        <v>2362</v>
      </c>
      <c r="D51" s="62">
        <f t="shared" si="0"/>
        <v>30</v>
      </c>
      <c r="E51" s="62">
        <v>71636</v>
      </c>
      <c r="F51" s="54">
        <f t="shared" si="1"/>
        <v>34</v>
      </c>
      <c r="G51" s="62">
        <v>3072955</v>
      </c>
      <c r="H51" s="62">
        <f t="shared" si="2"/>
        <v>31</v>
      </c>
      <c r="I51" s="54" t="s">
        <v>42</v>
      </c>
      <c r="J51" s="54"/>
      <c r="K51" s="86">
        <v>4196</v>
      </c>
      <c r="L51" s="76">
        <f t="shared" si="3"/>
        <v>38</v>
      </c>
      <c r="M51" s="87">
        <v>802037</v>
      </c>
      <c r="N51" s="76">
        <f t="shared" si="4"/>
        <v>38</v>
      </c>
      <c r="O51" s="86">
        <v>19090909</v>
      </c>
      <c r="P51" s="76">
        <f t="shared" si="5"/>
        <v>38</v>
      </c>
      <c r="Q51" s="68">
        <v>10232.929</v>
      </c>
      <c r="R51" s="69">
        <f t="shared" si="6"/>
        <v>45</v>
      </c>
      <c r="S51" s="79">
        <v>64</v>
      </c>
      <c r="T51" s="69">
        <f t="shared" si="7"/>
        <v>19</v>
      </c>
      <c r="U51" s="79">
        <v>27.3</v>
      </c>
      <c r="V51" s="69">
        <f t="shared" si="8"/>
        <v>22</v>
      </c>
      <c r="W51" s="68">
        <v>1435.385</v>
      </c>
      <c r="X51" s="69">
        <f t="shared" si="9"/>
        <v>43</v>
      </c>
      <c r="Y51" s="68">
        <v>168.84700000000001</v>
      </c>
      <c r="Z51" s="69">
        <f t="shared" si="10"/>
        <v>26</v>
      </c>
      <c r="AA51" s="80">
        <v>797772</v>
      </c>
      <c r="AB51" s="81">
        <f t="shared" si="11"/>
        <v>38</v>
      </c>
      <c r="AC51" s="82">
        <v>37</v>
      </c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</row>
    <row r="52" spans="1:44" s="1" customFormat="1" ht="13.5" customHeight="1">
      <c r="A52" s="75">
        <v>38</v>
      </c>
      <c r="B52" s="61" t="s">
        <v>76</v>
      </c>
      <c r="C52" s="62">
        <v>2603</v>
      </c>
      <c r="D52" s="62">
        <f t="shared" si="0"/>
        <v>27</v>
      </c>
      <c r="E52" s="62">
        <v>82469</v>
      </c>
      <c r="F52" s="54">
        <f t="shared" si="1"/>
        <v>30</v>
      </c>
      <c r="G52" s="62">
        <v>5407357</v>
      </c>
      <c r="H52" s="62">
        <f t="shared" si="2"/>
        <v>25</v>
      </c>
      <c r="I52" s="54">
        <v>142</v>
      </c>
      <c r="J52" s="54">
        <f t="shared" si="12"/>
        <v>15</v>
      </c>
      <c r="K52" s="65">
        <v>5266</v>
      </c>
      <c r="L52" s="76">
        <f t="shared" si="3"/>
        <v>30</v>
      </c>
      <c r="M52" s="77">
        <v>911533</v>
      </c>
      <c r="N52" s="76">
        <f t="shared" si="4"/>
        <v>32</v>
      </c>
      <c r="O52" s="65">
        <v>20313562</v>
      </c>
      <c r="P52" s="76">
        <f t="shared" si="5"/>
        <v>35</v>
      </c>
      <c r="Q52" s="68">
        <v>18260.234</v>
      </c>
      <c r="R52" s="69">
        <f t="shared" si="6"/>
        <v>29</v>
      </c>
      <c r="S52" s="79">
        <v>52.4</v>
      </c>
      <c r="T52" s="69">
        <f t="shared" si="7"/>
        <v>39</v>
      </c>
      <c r="U52" s="79">
        <v>22.1</v>
      </c>
      <c r="V52" s="69">
        <f t="shared" si="8"/>
        <v>34</v>
      </c>
      <c r="W52" s="68">
        <v>2011.7760000000001</v>
      </c>
      <c r="X52" s="69">
        <f t="shared" si="9"/>
        <v>38</v>
      </c>
      <c r="Y52" s="68">
        <v>121.04300000000001</v>
      </c>
      <c r="Z52" s="69">
        <f t="shared" si="10"/>
        <v>33</v>
      </c>
      <c r="AA52" s="80">
        <v>1026617</v>
      </c>
      <c r="AB52" s="81">
        <f t="shared" si="11"/>
        <v>28</v>
      </c>
      <c r="AC52" s="82">
        <v>38</v>
      </c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</row>
    <row r="53" spans="1:44" s="1" customFormat="1" ht="13.5" customHeight="1">
      <c r="A53" s="75">
        <v>39</v>
      </c>
      <c r="B53" s="61" t="s">
        <v>77</v>
      </c>
      <c r="C53" s="62">
        <v>1101</v>
      </c>
      <c r="D53" s="62">
        <f t="shared" si="0"/>
        <v>45</v>
      </c>
      <c r="E53" s="62">
        <v>24068</v>
      </c>
      <c r="F53" s="54">
        <f t="shared" si="1"/>
        <v>46</v>
      </c>
      <c r="G53" s="62">
        <v>647310</v>
      </c>
      <c r="H53" s="62">
        <f t="shared" si="2"/>
        <v>46</v>
      </c>
      <c r="I53" s="54" t="s">
        <v>42</v>
      </c>
      <c r="J53" s="54"/>
      <c r="K53" s="65">
        <v>2287</v>
      </c>
      <c r="L53" s="76">
        <f t="shared" si="3"/>
        <v>47</v>
      </c>
      <c r="M53" s="77">
        <v>352401</v>
      </c>
      <c r="N53" s="76">
        <f t="shared" si="4"/>
        <v>47</v>
      </c>
      <c r="O53" s="65">
        <v>9076088</v>
      </c>
      <c r="P53" s="76">
        <f t="shared" si="5"/>
        <v>46</v>
      </c>
      <c r="Q53" s="68">
        <v>14260.465</v>
      </c>
      <c r="R53" s="69">
        <f t="shared" si="6"/>
        <v>36</v>
      </c>
      <c r="S53" s="79">
        <v>47.5</v>
      </c>
      <c r="T53" s="69">
        <f t="shared" si="7"/>
        <v>43</v>
      </c>
      <c r="U53" s="79">
        <v>22.5</v>
      </c>
      <c r="V53" s="69">
        <f t="shared" si="8"/>
        <v>31</v>
      </c>
      <c r="W53" s="68">
        <v>1598.6089999999999</v>
      </c>
      <c r="X53" s="69">
        <f t="shared" si="9"/>
        <v>41</v>
      </c>
      <c r="Y53" s="68">
        <v>68.911000000000001</v>
      </c>
      <c r="Z53" s="69">
        <f t="shared" si="10"/>
        <v>45</v>
      </c>
      <c r="AA53" s="80">
        <v>561662</v>
      </c>
      <c r="AB53" s="81">
        <f t="shared" si="11"/>
        <v>45</v>
      </c>
      <c r="AC53" s="82">
        <v>39</v>
      </c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</row>
    <row r="54" spans="1:44" s="1" customFormat="1" ht="6" customHeight="1">
      <c r="A54" s="75"/>
      <c r="B54" s="61"/>
      <c r="C54" s="62"/>
      <c r="D54" s="62"/>
      <c r="E54" s="62"/>
      <c r="F54" s="54"/>
      <c r="G54" s="62"/>
      <c r="H54" s="62"/>
      <c r="I54" s="54"/>
      <c r="J54" s="54"/>
      <c r="K54" s="65"/>
      <c r="L54" s="76"/>
      <c r="M54" s="83"/>
      <c r="N54" s="76"/>
      <c r="O54" s="83"/>
      <c r="P54" s="76"/>
      <c r="Q54" s="85"/>
      <c r="R54" s="69"/>
      <c r="S54" s="84"/>
      <c r="T54" s="69"/>
      <c r="U54" s="84"/>
      <c r="V54" s="69"/>
      <c r="W54" s="68"/>
      <c r="X54" s="69"/>
      <c r="Y54" s="85"/>
      <c r="Z54" s="69"/>
      <c r="AA54" s="80"/>
      <c r="AB54" s="81"/>
      <c r="AC54" s="82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</row>
    <row r="55" spans="1:44" s="1" customFormat="1" ht="13.5" customHeight="1">
      <c r="A55" s="75">
        <v>40</v>
      </c>
      <c r="B55" s="61" t="s">
        <v>78</v>
      </c>
      <c r="C55" s="62">
        <v>6044</v>
      </c>
      <c r="D55" s="62">
        <f t="shared" si="0"/>
        <v>11</v>
      </c>
      <c r="E55" s="62">
        <v>228871</v>
      </c>
      <c r="F55" s="54">
        <f t="shared" si="1"/>
        <v>9</v>
      </c>
      <c r="G55" s="62">
        <v>10357738</v>
      </c>
      <c r="H55" s="62">
        <f t="shared" si="2"/>
        <v>11</v>
      </c>
      <c r="I55" s="54">
        <v>199</v>
      </c>
      <c r="J55" s="54">
        <f t="shared" si="12"/>
        <v>11</v>
      </c>
      <c r="K55" s="65">
        <v>19645</v>
      </c>
      <c r="L55" s="76">
        <f t="shared" si="3"/>
        <v>7</v>
      </c>
      <c r="M55" s="77">
        <v>5131794</v>
      </c>
      <c r="N55" s="76">
        <f t="shared" si="4"/>
        <v>7</v>
      </c>
      <c r="O55" s="65">
        <v>114220172</v>
      </c>
      <c r="P55" s="76">
        <f t="shared" si="5"/>
        <v>9</v>
      </c>
      <c r="Q55" s="68">
        <v>37811.637000000002</v>
      </c>
      <c r="R55" s="69">
        <f t="shared" si="6"/>
        <v>8</v>
      </c>
      <c r="S55" s="79">
        <v>64.099999999999994</v>
      </c>
      <c r="T55" s="69">
        <f t="shared" si="7"/>
        <v>18</v>
      </c>
      <c r="U55" s="79">
        <v>18.3</v>
      </c>
      <c r="V55" s="69">
        <f t="shared" si="8"/>
        <v>43</v>
      </c>
      <c r="W55" s="68">
        <v>6611.1530000000002</v>
      </c>
      <c r="X55" s="69">
        <f t="shared" si="9"/>
        <v>4</v>
      </c>
      <c r="Y55" s="68">
        <v>582.16200000000003</v>
      </c>
      <c r="Z55" s="69">
        <f t="shared" si="10"/>
        <v>7</v>
      </c>
      <c r="AA55" s="80">
        <v>3475757</v>
      </c>
      <c r="AB55" s="81">
        <f t="shared" si="11"/>
        <v>8</v>
      </c>
      <c r="AC55" s="82">
        <v>40</v>
      </c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</row>
    <row r="56" spans="1:44" s="103" customFormat="1" ht="13.5" customHeight="1">
      <c r="A56" s="89">
        <v>41</v>
      </c>
      <c r="B56" s="90" t="s">
        <v>79</v>
      </c>
      <c r="C56" s="91">
        <v>1441</v>
      </c>
      <c r="D56" s="91">
        <f t="shared" si="0"/>
        <v>42</v>
      </c>
      <c r="E56" s="91">
        <v>63960</v>
      </c>
      <c r="F56" s="92">
        <f t="shared" si="1"/>
        <v>36</v>
      </c>
      <c r="G56" s="91">
        <v>2294420</v>
      </c>
      <c r="H56" s="91">
        <f t="shared" si="2"/>
        <v>37</v>
      </c>
      <c r="I56" s="92">
        <v>4137</v>
      </c>
      <c r="J56" s="92">
        <f t="shared" si="12"/>
        <v>3</v>
      </c>
      <c r="K56" s="93">
        <v>3964</v>
      </c>
      <c r="L56" s="94">
        <f t="shared" si="3"/>
        <v>40</v>
      </c>
      <c r="M56" s="95">
        <v>973770</v>
      </c>
      <c r="N56" s="94">
        <f t="shared" si="4"/>
        <v>30</v>
      </c>
      <c r="O56" s="93">
        <v>21134026</v>
      </c>
      <c r="P56" s="94">
        <f t="shared" si="5"/>
        <v>31</v>
      </c>
      <c r="Q56" s="96">
        <v>10995.09</v>
      </c>
      <c r="R56" s="97">
        <f t="shared" si="6"/>
        <v>43</v>
      </c>
      <c r="S56" s="98">
        <v>70</v>
      </c>
      <c r="T56" s="97">
        <f t="shared" si="7"/>
        <v>9</v>
      </c>
      <c r="U56" s="98">
        <v>27.5</v>
      </c>
      <c r="V56" s="97">
        <f t="shared" si="8"/>
        <v>20</v>
      </c>
      <c r="W56" s="96">
        <v>1934.798</v>
      </c>
      <c r="X56" s="97">
        <f t="shared" si="9"/>
        <v>39</v>
      </c>
      <c r="Y56" s="96">
        <v>90.718000000000004</v>
      </c>
      <c r="Z56" s="97">
        <f t="shared" si="10"/>
        <v>40</v>
      </c>
      <c r="AA56" s="99">
        <v>691576</v>
      </c>
      <c r="AB56" s="100">
        <f t="shared" si="11"/>
        <v>42</v>
      </c>
      <c r="AC56" s="101">
        <v>41</v>
      </c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</row>
    <row r="57" spans="1:44" s="1" customFormat="1" ht="13.5" customHeight="1">
      <c r="A57" s="75">
        <v>42</v>
      </c>
      <c r="B57" s="61" t="s">
        <v>80</v>
      </c>
      <c r="C57" s="62">
        <v>1649</v>
      </c>
      <c r="D57" s="62">
        <f t="shared" si="0"/>
        <v>39</v>
      </c>
      <c r="E57" s="62">
        <v>54106</v>
      </c>
      <c r="F57" s="54">
        <f t="shared" si="1"/>
        <v>41</v>
      </c>
      <c r="G57" s="62">
        <v>1571825</v>
      </c>
      <c r="H57" s="62">
        <f t="shared" si="2"/>
        <v>43</v>
      </c>
      <c r="I57" s="54">
        <v>4465</v>
      </c>
      <c r="J57" s="54">
        <f t="shared" si="12"/>
        <v>2</v>
      </c>
      <c r="K57" s="65">
        <v>4260</v>
      </c>
      <c r="L57" s="76">
        <f t="shared" si="3"/>
        <v>37</v>
      </c>
      <c r="M57" s="77">
        <v>915484</v>
      </c>
      <c r="N57" s="76">
        <f t="shared" si="4"/>
        <v>31</v>
      </c>
      <c r="O57" s="65">
        <v>22377315</v>
      </c>
      <c r="P57" s="76">
        <f t="shared" si="5"/>
        <v>30</v>
      </c>
      <c r="Q57" s="68">
        <v>18047.887999999999</v>
      </c>
      <c r="R57" s="69">
        <f t="shared" si="6"/>
        <v>31</v>
      </c>
      <c r="S57" s="79">
        <v>53</v>
      </c>
      <c r="T57" s="69">
        <f t="shared" si="7"/>
        <v>37</v>
      </c>
      <c r="U57" s="79">
        <v>34.700000000000003</v>
      </c>
      <c r="V57" s="69">
        <f t="shared" si="8"/>
        <v>14</v>
      </c>
      <c r="W57" s="68">
        <v>2206.7600000000002</v>
      </c>
      <c r="X57" s="69">
        <f t="shared" si="9"/>
        <v>36</v>
      </c>
      <c r="Y57" s="68">
        <v>72.838999999999999</v>
      </c>
      <c r="Z57" s="69">
        <f t="shared" si="10"/>
        <v>44</v>
      </c>
      <c r="AA57" s="80">
        <v>958546</v>
      </c>
      <c r="AB57" s="81">
        <f t="shared" si="11"/>
        <v>31</v>
      </c>
      <c r="AC57" s="82">
        <v>42</v>
      </c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</row>
    <row r="58" spans="1:44" s="1" customFormat="1" ht="13.5" customHeight="1">
      <c r="A58" s="75">
        <v>43</v>
      </c>
      <c r="B58" s="61" t="s">
        <v>81</v>
      </c>
      <c r="C58" s="62">
        <v>2238</v>
      </c>
      <c r="D58" s="62">
        <f t="shared" si="0"/>
        <v>31</v>
      </c>
      <c r="E58" s="62">
        <v>94371</v>
      </c>
      <c r="F58" s="54">
        <f t="shared" si="1"/>
        <v>28</v>
      </c>
      <c r="G58" s="62">
        <v>3478583</v>
      </c>
      <c r="H58" s="62">
        <f t="shared" si="2"/>
        <v>28</v>
      </c>
      <c r="I58" s="54" t="s">
        <v>38</v>
      </c>
      <c r="J58" s="54"/>
      <c r="K58" s="65">
        <v>8533</v>
      </c>
      <c r="L58" s="76">
        <f t="shared" si="3"/>
        <v>19</v>
      </c>
      <c r="M58" s="77">
        <v>1701433</v>
      </c>
      <c r="N58" s="76">
        <f t="shared" si="4"/>
        <v>18</v>
      </c>
      <c r="O58" s="65">
        <v>41055207</v>
      </c>
      <c r="P58" s="76">
        <f t="shared" si="5"/>
        <v>18</v>
      </c>
      <c r="Q58" s="68">
        <v>22302.89</v>
      </c>
      <c r="R58" s="69">
        <f t="shared" si="6"/>
        <v>24</v>
      </c>
      <c r="S58" s="79">
        <v>56.6</v>
      </c>
      <c r="T58" s="69">
        <f t="shared" si="7"/>
        <v>34</v>
      </c>
      <c r="U58" s="79">
        <v>27.3</v>
      </c>
      <c r="V58" s="69">
        <f t="shared" si="8"/>
        <v>22</v>
      </c>
      <c r="W58" s="68">
        <v>2466.125</v>
      </c>
      <c r="X58" s="69">
        <f t="shared" si="9"/>
        <v>31</v>
      </c>
      <c r="Y58" s="68">
        <v>101.13500000000001</v>
      </c>
      <c r="Z58" s="69">
        <f t="shared" si="10"/>
        <v>38</v>
      </c>
      <c r="AA58" s="80">
        <v>1412430</v>
      </c>
      <c r="AB58" s="81">
        <f t="shared" si="11"/>
        <v>22</v>
      </c>
      <c r="AC58" s="82">
        <v>43</v>
      </c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</row>
    <row r="59" spans="1:44" s="1" customFormat="1" ht="13.5" customHeight="1">
      <c r="A59" s="75">
        <v>44</v>
      </c>
      <c r="B59" s="61" t="s">
        <v>82</v>
      </c>
      <c r="C59" s="62">
        <v>1671</v>
      </c>
      <c r="D59" s="62">
        <f t="shared" si="0"/>
        <v>38</v>
      </c>
      <c r="E59" s="62">
        <v>66498</v>
      </c>
      <c r="F59" s="54">
        <f t="shared" si="1"/>
        <v>35</v>
      </c>
      <c r="G59" s="62">
        <v>5603408</v>
      </c>
      <c r="H59" s="62">
        <f t="shared" si="2"/>
        <v>22</v>
      </c>
      <c r="I59" s="54" t="s">
        <v>38</v>
      </c>
      <c r="J59" s="54"/>
      <c r="K59" s="65">
        <v>4681</v>
      </c>
      <c r="L59" s="76">
        <f t="shared" si="3"/>
        <v>35</v>
      </c>
      <c r="M59" s="77">
        <v>880266</v>
      </c>
      <c r="N59" s="76">
        <f t="shared" si="4"/>
        <v>35</v>
      </c>
      <c r="O59" s="65">
        <v>20439596</v>
      </c>
      <c r="P59" s="76">
        <f t="shared" si="5"/>
        <v>33</v>
      </c>
      <c r="Q59" s="68">
        <v>18458.412</v>
      </c>
      <c r="R59" s="69">
        <f t="shared" si="6"/>
        <v>28</v>
      </c>
      <c r="S59" s="79">
        <v>63.6</v>
      </c>
      <c r="T59" s="69">
        <f t="shared" si="7"/>
        <v>21</v>
      </c>
      <c r="U59" s="79">
        <v>36.5</v>
      </c>
      <c r="V59" s="69">
        <f t="shared" si="8"/>
        <v>12</v>
      </c>
      <c r="W59" s="68">
        <v>2541.817</v>
      </c>
      <c r="X59" s="69">
        <f t="shared" si="9"/>
        <v>30</v>
      </c>
      <c r="Y59" s="68">
        <v>114.59399999999999</v>
      </c>
      <c r="Z59" s="69">
        <f t="shared" si="10"/>
        <v>35</v>
      </c>
      <c r="AA59" s="80">
        <v>932181</v>
      </c>
      <c r="AB59" s="81">
        <f t="shared" si="11"/>
        <v>33</v>
      </c>
      <c r="AC59" s="82">
        <v>44</v>
      </c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</row>
    <row r="60" spans="1:44" s="1" customFormat="1" ht="13.5" customHeight="1">
      <c r="A60" s="75">
        <v>45</v>
      </c>
      <c r="B60" s="61" t="s">
        <v>83</v>
      </c>
      <c r="C60" s="62">
        <v>1537</v>
      </c>
      <c r="D60" s="62">
        <f t="shared" si="0"/>
        <v>40</v>
      </c>
      <c r="E60" s="62">
        <v>55038</v>
      </c>
      <c r="F60" s="54">
        <f t="shared" si="1"/>
        <v>40</v>
      </c>
      <c r="G60" s="62">
        <v>1831049</v>
      </c>
      <c r="H60" s="62">
        <f t="shared" si="2"/>
        <v>40</v>
      </c>
      <c r="I60" s="54" t="s">
        <v>38</v>
      </c>
      <c r="J60" s="54"/>
      <c r="K60" s="65">
        <v>4874</v>
      </c>
      <c r="L60" s="76">
        <f t="shared" si="3"/>
        <v>33</v>
      </c>
      <c r="M60" s="77">
        <v>889898</v>
      </c>
      <c r="N60" s="76">
        <f t="shared" si="4"/>
        <v>34</v>
      </c>
      <c r="O60" s="65">
        <v>20179234</v>
      </c>
      <c r="P60" s="76">
        <f t="shared" si="5"/>
        <v>36</v>
      </c>
      <c r="Q60" s="68">
        <v>20047.873</v>
      </c>
      <c r="R60" s="69">
        <f t="shared" si="6"/>
        <v>26</v>
      </c>
      <c r="S60" s="79">
        <v>58.1</v>
      </c>
      <c r="T60" s="69">
        <f t="shared" si="7"/>
        <v>31</v>
      </c>
      <c r="U60" s="79">
        <v>21.9</v>
      </c>
      <c r="V60" s="69">
        <f t="shared" si="8"/>
        <v>36</v>
      </c>
      <c r="W60" s="68">
        <v>2660.5349999999999</v>
      </c>
      <c r="X60" s="69">
        <f t="shared" si="9"/>
        <v>27</v>
      </c>
      <c r="Y60" s="68">
        <v>111.289</v>
      </c>
      <c r="Z60" s="69">
        <f t="shared" si="10"/>
        <v>36</v>
      </c>
      <c r="AA60" s="80">
        <v>955881</v>
      </c>
      <c r="AB60" s="81">
        <f t="shared" si="11"/>
        <v>32</v>
      </c>
      <c r="AC60" s="82">
        <v>45</v>
      </c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</row>
    <row r="61" spans="1:44" s="1" customFormat="1" ht="13.5" customHeight="1">
      <c r="A61" s="75">
        <v>46</v>
      </c>
      <c r="B61" s="61" t="s">
        <v>84</v>
      </c>
      <c r="C61" s="62">
        <v>2544</v>
      </c>
      <c r="D61" s="62">
        <f t="shared" si="0"/>
        <v>29</v>
      </c>
      <c r="E61" s="62">
        <v>73614</v>
      </c>
      <c r="F61" s="54">
        <f t="shared" si="1"/>
        <v>33</v>
      </c>
      <c r="G61" s="62">
        <v>2414659</v>
      </c>
      <c r="H61" s="62">
        <f t="shared" si="2"/>
        <v>36</v>
      </c>
      <c r="I61" s="54">
        <v>42</v>
      </c>
      <c r="J61" s="54">
        <f t="shared" si="12"/>
        <v>17</v>
      </c>
      <c r="K61" s="65">
        <v>7375</v>
      </c>
      <c r="L61" s="76">
        <f t="shared" si="3"/>
        <v>25</v>
      </c>
      <c r="M61" s="77">
        <v>1270447</v>
      </c>
      <c r="N61" s="76">
        <f t="shared" si="4"/>
        <v>26</v>
      </c>
      <c r="O61" s="65">
        <v>33960385</v>
      </c>
      <c r="P61" s="76">
        <f t="shared" si="5"/>
        <v>24</v>
      </c>
      <c r="Q61" s="68">
        <v>27386.89</v>
      </c>
      <c r="R61" s="69">
        <f t="shared" si="6"/>
        <v>17</v>
      </c>
      <c r="S61" s="79">
        <v>70.900000000000006</v>
      </c>
      <c r="T61" s="69">
        <f t="shared" si="7"/>
        <v>5</v>
      </c>
      <c r="U61" s="79">
        <v>22.5</v>
      </c>
      <c r="V61" s="69">
        <f t="shared" si="8"/>
        <v>31</v>
      </c>
      <c r="W61" s="68">
        <v>3877.17</v>
      </c>
      <c r="X61" s="69">
        <f t="shared" si="9"/>
        <v>18</v>
      </c>
      <c r="Y61" s="68">
        <v>119.30200000000001</v>
      </c>
      <c r="Z61" s="69">
        <f t="shared" si="10"/>
        <v>34</v>
      </c>
      <c r="AA61" s="80">
        <v>1366734</v>
      </c>
      <c r="AB61" s="81">
        <f t="shared" si="11"/>
        <v>23</v>
      </c>
      <c r="AC61" s="82">
        <v>46</v>
      </c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</row>
    <row r="62" spans="1:44" s="1" customFormat="1" ht="13.5" customHeight="1" thickBot="1">
      <c r="A62" s="104">
        <v>47</v>
      </c>
      <c r="B62" s="105" t="s">
        <v>85</v>
      </c>
      <c r="C62" s="106">
        <v>983</v>
      </c>
      <c r="D62" s="107">
        <f t="shared" si="0"/>
        <v>46</v>
      </c>
      <c r="E62" s="107">
        <v>23384</v>
      </c>
      <c r="F62" s="108">
        <f t="shared" si="1"/>
        <v>47</v>
      </c>
      <c r="G62" s="107">
        <v>474300</v>
      </c>
      <c r="H62" s="107">
        <f t="shared" si="2"/>
        <v>47</v>
      </c>
      <c r="I62" s="108">
        <v>168</v>
      </c>
      <c r="J62" s="108">
        <f t="shared" si="12"/>
        <v>13</v>
      </c>
      <c r="K62" s="107">
        <v>5371</v>
      </c>
      <c r="L62" s="109">
        <f t="shared" si="3"/>
        <v>29</v>
      </c>
      <c r="M62" s="110">
        <v>1337084</v>
      </c>
      <c r="N62" s="109">
        <f t="shared" si="4"/>
        <v>25</v>
      </c>
      <c r="O62" s="107">
        <v>34996317</v>
      </c>
      <c r="P62" s="109">
        <f t="shared" si="5"/>
        <v>22</v>
      </c>
      <c r="Q62" s="111">
        <v>8192.8889999999992</v>
      </c>
      <c r="R62" s="112">
        <f t="shared" si="6"/>
        <v>47</v>
      </c>
      <c r="S62" s="113">
        <v>67.5</v>
      </c>
      <c r="T62" s="112">
        <f t="shared" si="7"/>
        <v>14</v>
      </c>
      <c r="U62" s="113">
        <v>51.9</v>
      </c>
      <c r="V62" s="112">
        <f t="shared" si="8"/>
        <v>5</v>
      </c>
      <c r="W62" s="111">
        <v>2582.8580000000002</v>
      </c>
      <c r="X62" s="112">
        <f t="shared" si="9"/>
        <v>29</v>
      </c>
      <c r="Y62" s="111">
        <v>184.28200000000001</v>
      </c>
      <c r="Z62" s="112">
        <f t="shared" si="10"/>
        <v>25</v>
      </c>
      <c r="AA62" s="114">
        <v>1214448</v>
      </c>
      <c r="AB62" s="115">
        <f t="shared" si="11"/>
        <v>25</v>
      </c>
      <c r="AC62" s="116">
        <v>47</v>
      </c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</row>
    <row r="63" spans="1:44" s="1" customFormat="1">
      <c r="A63" s="117" t="s">
        <v>86</v>
      </c>
      <c r="B63" s="118"/>
      <c r="C63" s="59"/>
      <c r="F63" s="4"/>
      <c r="I63" s="5"/>
      <c r="K63" s="119"/>
      <c r="L63" s="120"/>
      <c r="M63" s="120"/>
      <c r="N63" s="120"/>
      <c r="O63" s="120"/>
      <c r="P63" s="120"/>
      <c r="Q63" s="121" t="s">
        <v>87</v>
      </c>
      <c r="AC63" s="122"/>
      <c r="AD63" s="59"/>
      <c r="AE63" s="50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</row>
    <row r="64" spans="1:44" s="1" customFormat="1">
      <c r="A64" s="59" t="s">
        <v>88</v>
      </c>
      <c r="B64" s="118"/>
      <c r="C64" s="59"/>
      <c r="F64" s="4"/>
      <c r="I64" s="5"/>
      <c r="K64" s="65"/>
      <c r="L64" s="123"/>
      <c r="M64" s="123"/>
      <c r="N64" s="123"/>
      <c r="O64" s="123"/>
      <c r="P64" s="123"/>
      <c r="Q64" s="121" t="s">
        <v>89</v>
      </c>
      <c r="AC64" s="124"/>
      <c r="AD64" s="59"/>
      <c r="AE64" s="50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</row>
    <row r="65" spans="1:44" s="1" customFormat="1">
      <c r="A65" s="50" t="s">
        <v>90</v>
      </c>
      <c r="B65" s="125"/>
      <c r="C65" s="59"/>
      <c r="F65" s="4"/>
      <c r="I65" s="5"/>
      <c r="K65" s="65"/>
      <c r="L65" s="123"/>
      <c r="M65" s="123"/>
      <c r="N65" s="123"/>
      <c r="O65" s="123"/>
      <c r="P65" s="123"/>
      <c r="R65" s="59"/>
      <c r="AC65" s="124"/>
      <c r="AD65" s="59"/>
      <c r="AE65" s="50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</row>
    <row r="66" spans="1:44" s="1" customFormat="1">
      <c r="A66" s="59"/>
      <c r="B66" s="126"/>
      <c r="C66" s="59"/>
      <c r="F66" s="4"/>
      <c r="I66" s="5"/>
      <c r="K66" s="65"/>
      <c r="L66" s="123"/>
      <c r="M66" s="123"/>
      <c r="N66" s="123"/>
      <c r="O66" s="123"/>
      <c r="P66" s="123"/>
      <c r="AC66" s="124"/>
      <c r="AD66" s="9"/>
      <c r="AE66" s="74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4" s="1" customFormat="1">
      <c r="A67" s="124"/>
      <c r="B67" s="59"/>
      <c r="F67" s="4"/>
      <c r="I67" s="5"/>
      <c r="K67" s="65"/>
      <c r="L67" s="123"/>
      <c r="M67" s="123"/>
      <c r="N67" s="123"/>
      <c r="O67" s="123"/>
      <c r="P67" s="123"/>
      <c r="AC67" s="124"/>
      <c r="AD67" s="9"/>
      <c r="AE67" s="74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4">
      <c r="C68" s="128"/>
      <c r="D68" s="128"/>
      <c r="E68" s="128"/>
      <c r="F68" s="128"/>
      <c r="G68" s="128"/>
      <c r="H68" s="128"/>
      <c r="I68" s="128"/>
      <c r="J68" s="128"/>
      <c r="K68" s="129"/>
      <c r="L68" s="128"/>
      <c r="M68" s="130"/>
      <c r="N68" s="128"/>
      <c r="O68" s="128"/>
      <c r="P68" s="128"/>
      <c r="Q68" s="128"/>
      <c r="R68" s="128"/>
      <c r="S68" s="128"/>
      <c r="T68" s="128"/>
      <c r="U68" s="128"/>
      <c r="V68" s="128"/>
      <c r="W68" s="131"/>
      <c r="X68" s="128"/>
      <c r="Y68" s="131"/>
      <c r="Z68" s="128"/>
      <c r="AA68" s="128"/>
      <c r="AB68" s="128"/>
      <c r="AC68" s="128"/>
      <c r="AE68" s="132"/>
    </row>
    <row r="69" spans="1:44">
      <c r="K69" s="134"/>
      <c r="L69" s="135"/>
      <c r="M69" s="135"/>
      <c r="N69" s="135"/>
      <c r="O69" s="135"/>
      <c r="P69" s="135"/>
      <c r="Q69" s="136"/>
      <c r="AE69" s="132"/>
    </row>
    <row r="70" spans="1:44">
      <c r="K70" s="134"/>
      <c r="L70" s="135"/>
      <c r="M70" s="135"/>
      <c r="N70" s="135"/>
      <c r="O70" s="135"/>
      <c r="P70" s="135"/>
      <c r="Q70" s="136"/>
    </row>
    <row r="71" spans="1:44">
      <c r="O71" s="136"/>
    </row>
  </sheetData>
  <mergeCells count="18">
    <mergeCell ref="W4:X4"/>
    <mergeCell ref="Y4:Z4"/>
    <mergeCell ref="A4:B4"/>
    <mergeCell ref="C4:D4"/>
    <mergeCell ref="E4:F4"/>
    <mergeCell ref="G4:H4"/>
    <mergeCell ref="K4:L4"/>
    <mergeCell ref="M4:N4"/>
    <mergeCell ref="C3:H3"/>
    <mergeCell ref="I3:J4"/>
    <mergeCell ref="K3:P3"/>
    <mergeCell ref="Q3:Z3"/>
    <mergeCell ref="AA3:AB4"/>
    <mergeCell ref="AC3:AC5"/>
    <mergeCell ref="O4:P4"/>
    <mergeCell ref="Q4:R4"/>
    <mergeCell ref="S4:T4"/>
    <mergeCell ref="U4:V4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86" pageOrder="overThenDown" orientation="landscape" r:id="rId1"/>
  <headerFooter alignWithMargins="0"/>
  <colBreaks count="1" manualBreakCount="1">
    <brk id="16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全国3</vt:lpstr>
      <vt:lpstr>全国3!Print_Area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2026-01-08T05:21:04Z</dcterms:modified>
</cp:coreProperties>
</file>