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1\"/>
    </mc:Choice>
  </mc:AlternateContent>
  <xr:revisionPtr revIDLastSave="0" documentId="13_ncr:1_{3BD221BA-84FD-4A6C-B8BF-26E8020E7315}" xr6:coauthVersionLast="47" xr6:coauthVersionMax="47" xr10:uidLastSave="{00000000-0000-0000-0000-000000000000}"/>
  <bookViews>
    <workbookView xWindow="1116" yWindow="-17388" windowWidth="30936" windowHeight="16776" xr2:uid="{00000000-000D-0000-FFFF-FFFF00000000}"/>
  </bookViews>
  <sheets>
    <sheet name="1-1(3)" sheetId="2" r:id="rId1"/>
  </sheets>
  <definedNames>
    <definedName name="_xlnm.Print_Area" localSheetId="0">'1-1(3)'!$A$1:$T$48</definedName>
    <definedName name="wrn.toukei." localSheetId="0" hidden="1">{#N/A,#N/A,FALSE,"312"}</definedName>
    <definedName name="wrn.toukei." hidden="1">{#N/A,#N/A,FALSE,"312"}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1" i="2" l="1"/>
  <c r="S50" i="2"/>
  <c r="S49" i="2"/>
</calcChain>
</file>

<file path=xl/sharedStrings.xml><?xml version="1.0" encoding="utf-8"?>
<sst xmlns="http://schemas.openxmlformats.org/spreadsheetml/2006/main" count="101" uniqueCount="87">
  <si>
    <t>1-1　市　　　町　　　主　　　要</t>
    <phoneticPr fontId="4"/>
  </si>
  <si>
    <r>
      <t xml:space="preserve">　　　統　　　計　　　表  </t>
    </r>
    <r>
      <rPr>
        <sz val="12"/>
        <rFont val="ＭＳ 明朝"/>
        <family val="1"/>
        <charset val="128"/>
      </rPr>
      <t>（続き）</t>
    </r>
    <rPh sb="15" eb="16">
      <t>ツヅ</t>
    </rPh>
    <phoneticPr fontId="4"/>
  </si>
  <si>
    <t>市　町</t>
    <phoneticPr fontId="4"/>
  </si>
  <si>
    <t>林野面積
R2.2.1</t>
    <phoneticPr fontId="8"/>
  </si>
  <si>
    <t>製造業 (従業者4人以上の事業所)</t>
    <phoneticPr fontId="8"/>
  </si>
  <si>
    <t>道路実延長</t>
    <phoneticPr fontId="8"/>
  </si>
  <si>
    <t>道路舗装率</t>
    <phoneticPr fontId="8"/>
  </si>
  <si>
    <t>自 動 車
保有台数
R6.3.31</t>
    <phoneticPr fontId="4"/>
  </si>
  <si>
    <t>商　業</t>
    <phoneticPr fontId="8"/>
  </si>
  <si>
    <t>ポ ス ト
設 置 数
R6.3.31</t>
    <phoneticPr fontId="8"/>
  </si>
  <si>
    <t>市 町</t>
    <rPh sb="2" eb="3">
      <t>マチ</t>
    </rPh>
    <phoneticPr fontId="4"/>
  </si>
  <si>
    <t>R3.6.1</t>
    <phoneticPr fontId="8"/>
  </si>
  <si>
    <t>R2.1.1～R2.12.31</t>
    <phoneticPr fontId="8"/>
  </si>
  <si>
    <t>R5.4.1</t>
    <phoneticPr fontId="8"/>
  </si>
  <si>
    <t>卸 売 業 R3.6.1</t>
    <phoneticPr fontId="8"/>
  </si>
  <si>
    <t>小 売 業　R3.6.1</t>
    <phoneticPr fontId="8"/>
  </si>
  <si>
    <t>事業所数</t>
  </si>
  <si>
    <t>従業者数</t>
  </si>
  <si>
    <t>製造品出荷額等（R2年）</t>
    <rPh sb="10" eb="11">
      <t>ネン</t>
    </rPh>
    <phoneticPr fontId="5"/>
  </si>
  <si>
    <t>国・県道</t>
    <phoneticPr fontId="8"/>
  </si>
  <si>
    <t>市町村道</t>
    <phoneticPr fontId="8"/>
  </si>
  <si>
    <t>国・県道</t>
  </si>
  <si>
    <t>市町村道</t>
  </si>
  <si>
    <t>事業所数</t>
    <rPh sb="0" eb="3">
      <t>ジギョウショ</t>
    </rPh>
    <rPh sb="3" eb="4">
      <t>スウ</t>
    </rPh>
    <phoneticPr fontId="4"/>
  </si>
  <si>
    <t>年間商品販売額
(R2.1.1～R2.12.31)</t>
    <rPh sb="0" eb="2">
      <t>ネンカン</t>
    </rPh>
    <phoneticPr fontId="8"/>
  </si>
  <si>
    <t>ha</t>
  </si>
  <si>
    <t>事業所</t>
  </si>
  <si>
    <t>人</t>
  </si>
  <si>
    <t>万円</t>
  </si>
  <si>
    <t>km</t>
  </si>
  <si>
    <t>%</t>
  </si>
  <si>
    <t>台</t>
  </si>
  <si>
    <t>事業所</t>
    <rPh sb="0" eb="3">
      <t>ジギョウショ</t>
    </rPh>
    <phoneticPr fontId="8"/>
  </si>
  <si>
    <t>百万円</t>
    <rPh sb="0" eb="1">
      <t>ヒャク</t>
    </rPh>
    <phoneticPr fontId="8"/>
  </si>
  <si>
    <t>本</t>
    <rPh sb="0" eb="1">
      <t>ホン</t>
    </rPh>
    <phoneticPr fontId="8"/>
  </si>
  <si>
    <t>総数</t>
  </si>
  <si>
    <t>総　数</t>
  </si>
  <si>
    <t>市部</t>
  </si>
  <si>
    <t>市　部</t>
  </si>
  <si>
    <t>郡部</t>
  </si>
  <si>
    <t>郡　部</t>
  </si>
  <si>
    <t>佐賀市</t>
  </si>
  <si>
    <t>唐津市</t>
    <rPh sb="0" eb="3">
      <t>カラツシ</t>
    </rPh>
    <phoneticPr fontId="8"/>
  </si>
  <si>
    <t>鳥栖市</t>
  </si>
  <si>
    <t>多久市</t>
  </si>
  <si>
    <t>伊万里市</t>
  </si>
  <si>
    <t>武雄市</t>
  </si>
  <si>
    <t>鹿島市</t>
  </si>
  <si>
    <t>小城市</t>
    <rPh sb="2" eb="3">
      <t>シ</t>
    </rPh>
    <phoneticPr fontId="4"/>
  </si>
  <si>
    <t>嬉野市</t>
    <rPh sb="0" eb="2">
      <t>ウレシノ</t>
    </rPh>
    <rPh sb="2" eb="3">
      <t>シ</t>
    </rPh>
    <phoneticPr fontId="17"/>
  </si>
  <si>
    <t>神埼市</t>
    <rPh sb="2" eb="3">
      <t>シ</t>
    </rPh>
    <phoneticPr fontId="17"/>
  </si>
  <si>
    <t>神埼郡</t>
    <rPh sb="0" eb="2">
      <t>カンザキ</t>
    </rPh>
    <rPh sb="2" eb="3">
      <t>グン</t>
    </rPh>
    <phoneticPr fontId="17"/>
  </si>
  <si>
    <t>神</t>
    <rPh sb="0" eb="1">
      <t>カミ</t>
    </rPh>
    <phoneticPr fontId="4"/>
  </si>
  <si>
    <t>吉野ヶ里町</t>
    <rPh sb="0" eb="4">
      <t>ヨシノガリ</t>
    </rPh>
    <rPh sb="4" eb="5">
      <t>チョウ</t>
    </rPh>
    <phoneticPr fontId="17"/>
  </si>
  <si>
    <t>三養基郡</t>
  </si>
  <si>
    <t>三</t>
    <rPh sb="0" eb="1">
      <t>サン</t>
    </rPh>
    <phoneticPr fontId="4"/>
  </si>
  <si>
    <t>基山町</t>
  </si>
  <si>
    <t>上峰町</t>
  </si>
  <si>
    <t>みやき町</t>
    <rPh sb="3" eb="4">
      <t>チョウ</t>
    </rPh>
    <phoneticPr fontId="4"/>
  </si>
  <si>
    <t>東松浦郡</t>
  </si>
  <si>
    <t>X</t>
  </si>
  <si>
    <t>東</t>
    <rPh sb="0" eb="1">
      <t>ヒガシ</t>
    </rPh>
    <phoneticPr fontId="4"/>
  </si>
  <si>
    <t>玄海町</t>
  </si>
  <si>
    <t>西松浦郡</t>
  </si>
  <si>
    <t>西</t>
    <rPh sb="0" eb="1">
      <t>ニシ</t>
    </rPh>
    <phoneticPr fontId="4"/>
  </si>
  <si>
    <t>有田町</t>
  </si>
  <si>
    <t>杵島郡</t>
  </si>
  <si>
    <t>杵</t>
    <rPh sb="0" eb="1">
      <t>キネ</t>
    </rPh>
    <phoneticPr fontId="4"/>
  </si>
  <si>
    <t>大町町</t>
  </si>
  <si>
    <t>江北町</t>
  </si>
  <si>
    <t>白石町</t>
  </si>
  <si>
    <t>藤津郡</t>
  </si>
  <si>
    <t>藤</t>
    <rPh sb="0" eb="1">
      <t>フジ</t>
    </rPh>
    <phoneticPr fontId="4"/>
  </si>
  <si>
    <t>太良町</t>
  </si>
  <si>
    <t>(注) 1)林野面積…農林水産省「2020年農林業センサス」による。現況森林面積と森林以外の草生地の面積を合わせたものをいい、</t>
    <rPh sb="11" eb="13">
      <t>ノウリン</t>
    </rPh>
    <rPh sb="13" eb="16">
      <t>スイサンショウ</t>
    </rPh>
    <rPh sb="21" eb="22">
      <t>ネン</t>
    </rPh>
    <rPh sb="22" eb="25">
      <t>ノウリンギョウ</t>
    </rPh>
    <rPh sb="34" eb="36">
      <t>ゲンキョウ</t>
    </rPh>
    <rPh sb="35" eb="37">
      <t>シンリン</t>
    </rPh>
    <rPh sb="37" eb="39">
      <t>メンセキ</t>
    </rPh>
    <rPh sb="40" eb="42">
      <t>シンリン</t>
    </rPh>
    <rPh sb="42" eb="44">
      <t>イガイ</t>
    </rPh>
    <rPh sb="45" eb="46">
      <t>クサ</t>
    </rPh>
    <rPh sb="46" eb="48">
      <t>キジ</t>
    </rPh>
    <rPh sb="49" eb="51">
      <t>メンセキ</t>
    </rPh>
    <rPh sb="52" eb="53">
      <t>ア</t>
    </rPh>
    <phoneticPr fontId="19"/>
  </si>
  <si>
    <t xml:space="preserve">     4)自動車保有台数…九州運輸局佐賀運輸支局の資料による。総数には軽二輪車10,505台を含む。総数には所属市町不明108台を含む。</t>
    <rPh sb="7" eb="10">
      <t>ジドウシャ</t>
    </rPh>
    <rPh sb="10" eb="12">
      <t>ホユウ</t>
    </rPh>
    <rPh sb="12" eb="14">
      <t>ダイスウ</t>
    </rPh>
    <rPh sb="15" eb="17">
      <t>キュウシュウ</t>
    </rPh>
    <rPh sb="17" eb="19">
      <t>ウンユ</t>
    </rPh>
    <rPh sb="19" eb="20">
      <t>キョク</t>
    </rPh>
    <rPh sb="20" eb="22">
      <t>サガ</t>
    </rPh>
    <rPh sb="22" eb="24">
      <t>ウンユ</t>
    </rPh>
    <rPh sb="24" eb="26">
      <t>シキョク</t>
    </rPh>
    <rPh sb="27" eb="29">
      <t>シリョウ</t>
    </rPh>
    <rPh sb="33" eb="35">
      <t>ソウスウ</t>
    </rPh>
    <rPh sb="37" eb="38">
      <t>ケイ</t>
    </rPh>
    <rPh sb="38" eb="41">
      <t>ニリンシャ</t>
    </rPh>
    <rPh sb="47" eb="48">
      <t>ダイ</t>
    </rPh>
    <rPh sb="49" eb="50">
      <t>フク</t>
    </rPh>
    <rPh sb="52" eb="54">
      <t>ソウスウ</t>
    </rPh>
    <rPh sb="56" eb="58">
      <t>ショゾク</t>
    </rPh>
    <rPh sb="58" eb="60">
      <t>シチョウ</t>
    </rPh>
    <rPh sb="60" eb="62">
      <t>フメイ</t>
    </rPh>
    <rPh sb="65" eb="66">
      <t>ダイ</t>
    </rPh>
    <rPh sb="67" eb="68">
      <t>フク</t>
    </rPh>
    <phoneticPr fontId="4"/>
  </si>
  <si>
    <t>　 　　不動産登記規則に規定する地目では山林と原野を合わせた面積に相当する。</t>
    <phoneticPr fontId="8"/>
  </si>
  <si>
    <t xml:space="preserve">     5)商業…総務省・経済産業省「令和3年経済センサス-活動調査」結果。管理、補助的経済活動のみを行う事業所、産業細分類が格付不能</t>
    <rPh sb="20" eb="22">
      <t>レイワ</t>
    </rPh>
    <rPh sb="23" eb="24">
      <t>ネン</t>
    </rPh>
    <rPh sb="24" eb="26">
      <t>ケイザイ</t>
    </rPh>
    <rPh sb="31" eb="33">
      <t>カツドウ</t>
    </rPh>
    <rPh sb="33" eb="35">
      <t>チョウサ</t>
    </rPh>
    <phoneticPr fontId="3"/>
  </si>
  <si>
    <t xml:space="preserve">     2)製造業…総務省・経済産業省「令和3年経済センサス-活動調査」結果を県統計分析課が独自集計したもので、経済産業省が</t>
    <rPh sb="11" eb="14">
      <t>ソウムショウ</t>
    </rPh>
    <rPh sb="15" eb="20">
      <t>ケイザイサンギョウショウ</t>
    </rPh>
    <rPh sb="21" eb="23">
      <t>レイワ</t>
    </rPh>
    <rPh sb="24" eb="25">
      <t>ネン</t>
    </rPh>
    <rPh sb="25" eb="27">
      <t>ケイザイ</t>
    </rPh>
    <rPh sb="32" eb="36">
      <t>カツドウチョウサ</t>
    </rPh>
    <rPh sb="37" eb="39">
      <t>ケッカ</t>
    </rPh>
    <rPh sb="43" eb="45">
      <t>ブンセキ</t>
    </rPh>
    <rPh sb="45" eb="46">
      <t>カ</t>
    </rPh>
    <rPh sb="47" eb="49">
      <t>ドクジ</t>
    </rPh>
    <phoneticPr fontId="3"/>
  </si>
  <si>
    <t>　　　 の法人組織の事業所又は産業小分類が格付不能の個人経営（法人でない団体含む）の事業所、卸売の商品販売額（仲立手数料を除く)、</t>
    <phoneticPr fontId="8"/>
  </si>
  <si>
    <t>　 　　公表する数値と若干相違する場合がある。製造品出荷額等は、製造品出荷額、加工賃収入額、くず廃物の出荷額及びその他の</t>
    <rPh sb="23" eb="26">
      <t>セイゾウヒン</t>
    </rPh>
    <rPh sb="26" eb="28">
      <t>シュッカ</t>
    </rPh>
    <rPh sb="28" eb="29">
      <t>ガク</t>
    </rPh>
    <rPh sb="29" eb="30">
      <t>トウ</t>
    </rPh>
    <rPh sb="32" eb="34">
      <t>セイゾウ</t>
    </rPh>
    <phoneticPr fontId="20"/>
  </si>
  <si>
    <t>　   　小売の商品販売額及び仲立手数料のいずれの金額も無い法人組織の事業所は含まない。従業者数とは、「個人業主」、</t>
    <phoneticPr fontId="8"/>
  </si>
  <si>
    <t xml:space="preserve"> 　　　収入額の合計である。個人経営の数値を含まない。</t>
    <phoneticPr fontId="8"/>
  </si>
  <si>
    <t>　   　「無給家族従業者」、「有給役員」及び「常用雇用者」の計であり、「臨時雇用者」は含めていない。</t>
    <phoneticPr fontId="8"/>
  </si>
  <si>
    <t xml:space="preserve">     3)道路実延長及び道路舗装率…県道路課「道路現況表」による（西日本高速道路（株）管理：西九州自動車道（国道497号）は  
    </t>
    <rPh sb="35" eb="36">
      <t>ニシ</t>
    </rPh>
    <rPh sb="38" eb="40">
      <t>コウソク</t>
    </rPh>
    <rPh sb="43" eb="44">
      <t>カブ</t>
    </rPh>
    <phoneticPr fontId="4"/>
  </si>
  <si>
    <t xml:space="preserve">     6)ポスト設置数…日本郵便株式会社九州支社資料による。</t>
    <rPh sb="10" eb="12">
      <t>セッチ</t>
    </rPh>
    <rPh sb="14" eb="16">
      <t>ニホン</t>
    </rPh>
    <rPh sb="16" eb="18">
      <t>ユウビン</t>
    </rPh>
    <rPh sb="18" eb="20">
      <t>カブシキ</t>
    </rPh>
    <rPh sb="20" eb="22">
      <t>カイシャ</t>
    </rPh>
    <rPh sb="22" eb="24">
      <t>キュウシュウ</t>
    </rPh>
    <rPh sb="24" eb="26">
      <t>シシャ</t>
    </rPh>
    <phoneticPr fontId="17"/>
  </si>
  <si>
    <t xml:space="preserve">     　含まない。）。四捨五入の関係で内訳の計と総数が合わない場合がある。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</si>
</sst>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
    <numFmt numFmtId="177" formatCode="#\ ###\ ###.0"/>
    <numFmt numFmtId="178" formatCode="0.0"/>
    <numFmt numFmtId="179" formatCode=".\ #\ ;#################################################################"/>
  </numFmts>
  <fonts count="23">
    <font>
      <sz val="11"/>
      <color theme="1"/>
      <name val="Yu Gothic"/>
      <family val="2"/>
      <scheme val="minor"/>
    </font>
    <font>
      <sz val="10"/>
      <name val="ＭＳ 明朝"/>
      <family val="1"/>
      <charset val="128"/>
    </font>
    <font>
      <sz val="6"/>
      <name val="Yu Gothic"/>
      <family val="3"/>
      <charset val="128"/>
      <scheme val="minor"/>
    </font>
    <font>
      <sz val="14"/>
      <name val="ＭＳ 明朝"/>
      <family val="1"/>
      <charset val="128"/>
    </font>
    <font>
      <sz val="6"/>
      <name val="ＭＳ Ｐ明朝"/>
      <family val="1"/>
      <charset val="128"/>
    </font>
    <font>
      <sz val="12"/>
      <name val="ＭＳ 明朝"/>
      <family val="1"/>
      <charset val="128"/>
    </font>
    <font>
      <sz val="7.5"/>
      <name val="ＭＳ 明朝"/>
      <family val="1"/>
      <charset val="128"/>
    </font>
    <font>
      <sz val="8"/>
      <name val="ＭＳ 明朝"/>
      <family val="1"/>
      <charset val="128"/>
    </font>
    <font>
      <sz val="6"/>
      <name val="ＭＳ Ｐゴシック"/>
      <family val="3"/>
      <charset val="128"/>
    </font>
    <font>
      <sz val="7"/>
      <name val="ＭＳ 明朝"/>
      <family val="1"/>
      <charset val="128"/>
    </font>
    <font>
      <sz val="7.3"/>
      <name val="ＭＳ 明朝"/>
      <family val="1"/>
      <charset val="128"/>
    </font>
    <font>
      <sz val="6"/>
      <name val="ＭＳ 明朝"/>
      <family val="1"/>
      <charset val="128"/>
    </font>
    <font>
      <sz val="8"/>
      <name val="ＭＳ ゴシック"/>
      <family val="3"/>
      <charset val="128"/>
    </font>
    <font>
      <sz val="11"/>
      <name val="ＭＳ Ｐゴシック"/>
      <family val="3"/>
      <charset val="128"/>
    </font>
    <font>
      <sz val="8.5"/>
      <name val="ＭＳ ゴシック"/>
      <family val="3"/>
      <charset val="128"/>
    </font>
    <font>
      <sz val="7.5"/>
      <name val="ＭＳ ゴシック"/>
      <family val="3"/>
      <charset val="128"/>
    </font>
    <font>
      <sz val="8.5"/>
      <name val="ＭＳ 明朝"/>
      <family val="1"/>
      <charset val="128"/>
    </font>
    <font>
      <sz val="14"/>
      <color indexed="8"/>
      <name val="ＭＳ 明朝"/>
      <family val="1"/>
      <charset val="128"/>
    </font>
    <font>
      <sz val="11"/>
      <color theme="1"/>
      <name val="Yu Gothic"/>
      <family val="3"/>
      <charset val="128"/>
      <scheme val="minor"/>
    </font>
    <font>
      <sz val="9"/>
      <color indexed="8"/>
      <name val="ＭＳ ゴシック"/>
      <family val="3"/>
      <charset val="128"/>
    </font>
    <font>
      <sz val="10"/>
      <color indexed="8"/>
      <name val="Arial"/>
      <family val="2"/>
    </font>
    <font>
      <sz val="8"/>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0" fontId="1" fillId="0" borderId="0"/>
    <xf numFmtId="38" fontId="13" fillId="0" borderId="0" applyFont="0" applyFill="0" applyBorder="0" applyAlignment="0" applyProtection="0"/>
    <xf numFmtId="0" fontId="1" fillId="0" borderId="0"/>
    <xf numFmtId="0" fontId="13" fillId="0" borderId="0">
      <alignment vertical="center"/>
    </xf>
    <xf numFmtId="38" fontId="18" fillId="0" borderId="0" applyFont="0" applyFill="0" applyBorder="0" applyAlignment="0" applyProtection="0">
      <alignment vertical="center"/>
    </xf>
  </cellStyleXfs>
  <cellXfs count="100">
    <xf numFmtId="0" fontId="0" fillId="0" borderId="0" xfId="0"/>
    <xf numFmtId="0" fontId="1" fillId="0" borderId="0" xfId="1"/>
    <xf numFmtId="0" fontId="3" fillId="0" borderId="0" xfId="1" applyFont="1"/>
    <xf numFmtId="0" fontId="3" fillId="0" borderId="0" xfId="1" applyFont="1" applyAlignment="1">
      <alignment horizontal="right"/>
    </xf>
    <xf numFmtId="0" fontId="1" fillId="2" borderId="0" xfId="1" applyFill="1"/>
    <xf numFmtId="0" fontId="6" fillId="2" borderId="0" xfId="1" applyFont="1" applyFill="1"/>
    <xf numFmtId="0" fontId="6" fillId="0" borderId="0" xfId="1" applyFont="1"/>
    <xf numFmtId="0" fontId="7" fillId="0" borderId="1" xfId="1" applyFont="1" applyBorder="1" applyAlignment="1">
      <alignment horizontal="distributed" vertical="center" justifyLastLine="1"/>
    </xf>
    <xf numFmtId="0" fontId="7" fillId="0" borderId="2" xfId="1" applyFont="1" applyBorder="1" applyAlignment="1">
      <alignment horizontal="distributed" vertical="center" justifyLastLine="1"/>
    </xf>
    <xf numFmtId="0" fontId="7" fillId="0" borderId="3" xfId="1" applyFont="1" applyBorder="1" applyAlignment="1">
      <alignment horizontal="distributed" vertical="center" wrapText="1" justifyLastLine="1"/>
    </xf>
    <xf numFmtId="0" fontId="7" fillId="0" borderId="1" xfId="1" applyFont="1" applyBorder="1" applyAlignment="1">
      <alignment horizontal="centerContinuous" vertical="center" wrapText="1"/>
    </xf>
    <xf numFmtId="0" fontId="7" fillId="0" borderId="1" xfId="1" applyFont="1" applyBorder="1" applyAlignment="1">
      <alignment horizontal="centerContinuous" vertical="center"/>
    </xf>
    <xf numFmtId="0" fontId="7" fillId="0" borderId="2" xfId="1" applyFont="1" applyBorder="1" applyAlignment="1">
      <alignment horizontal="centerContinuous"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distributed" vertical="center" justifyLastLine="1"/>
    </xf>
    <xf numFmtId="0" fontId="7" fillId="2" borderId="0" xfId="1" applyFont="1" applyFill="1"/>
    <xf numFmtId="0" fontId="7" fillId="0" borderId="0" xfId="1" applyFont="1" applyAlignment="1">
      <alignment horizontal="distributed" vertical="center" justifyLastLine="1"/>
    </xf>
    <xf numFmtId="0" fontId="7" fillId="0" borderId="8" xfId="1" applyFont="1" applyBorder="1" applyAlignment="1">
      <alignment horizontal="distributed" vertical="center" justifyLastLine="1"/>
    </xf>
    <xf numFmtId="0" fontId="7" fillId="0" borderId="9" xfId="1" applyFont="1" applyBorder="1" applyAlignment="1">
      <alignment horizontal="distributed" vertical="center" wrapText="1" justifyLastLine="1"/>
    </xf>
    <xf numFmtId="49" fontId="7" fillId="0" borderId="10" xfId="1" applyNumberFormat="1" applyFont="1" applyBorder="1" applyAlignment="1">
      <alignment horizontal="center" vertical="center"/>
    </xf>
    <xf numFmtId="49" fontId="7" fillId="0" borderId="11" xfId="1" applyNumberFormat="1" applyFont="1" applyBorder="1" applyAlignment="1">
      <alignment horizontal="center" vertical="center"/>
    </xf>
    <xf numFmtId="0" fontId="9" fillId="0" borderId="12" xfId="1" applyFont="1" applyBorder="1" applyAlignment="1">
      <alignment horizontal="centerContinuous" vertical="center"/>
    </xf>
    <xf numFmtId="49" fontId="7" fillId="0" borderId="0" xfId="1" applyNumberFormat="1" applyFont="1" applyAlignment="1">
      <alignment horizontal="centerContinuous" vertical="center"/>
    </xf>
    <xf numFmtId="49" fontId="7" fillId="0" borderId="8" xfId="1" applyNumberFormat="1" applyFont="1" applyBorder="1" applyAlignment="1">
      <alignment horizontal="centerContinuous" vertical="center"/>
    </xf>
    <xf numFmtId="0" fontId="7" fillId="0" borderId="13" xfId="1" applyFont="1" applyBorder="1" applyAlignment="1">
      <alignment horizontal="center" vertical="center" wrapText="1"/>
    </xf>
    <xf numFmtId="0" fontId="7" fillId="0" borderId="10" xfId="1" applyFont="1" applyBorder="1" applyAlignment="1">
      <alignment horizontal="center" vertical="center"/>
    </xf>
    <xf numFmtId="0" fontId="7" fillId="0" borderId="14" xfId="1" applyFont="1" applyBorder="1" applyAlignment="1">
      <alignment horizontal="center" vertical="center"/>
    </xf>
    <xf numFmtId="0" fontId="7" fillId="0" borderId="11" xfId="1" applyFont="1" applyBorder="1" applyAlignment="1">
      <alignment horizontal="center" vertical="center"/>
    </xf>
    <xf numFmtId="0" fontId="7" fillId="0" borderId="13" xfId="1" applyFont="1" applyBorder="1" applyAlignment="1">
      <alignment horizontal="distributed" vertical="center" wrapText="1" justifyLastLine="1"/>
    </xf>
    <xf numFmtId="0" fontId="7" fillId="0" borderId="9" xfId="1" applyFont="1" applyBorder="1" applyAlignment="1">
      <alignment horizontal="distributed" vertical="center" justifyLastLine="1"/>
    </xf>
    <xf numFmtId="0" fontId="7" fillId="0" borderId="15" xfId="1" applyFont="1" applyBorder="1" applyAlignment="1">
      <alignment horizontal="distributed" vertical="center" justifyLastLine="1"/>
    </xf>
    <xf numFmtId="0" fontId="7" fillId="0" borderId="16" xfId="1" applyFont="1" applyBorder="1" applyAlignment="1">
      <alignment horizontal="distributed" vertical="center" justifyLastLine="1"/>
    </xf>
    <xf numFmtId="0" fontId="7" fillId="0" borderId="17" xfId="1" applyFont="1" applyBorder="1" applyAlignment="1">
      <alignment horizontal="distributed" vertical="center" wrapText="1" justifyLastLine="1"/>
    </xf>
    <xf numFmtId="0" fontId="7" fillId="0" borderId="16" xfId="1" applyFont="1" applyBorder="1" applyAlignment="1">
      <alignment horizontal="distributed" vertical="center" justifyLastLine="1"/>
    </xf>
    <xf numFmtId="0" fontId="7" fillId="0" borderId="17" xfId="1" applyFont="1" applyBorder="1" applyAlignment="1">
      <alignment horizontal="distributed" vertical="center" justifyLastLine="1"/>
    </xf>
    <xf numFmtId="0" fontId="7" fillId="0" borderId="12" xfId="1" applyFont="1" applyBorder="1" applyAlignment="1">
      <alignment horizontal="centerContinuous" vertical="center" wrapText="1" shrinkToFit="1"/>
    </xf>
    <xf numFmtId="0" fontId="7" fillId="0" borderId="12" xfId="1" applyFont="1" applyBorder="1" applyAlignment="1">
      <alignment horizontal="distributed" vertical="center" wrapText="1" justifyLastLine="1"/>
    </xf>
    <xf numFmtId="0" fontId="7" fillId="0" borderId="17" xfId="1" applyFont="1" applyBorder="1" applyAlignment="1">
      <alignment horizontal="center" vertical="center" wrapText="1"/>
    </xf>
    <xf numFmtId="0" fontId="10" fillId="0" borderId="16" xfId="1" applyFont="1" applyBorder="1" applyAlignment="1">
      <alignment horizontal="center" vertical="center" wrapText="1" shrinkToFit="1"/>
    </xf>
    <xf numFmtId="0" fontId="7" fillId="0" borderId="12" xfId="1" applyFont="1" applyBorder="1" applyAlignment="1">
      <alignment horizontal="distributed" vertical="center" justifyLastLine="1"/>
    </xf>
    <xf numFmtId="0" fontId="10" fillId="0" borderId="10" xfId="1" applyFont="1" applyBorder="1" applyAlignment="1">
      <alignment horizontal="center" vertical="center" wrapText="1" shrinkToFit="1"/>
    </xf>
    <xf numFmtId="0" fontId="7" fillId="0" borderId="18" xfId="1" applyFont="1" applyBorder="1" applyAlignment="1">
      <alignment horizontal="distributed" vertical="center" justifyLastLine="1"/>
    </xf>
    <xf numFmtId="0" fontId="7" fillId="0" borderId="19" xfId="1" applyFont="1" applyBorder="1" applyAlignment="1">
      <alignment vertical="top"/>
    </xf>
    <xf numFmtId="0" fontId="7" fillId="0" borderId="20" xfId="1" applyFont="1" applyBorder="1" applyAlignment="1">
      <alignment vertical="top"/>
    </xf>
    <xf numFmtId="0" fontId="7" fillId="0" borderId="19" xfId="1" applyFont="1" applyBorder="1" applyAlignment="1">
      <alignment horizontal="right" vertical="top"/>
    </xf>
    <xf numFmtId="0" fontId="7" fillId="0" borderId="0" xfId="1" applyFont="1" applyAlignment="1">
      <alignment horizontal="right" vertical="top"/>
    </xf>
    <xf numFmtId="0" fontId="7" fillId="0" borderId="21" xfId="1" applyFont="1" applyBorder="1" applyAlignment="1">
      <alignment horizontal="center" vertical="top"/>
    </xf>
    <xf numFmtId="0" fontId="11" fillId="2" borderId="0" xfId="1" applyFont="1" applyFill="1" applyAlignment="1">
      <alignment vertical="top"/>
    </xf>
    <xf numFmtId="0" fontId="12" fillId="0" borderId="0" xfId="1" applyFont="1" applyAlignment="1">
      <alignment vertical="center"/>
    </xf>
    <xf numFmtId="0" fontId="12" fillId="0" borderId="0" xfId="1" applyFont="1" applyAlignment="1">
      <alignment horizontal="distributed" vertical="center"/>
    </xf>
    <xf numFmtId="0" fontId="12" fillId="0" borderId="8" xfId="1" applyFont="1" applyBorder="1" applyAlignment="1">
      <alignment horizontal="distributed" vertical="center"/>
    </xf>
    <xf numFmtId="176" fontId="12" fillId="0" borderId="0" xfId="1" applyNumberFormat="1" applyFont="1" applyAlignment="1">
      <alignment vertical="center"/>
    </xf>
    <xf numFmtId="176" fontId="12" fillId="0" borderId="0" xfId="2" applyNumberFormat="1" applyFont="1" applyFill="1" applyAlignment="1">
      <alignment horizontal="right" vertical="center"/>
    </xf>
    <xf numFmtId="177" fontId="12" fillId="0" borderId="0" xfId="1" applyNumberFormat="1" applyFont="1" applyAlignment="1">
      <alignment horizontal="right" vertical="center"/>
    </xf>
    <xf numFmtId="178" fontId="12" fillId="0" borderId="0" xfId="1" applyNumberFormat="1" applyFont="1" applyAlignment="1">
      <alignment horizontal="right" vertical="center"/>
    </xf>
    <xf numFmtId="176" fontId="14" fillId="0" borderId="0" xfId="3" applyNumberFormat="1" applyFont="1" applyAlignment="1">
      <alignment vertical="center"/>
    </xf>
    <xf numFmtId="176" fontId="12" fillId="0" borderId="0" xfId="1" applyNumberFormat="1" applyFont="1" applyAlignment="1">
      <alignment horizontal="right" vertical="center"/>
    </xf>
    <xf numFmtId="0" fontId="12" fillId="0" borderId="9" xfId="1" applyFont="1" applyBorder="1" applyAlignment="1">
      <alignment horizontal="center" vertical="center"/>
    </xf>
    <xf numFmtId="176" fontId="15" fillId="2" borderId="0" xfId="1" applyNumberFormat="1" applyFont="1" applyFill="1" applyAlignment="1">
      <alignment vertical="center"/>
    </xf>
    <xf numFmtId="0" fontId="15" fillId="2" borderId="0" xfId="1" applyFont="1" applyFill="1" applyAlignment="1">
      <alignment vertical="center"/>
    </xf>
    <xf numFmtId="176" fontId="14" fillId="0" borderId="0" xfId="3" applyNumberFormat="1" applyFont="1" applyAlignment="1">
      <alignment horizontal="right" vertical="center"/>
    </xf>
    <xf numFmtId="0" fontId="7" fillId="0" borderId="0" xfId="1" applyFont="1" applyAlignment="1">
      <alignment vertical="center"/>
    </xf>
    <xf numFmtId="0" fontId="7" fillId="0" borderId="0" xfId="1" applyFont="1" applyAlignment="1">
      <alignment horizontal="distributed" vertical="center"/>
    </xf>
    <xf numFmtId="0" fontId="7" fillId="0" borderId="8" xfId="1" applyFont="1" applyBorder="1" applyAlignment="1">
      <alignment horizontal="distributed" vertical="center"/>
    </xf>
    <xf numFmtId="176" fontId="7" fillId="0" borderId="0" xfId="1" applyNumberFormat="1" applyFont="1" applyAlignment="1">
      <alignment vertical="center"/>
    </xf>
    <xf numFmtId="176" fontId="7" fillId="0" borderId="0" xfId="2" applyNumberFormat="1" applyFont="1" applyFill="1" applyAlignment="1">
      <alignment vertical="center"/>
    </xf>
    <xf numFmtId="178" fontId="7" fillId="0" borderId="0" xfId="1" applyNumberFormat="1" applyFont="1" applyAlignment="1">
      <alignment horizontal="right" vertical="center"/>
    </xf>
    <xf numFmtId="176" fontId="7" fillId="0" borderId="0" xfId="1" applyNumberFormat="1" applyFont="1" applyAlignment="1">
      <alignment horizontal="right" vertical="center"/>
    </xf>
    <xf numFmtId="0" fontId="7" fillId="0" borderId="9" xfId="1" applyFont="1" applyBorder="1" applyAlignment="1">
      <alignment horizontal="center" vertical="center"/>
    </xf>
    <xf numFmtId="0" fontId="11" fillId="2" borderId="0" xfId="1" applyFont="1" applyFill="1" applyAlignment="1">
      <alignment vertical="center"/>
    </xf>
    <xf numFmtId="176" fontId="7" fillId="0" borderId="0" xfId="2" applyNumberFormat="1" applyFont="1" applyFill="1" applyAlignment="1">
      <alignment horizontal="right" vertical="center"/>
    </xf>
    <xf numFmtId="177" fontId="7" fillId="0" borderId="0" xfId="1" applyNumberFormat="1" applyFont="1" applyAlignment="1">
      <alignment horizontal="right" vertical="center"/>
    </xf>
    <xf numFmtId="176" fontId="16" fillId="0" borderId="0" xfId="3" applyNumberFormat="1" applyFont="1" applyAlignment="1">
      <alignment horizontal="right" vertical="center"/>
    </xf>
    <xf numFmtId="176" fontId="7" fillId="0" borderId="0" xfId="4" applyNumberFormat="1" applyFont="1" applyAlignment="1">
      <alignment horizontal="right" vertical="center"/>
    </xf>
    <xf numFmtId="0" fontId="6" fillId="2" borderId="0" xfId="1" applyFont="1" applyFill="1" applyAlignment="1">
      <alignment vertical="center"/>
    </xf>
    <xf numFmtId="0" fontId="7" fillId="0" borderId="22" xfId="1" applyFont="1" applyBorder="1" applyAlignment="1">
      <alignment vertical="center"/>
    </xf>
    <xf numFmtId="0" fontId="7" fillId="0" borderId="22" xfId="1" applyFont="1" applyBorder="1" applyAlignment="1">
      <alignment horizontal="distributed" vertical="center"/>
    </xf>
    <xf numFmtId="0" fontId="7" fillId="0" borderId="23" xfId="1" applyFont="1" applyBorder="1" applyAlignment="1">
      <alignment horizontal="distributed" vertical="center"/>
    </xf>
    <xf numFmtId="176" fontId="7" fillId="0" borderId="24" xfId="1" applyNumberFormat="1" applyFont="1" applyBorder="1" applyAlignment="1">
      <alignment horizontal="right" vertical="center"/>
    </xf>
    <xf numFmtId="176" fontId="7" fillId="0" borderId="22" xfId="2" applyNumberFormat="1" applyFont="1" applyFill="1" applyBorder="1" applyAlignment="1">
      <alignment horizontal="right" vertical="center"/>
    </xf>
    <xf numFmtId="178" fontId="7" fillId="0" borderId="22" xfId="1" applyNumberFormat="1" applyFont="1" applyBorder="1" applyAlignment="1">
      <alignment horizontal="right" vertical="center"/>
    </xf>
    <xf numFmtId="176" fontId="16" fillId="0" borderId="22" xfId="3" applyNumberFormat="1" applyFont="1" applyBorder="1" applyAlignment="1">
      <alignment horizontal="right" vertical="center"/>
    </xf>
    <xf numFmtId="176" fontId="7" fillId="0" borderId="22" xfId="1" applyNumberFormat="1" applyFont="1" applyBorder="1" applyAlignment="1">
      <alignment horizontal="right" vertical="center"/>
    </xf>
    <xf numFmtId="176" fontId="7" fillId="0" borderId="23" xfId="1" applyNumberFormat="1" applyFont="1" applyBorder="1" applyAlignment="1">
      <alignment horizontal="right" vertical="center"/>
    </xf>
    <xf numFmtId="0" fontId="7" fillId="0" borderId="24" xfId="1" applyFont="1" applyBorder="1" applyAlignment="1">
      <alignment horizontal="center" vertical="center"/>
    </xf>
    <xf numFmtId="176" fontId="7" fillId="0" borderId="22" xfId="5" applyNumberFormat="1" applyFont="1" applyFill="1" applyBorder="1" applyAlignment="1">
      <alignment horizontal="right" vertical="center"/>
    </xf>
    <xf numFmtId="176" fontId="7" fillId="0" borderId="22" xfId="3" applyNumberFormat="1" applyFont="1" applyBorder="1" applyAlignment="1">
      <alignment horizontal="right" vertical="center"/>
    </xf>
    <xf numFmtId="176" fontId="7" fillId="0" borderId="22" xfId="1" applyNumberFormat="1" applyFont="1" applyBorder="1" applyAlignment="1">
      <alignment vertical="center"/>
    </xf>
    <xf numFmtId="0" fontId="7" fillId="0" borderId="0" xfId="1" quotePrefix="1" applyFont="1" applyAlignment="1">
      <alignment horizontal="left" vertical="center"/>
    </xf>
    <xf numFmtId="0" fontId="16" fillId="0" borderId="0" xfId="1" applyFont="1"/>
    <xf numFmtId="179" fontId="21" fillId="0" borderId="0" xfId="1" applyNumberFormat="1" applyFont="1" applyAlignment="1">
      <alignment vertical="center"/>
    </xf>
    <xf numFmtId="176" fontId="21" fillId="0" borderId="0" xfId="1" applyNumberFormat="1" applyFont="1" applyAlignment="1">
      <alignment vertical="center"/>
    </xf>
    <xf numFmtId="176" fontId="1" fillId="0" borderId="0" xfId="1" applyNumberFormat="1"/>
    <xf numFmtId="179" fontId="22" fillId="0" borderId="0" xfId="1" applyNumberFormat="1" applyFont="1"/>
    <xf numFmtId="176" fontId="22" fillId="0" borderId="0" xfId="1" applyNumberFormat="1" applyFont="1"/>
    <xf numFmtId="179" fontId="1" fillId="0" borderId="0" xfId="1" applyNumberFormat="1"/>
    <xf numFmtId="178" fontId="1" fillId="0" borderId="0" xfId="1" applyNumberFormat="1"/>
  </cellXfs>
  <cellStyles count="6">
    <cellStyle name="桁区切り 2" xfId="2" xr:uid="{4518BF1E-B955-4767-A42C-C0C855091E3F}"/>
    <cellStyle name="桁区切り 3" xfId="5" xr:uid="{FAB15541-B6EE-42BC-8037-9E6FE2F22F59}"/>
    <cellStyle name="標準" xfId="0" builtinId="0"/>
    <cellStyle name="標準 2 3" xfId="4" xr:uid="{BAFE6E48-FF21-4EB0-A3F0-604A01F11968}"/>
    <cellStyle name="標準_1001 市町村便覧" xfId="1" xr:uid="{B7AF0982-DAA1-43E0-ABFF-3ADE88CE0CD2}"/>
    <cellStyle name="標準_116_運輸通信" xfId="3" xr:uid="{47A07B6D-C382-4C51-AF4E-B4665F9173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B668-3314-49BA-9E68-750BE539EFB8}">
  <sheetPr>
    <tabColor rgb="FF92D050"/>
    <pageSetUpPr fitToPage="1"/>
  </sheetPr>
  <dimension ref="A1:U90"/>
  <sheetViews>
    <sheetView showGridLines="0" tabSelected="1" view="pageBreakPreview" zoomScaleNormal="100" zoomScaleSheetLayoutView="100" workbookViewId="0">
      <selection activeCell="AA10" sqref="AA10"/>
    </sheetView>
  </sheetViews>
  <sheetFormatPr defaultColWidth="7.08203125" defaultRowHeight="12"/>
  <cols>
    <col min="1" max="1" width="2.25" style="1" customWidth="1"/>
    <col min="2" max="2" width="8.58203125" style="1" customWidth="1"/>
    <col min="3" max="3" width="1.1640625" style="1" customWidth="1"/>
    <col min="4" max="6" width="9.4140625" style="1" customWidth="1"/>
    <col min="7" max="7" width="10.5" style="1" customWidth="1"/>
    <col min="8" max="11" width="9.4140625" style="1" customWidth="1"/>
    <col min="12" max="12" width="9.25" style="1" customWidth="1"/>
    <col min="13" max="14" width="9.75" style="1" customWidth="1"/>
    <col min="15" max="15" width="12.9140625" style="1" customWidth="1"/>
    <col min="16" max="17" width="9.75" style="1" customWidth="1"/>
    <col min="18" max="18" width="12.9140625" style="1" customWidth="1"/>
    <col min="19" max="19" width="8" style="1" customWidth="1"/>
    <col min="20" max="20" width="7" style="1" customWidth="1"/>
    <col min="21" max="16384" width="7.08203125" style="4"/>
  </cols>
  <sheetData>
    <row r="1" spans="1:21" ht="18.75" customHeight="1">
      <c r="G1" s="2"/>
      <c r="K1" s="3" t="s">
        <v>0</v>
      </c>
      <c r="L1" s="2" t="s">
        <v>1</v>
      </c>
    </row>
    <row r="2" spans="1:21" s="5" customFormat="1" ht="37.5" customHeight="1" thickBot="1">
      <c r="B2" s="6"/>
      <c r="C2" s="6"/>
      <c r="D2" s="6"/>
      <c r="E2" s="6"/>
      <c r="F2" s="6"/>
      <c r="G2" s="6"/>
      <c r="H2" s="6"/>
      <c r="I2" s="6"/>
      <c r="J2" s="6"/>
      <c r="K2" s="6"/>
      <c r="L2" s="6"/>
      <c r="M2" s="6"/>
      <c r="N2" s="6"/>
      <c r="O2" s="6"/>
      <c r="P2" s="6"/>
      <c r="Q2" s="6"/>
      <c r="R2" s="6"/>
      <c r="S2" s="6"/>
      <c r="T2" s="6"/>
    </row>
    <row r="3" spans="1:21" s="5" customFormat="1" ht="9.75" hidden="1" customHeight="1">
      <c r="B3" s="6"/>
      <c r="C3" s="6"/>
      <c r="D3" s="6"/>
      <c r="E3" s="6"/>
      <c r="F3" s="6"/>
      <c r="G3" s="6"/>
      <c r="H3" s="6"/>
      <c r="I3" s="6"/>
      <c r="J3" s="6"/>
      <c r="K3" s="6"/>
      <c r="L3" s="6"/>
      <c r="M3" s="6"/>
      <c r="N3" s="6"/>
      <c r="O3" s="6"/>
      <c r="P3" s="6"/>
      <c r="Q3" s="6"/>
      <c r="R3" s="6"/>
      <c r="S3" s="6"/>
      <c r="T3" s="6"/>
    </row>
    <row r="4" spans="1:21" s="5" customFormat="1" ht="9.75" hidden="1" customHeight="1" thickBot="1">
      <c r="B4" s="6"/>
      <c r="C4" s="6"/>
      <c r="D4" s="6"/>
      <c r="E4" s="6"/>
      <c r="F4" s="6"/>
      <c r="G4" s="6"/>
      <c r="H4" s="6"/>
      <c r="I4" s="6"/>
      <c r="J4" s="6"/>
      <c r="K4" s="6"/>
      <c r="L4" s="6"/>
      <c r="M4" s="6"/>
      <c r="N4" s="6"/>
      <c r="O4" s="6"/>
      <c r="P4" s="6"/>
      <c r="Q4" s="6"/>
      <c r="R4" s="6"/>
      <c r="S4" s="6"/>
      <c r="T4" s="6"/>
    </row>
    <row r="5" spans="1:21" ht="0.75" hidden="1" customHeight="1" thickBot="1">
      <c r="T5" s="6"/>
    </row>
    <row r="6" spans="1:21" s="18" customFormat="1" ht="15" customHeight="1">
      <c r="A6" s="7" t="s">
        <v>2</v>
      </c>
      <c r="B6" s="7"/>
      <c r="C6" s="8"/>
      <c r="D6" s="9" t="s">
        <v>3</v>
      </c>
      <c r="E6" s="10" t="s">
        <v>4</v>
      </c>
      <c r="F6" s="11"/>
      <c r="G6" s="12"/>
      <c r="H6" s="11" t="s">
        <v>5</v>
      </c>
      <c r="I6" s="12"/>
      <c r="J6" s="11" t="s">
        <v>6</v>
      </c>
      <c r="K6" s="12"/>
      <c r="L6" s="13" t="s">
        <v>7</v>
      </c>
      <c r="M6" s="14" t="s">
        <v>8</v>
      </c>
      <c r="N6" s="15"/>
      <c r="O6" s="15"/>
      <c r="P6" s="15"/>
      <c r="Q6" s="15"/>
      <c r="R6" s="16"/>
      <c r="S6" s="9" t="s">
        <v>9</v>
      </c>
      <c r="T6" s="17" t="s">
        <v>10</v>
      </c>
    </row>
    <row r="7" spans="1:21" s="18" customFormat="1" ht="15" customHeight="1">
      <c r="A7" s="19"/>
      <c r="B7" s="19"/>
      <c r="C7" s="20"/>
      <c r="D7" s="21"/>
      <c r="E7" s="22" t="s">
        <v>11</v>
      </c>
      <c r="F7" s="23"/>
      <c r="G7" s="24" t="s">
        <v>12</v>
      </c>
      <c r="H7" s="25" t="s">
        <v>13</v>
      </c>
      <c r="I7" s="26"/>
      <c r="J7" s="25" t="s">
        <v>13</v>
      </c>
      <c r="K7" s="26"/>
      <c r="L7" s="27"/>
      <c r="M7" s="28" t="s">
        <v>14</v>
      </c>
      <c r="N7" s="29"/>
      <c r="O7" s="30"/>
      <c r="P7" s="28" t="s">
        <v>15</v>
      </c>
      <c r="Q7" s="29"/>
      <c r="R7" s="30"/>
      <c r="S7" s="31"/>
      <c r="T7" s="32"/>
    </row>
    <row r="8" spans="1:21" s="18" customFormat="1" ht="30" customHeight="1">
      <c r="A8" s="33"/>
      <c r="B8" s="33"/>
      <c r="C8" s="34"/>
      <c r="D8" s="35"/>
      <c r="E8" s="36" t="s">
        <v>16</v>
      </c>
      <c r="F8" s="37" t="s">
        <v>17</v>
      </c>
      <c r="G8" s="38" t="s">
        <v>18</v>
      </c>
      <c r="H8" s="39" t="s">
        <v>19</v>
      </c>
      <c r="I8" s="39" t="s">
        <v>20</v>
      </c>
      <c r="J8" s="39" t="s">
        <v>21</v>
      </c>
      <c r="K8" s="39" t="s">
        <v>22</v>
      </c>
      <c r="L8" s="40"/>
      <c r="M8" s="36" t="s">
        <v>23</v>
      </c>
      <c r="N8" s="36" t="s">
        <v>17</v>
      </c>
      <c r="O8" s="41" t="s">
        <v>24</v>
      </c>
      <c r="P8" s="42" t="s">
        <v>23</v>
      </c>
      <c r="Q8" s="42" t="s">
        <v>17</v>
      </c>
      <c r="R8" s="43" t="s">
        <v>24</v>
      </c>
      <c r="S8" s="35"/>
      <c r="T8" s="44"/>
    </row>
    <row r="9" spans="1:21" s="50" customFormat="1" ht="18.75" customHeight="1">
      <c r="A9" s="45"/>
      <c r="B9" s="45"/>
      <c r="C9" s="46"/>
      <c r="D9" s="47" t="s">
        <v>25</v>
      </c>
      <c r="E9" s="48" t="s">
        <v>26</v>
      </c>
      <c r="F9" s="48" t="s">
        <v>27</v>
      </c>
      <c r="G9" s="48" t="s">
        <v>28</v>
      </c>
      <c r="H9" s="47" t="s">
        <v>29</v>
      </c>
      <c r="I9" s="47" t="s">
        <v>29</v>
      </c>
      <c r="J9" s="47" t="s">
        <v>30</v>
      </c>
      <c r="K9" s="47" t="s">
        <v>30</v>
      </c>
      <c r="L9" s="47" t="s">
        <v>31</v>
      </c>
      <c r="M9" s="48" t="s">
        <v>32</v>
      </c>
      <c r="N9" s="48" t="s">
        <v>27</v>
      </c>
      <c r="O9" s="48" t="s">
        <v>33</v>
      </c>
      <c r="P9" s="48" t="s">
        <v>32</v>
      </c>
      <c r="Q9" s="48" t="s">
        <v>27</v>
      </c>
      <c r="R9" s="48" t="s">
        <v>33</v>
      </c>
      <c r="S9" s="47" t="s">
        <v>34</v>
      </c>
      <c r="T9" s="49"/>
    </row>
    <row r="10" spans="1:21" s="62" customFormat="1" ht="18.75" customHeight="1">
      <c r="A10" s="51"/>
      <c r="B10" s="52" t="s">
        <v>35</v>
      </c>
      <c r="C10" s="53"/>
      <c r="D10" s="54">
        <v>110610</v>
      </c>
      <c r="E10" s="55">
        <v>1250</v>
      </c>
      <c r="F10" s="55">
        <v>62001</v>
      </c>
      <c r="G10" s="55">
        <v>202834601</v>
      </c>
      <c r="H10" s="56">
        <v>1889.1</v>
      </c>
      <c r="I10" s="56">
        <v>9100</v>
      </c>
      <c r="J10" s="57">
        <v>100</v>
      </c>
      <c r="K10" s="57">
        <v>96.6</v>
      </c>
      <c r="L10" s="58">
        <v>691180</v>
      </c>
      <c r="M10" s="59">
        <v>1761</v>
      </c>
      <c r="N10" s="59">
        <v>14364</v>
      </c>
      <c r="O10" s="59">
        <v>951581</v>
      </c>
      <c r="P10" s="59">
        <v>6452</v>
      </c>
      <c r="Q10" s="59">
        <v>43931</v>
      </c>
      <c r="R10" s="59">
        <v>812312</v>
      </c>
      <c r="S10" s="59">
        <v>1518</v>
      </c>
      <c r="T10" s="60" t="s">
        <v>36</v>
      </c>
      <c r="U10" s="61"/>
    </row>
    <row r="11" spans="1:21" s="62" customFormat="1" ht="18.75" customHeight="1">
      <c r="A11" s="51"/>
      <c r="B11" s="52" t="s">
        <v>37</v>
      </c>
      <c r="C11" s="53"/>
      <c r="D11" s="59">
        <v>95819</v>
      </c>
      <c r="E11" s="55">
        <v>950</v>
      </c>
      <c r="F11" s="55">
        <v>46200</v>
      </c>
      <c r="G11" s="55">
        <v>156993075</v>
      </c>
      <c r="H11" s="56">
        <v>1563.6</v>
      </c>
      <c r="I11" s="56">
        <v>7200.8</v>
      </c>
      <c r="J11" s="57">
        <v>100</v>
      </c>
      <c r="K11" s="57">
        <v>96.4</v>
      </c>
      <c r="L11" s="63">
        <v>559779</v>
      </c>
      <c r="M11" s="59">
        <v>1463</v>
      </c>
      <c r="N11" s="59">
        <v>12453</v>
      </c>
      <c r="O11" s="59">
        <v>858187</v>
      </c>
      <c r="P11" s="59">
        <v>5427</v>
      </c>
      <c r="Q11" s="59">
        <v>37796</v>
      </c>
      <c r="R11" s="59">
        <v>707843</v>
      </c>
      <c r="S11" s="59">
        <v>1222</v>
      </c>
      <c r="T11" s="60" t="s">
        <v>38</v>
      </c>
      <c r="U11" s="61"/>
    </row>
    <row r="12" spans="1:21" s="62" customFormat="1" ht="18.75" customHeight="1">
      <c r="A12" s="51"/>
      <c r="B12" s="52" t="s">
        <v>39</v>
      </c>
      <c r="C12" s="53"/>
      <c r="D12" s="59">
        <v>14791</v>
      </c>
      <c r="E12" s="55">
        <v>300</v>
      </c>
      <c r="F12" s="55">
        <v>15801</v>
      </c>
      <c r="G12" s="55">
        <v>45841526</v>
      </c>
      <c r="H12" s="57">
        <v>325.5</v>
      </c>
      <c r="I12" s="56">
        <v>1899.2</v>
      </c>
      <c r="J12" s="57">
        <v>100</v>
      </c>
      <c r="K12" s="57">
        <v>97.2</v>
      </c>
      <c r="L12" s="63">
        <v>120788</v>
      </c>
      <c r="M12" s="59">
        <v>298</v>
      </c>
      <c r="N12" s="59">
        <v>1911</v>
      </c>
      <c r="O12" s="59">
        <v>93393</v>
      </c>
      <c r="P12" s="59">
        <v>1025</v>
      </c>
      <c r="Q12" s="59">
        <v>6135</v>
      </c>
      <c r="R12" s="59">
        <v>104469</v>
      </c>
      <c r="S12" s="59">
        <v>296</v>
      </c>
      <c r="T12" s="60" t="s">
        <v>40</v>
      </c>
      <c r="U12" s="61"/>
    </row>
    <row r="13" spans="1:21" s="72" customFormat="1" ht="10.5" customHeight="1">
      <c r="A13" s="64"/>
      <c r="B13" s="65"/>
      <c r="C13" s="66"/>
      <c r="D13" s="67"/>
      <c r="E13" s="68"/>
      <c r="F13" s="68"/>
      <c r="G13" s="68"/>
      <c r="H13" s="69"/>
      <c r="I13" s="56"/>
      <c r="J13" s="57"/>
      <c r="K13" s="69"/>
      <c r="L13" s="59"/>
      <c r="M13" s="70"/>
      <c r="N13" s="70"/>
      <c r="O13" s="70"/>
      <c r="P13" s="70"/>
      <c r="Q13" s="70"/>
      <c r="R13" s="70"/>
      <c r="S13" s="70"/>
      <c r="T13" s="71"/>
    </row>
    <row r="14" spans="1:21" s="77" customFormat="1" ht="18.75" customHeight="1">
      <c r="A14" s="64">
        <v>1</v>
      </c>
      <c r="B14" s="65" t="s">
        <v>41</v>
      </c>
      <c r="C14" s="66"/>
      <c r="D14" s="70">
        <v>17659</v>
      </c>
      <c r="E14" s="73">
        <v>238</v>
      </c>
      <c r="F14" s="73">
        <v>10180</v>
      </c>
      <c r="G14" s="73">
        <v>29240396</v>
      </c>
      <c r="H14" s="69">
        <v>387.68799999999999</v>
      </c>
      <c r="I14" s="74">
        <v>1754.57</v>
      </c>
      <c r="J14" s="69">
        <v>100</v>
      </c>
      <c r="K14" s="69">
        <v>97.6</v>
      </c>
      <c r="L14" s="75">
        <v>185840</v>
      </c>
      <c r="M14" s="76">
        <v>569</v>
      </c>
      <c r="N14" s="76">
        <v>5212</v>
      </c>
      <c r="O14" s="76">
        <v>289311</v>
      </c>
      <c r="P14" s="76">
        <v>1926</v>
      </c>
      <c r="Q14" s="76">
        <v>14947</v>
      </c>
      <c r="R14" s="76">
        <v>307457</v>
      </c>
      <c r="S14" s="70">
        <v>359</v>
      </c>
      <c r="T14" s="71">
        <v>1</v>
      </c>
    </row>
    <row r="15" spans="1:21" s="77" customFormat="1" ht="18.75" customHeight="1">
      <c r="A15" s="64">
        <v>2</v>
      </c>
      <c r="B15" s="65" t="s">
        <v>42</v>
      </c>
      <c r="C15" s="66"/>
      <c r="D15" s="70">
        <v>25528</v>
      </c>
      <c r="E15" s="73">
        <v>136</v>
      </c>
      <c r="F15" s="73">
        <v>6057</v>
      </c>
      <c r="G15" s="73">
        <v>15819371</v>
      </c>
      <c r="H15" s="69">
        <v>380.17700000000002</v>
      </c>
      <c r="I15" s="74">
        <v>1446.0740000000001</v>
      </c>
      <c r="J15" s="69">
        <v>100</v>
      </c>
      <c r="K15" s="69">
        <v>97.3</v>
      </c>
      <c r="L15" s="75">
        <v>95807</v>
      </c>
      <c r="M15" s="76">
        <v>220</v>
      </c>
      <c r="N15" s="76">
        <v>1525</v>
      </c>
      <c r="O15" s="76">
        <v>66754</v>
      </c>
      <c r="P15" s="76">
        <v>991</v>
      </c>
      <c r="Q15" s="76">
        <v>6350</v>
      </c>
      <c r="R15" s="76">
        <v>109672</v>
      </c>
      <c r="S15" s="70">
        <v>259</v>
      </c>
      <c r="T15" s="71">
        <v>2</v>
      </c>
    </row>
    <row r="16" spans="1:21" s="77" customFormat="1" ht="18.75" customHeight="1">
      <c r="A16" s="64">
        <v>3</v>
      </c>
      <c r="B16" s="65" t="s">
        <v>43</v>
      </c>
      <c r="C16" s="66"/>
      <c r="D16" s="67">
        <v>2313</v>
      </c>
      <c r="E16" s="73">
        <v>111</v>
      </c>
      <c r="F16" s="73">
        <v>9017</v>
      </c>
      <c r="G16" s="73">
        <v>38339892</v>
      </c>
      <c r="H16" s="69">
        <v>56.274999999999999</v>
      </c>
      <c r="I16" s="69">
        <v>631.87400000000002</v>
      </c>
      <c r="J16" s="69">
        <v>100</v>
      </c>
      <c r="K16" s="69">
        <v>91</v>
      </c>
      <c r="L16" s="75">
        <v>57257</v>
      </c>
      <c r="M16" s="76">
        <v>247</v>
      </c>
      <c r="N16" s="76">
        <v>2512</v>
      </c>
      <c r="O16" s="76">
        <v>313087</v>
      </c>
      <c r="P16" s="76">
        <v>551</v>
      </c>
      <c r="Q16" s="76">
        <v>4227</v>
      </c>
      <c r="R16" s="76">
        <v>80413</v>
      </c>
      <c r="S16" s="70">
        <v>87</v>
      </c>
      <c r="T16" s="71">
        <v>3</v>
      </c>
    </row>
    <row r="17" spans="1:20" s="77" customFormat="1" ht="18.75" customHeight="1">
      <c r="A17" s="64">
        <v>4</v>
      </c>
      <c r="B17" s="65" t="s">
        <v>44</v>
      </c>
      <c r="C17" s="66"/>
      <c r="D17" s="67">
        <v>4890</v>
      </c>
      <c r="E17" s="73">
        <v>38</v>
      </c>
      <c r="F17" s="73">
        <v>1936</v>
      </c>
      <c r="G17" s="73">
        <v>5373887</v>
      </c>
      <c r="H17" s="69">
        <v>60.734000000000002</v>
      </c>
      <c r="I17" s="69">
        <v>326.28500000000003</v>
      </c>
      <c r="J17" s="69">
        <v>100</v>
      </c>
      <c r="K17" s="69">
        <v>95</v>
      </c>
      <c r="L17" s="75">
        <v>16867</v>
      </c>
      <c r="M17" s="76">
        <v>27</v>
      </c>
      <c r="N17" s="76">
        <v>361</v>
      </c>
      <c r="O17" s="76">
        <v>33622</v>
      </c>
      <c r="P17" s="76">
        <v>136</v>
      </c>
      <c r="Q17" s="76">
        <v>623</v>
      </c>
      <c r="R17" s="76">
        <v>10724</v>
      </c>
      <c r="S17" s="70">
        <v>45</v>
      </c>
      <c r="T17" s="71">
        <v>4</v>
      </c>
    </row>
    <row r="18" spans="1:20" s="77" customFormat="1" ht="18.75" customHeight="1">
      <c r="A18" s="64">
        <v>5</v>
      </c>
      <c r="B18" s="65" t="s">
        <v>45</v>
      </c>
      <c r="C18" s="66"/>
      <c r="D18" s="70">
        <v>14249</v>
      </c>
      <c r="E18" s="73">
        <v>127</v>
      </c>
      <c r="F18" s="73">
        <v>7960</v>
      </c>
      <c r="G18" s="73">
        <v>37478595</v>
      </c>
      <c r="H18" s="69">
        <v>187.12700000000001</v>
      </c>
      <c r="I18" s="69">
        <v>944.43799999999999</v>
      </c>
      <c r="J18" s="69">
        <v>100</v>
      </c>
      <c r="K18" s="69">
        <v>91.9</v>
      </c>
      <c r="L18" s="75">
        <v>46744</v>
      </c>
      <c r="M18" s="76">
        <v>100</v>
      </c>
      <c r="N18" s="76">
        <v>713</v>
      </c>
      <c r="O18" s="76">
        <v>45558</v>
      </c>
      <c r="P18" s="76">
        <v>456</v>
      </c>
      <c r="Q18" s="76">
        <v>2801</v>
      </c>
      <c r="R18" s="76">
        <v>49819</v>
      </c>
      <c r="S18" s="70">
        <v>127</v>
      </c>
      <c r="T18" s="71">
        <v>5</v>
      </c>
    </row>
    <row r="19" spans="1:20" s="77" customFormat="1" ht="18.75" customHeight="1">
      <c r="A19" s="64">
        <v>6</v>
      </c>
      <c r="B19" s="65" t="s">
        <v>46</v>
      </c>
      <c r="C19" s="66"/>
      <c r="D19" s="70">
        <v>10366</v>
      </c>
      <c r="E19" s="73">
        <v>83</v>
      </c>
      <c r="F19" s="73">
        <v>2985</v>
      </c>
      <c r="G19" s="73">
        <v>6891894</v>
      </c>
      <c r="H19" s="69">
        <v>139.13200000000001</v>
      </c>
      <c r="I19" s="69">
        <v>607.06600000000003</v>
      </c>
      <c r="J19" s="69">
        <v>100</v>
      </c>
      <c r="K19" s="69">
        <v>99.1</v>
      </c>
      <c r="L19" s="75">
        <v>43320</v>
      </c>
      <c r="M19" s="76">
        <v>95</v>
      </c>
      <c r="N19" s="76">
        <v>589</v>
      </c>
      <c r="O19" s="76">
        <v>27021</v>
      </c>
      <c r="P19" s="76">
        <v>430</v>
      </c>
      <c r="Q19" s="76">
        <v>2922</v>
      </c>
      <c r="R19" s="76">
        <v>54612</v>
      </c>
      <c r="S19" s="70">
        <v>100</v>
      </c>
      <c r="T19" s="71">
        <v>6</v>
      </c>
    </row>
    <row r="20" spans="1:20" s="77" customFormat="1" ht="18.75" customHeight="1">
      <c r="A20" s="64">
        <v>7</v>
      </c>
      <c r="B20" s="65" t="s">
        <v>47</v>
      </c>
      <c r="C20" s="66"/>
      <c r="D20" s="70">
        <v>5316</v>
      </c>
      <c r="E20" s="73">
        <v>49</v>
      </c>
      <c r="F20" s="73">
        <v>2231</v>
      </c>
      <c r="G20" s="73">
        <v>4220003</v>
      </c>
      <c r="H20" s="69">
        <v>69.034000000000006</v>
      </c>
      <c r="I20" s="69">
        <v>342.23200000000003</v>
      </c>
      <c r="J20" s="69">
        <v>100</v>
      </c>
      <c r="K20" s="69">
        <v>99.2</v>
      </c>
      <c r="L20" s="75">
        <v>24950</v>
      </c>
      <c r="M20" s="76">
        <v>59</v>
      </c>
      <c r="N20" s="76">
        <v>409</v>
      </c>
      <c r="O20" s="76">
        <v>18655</v>
      </c>
      <c r="P20" s="76">
        <v>274</v>
      </c>
      <c r="Q20" s="76">
        <v>1744</v>
      </c>
      <c r="R20" s="76">
        <v>32064</v>
      </c>
      <c r="S20" s="70">
        <v>52</v>
      </c>
      <c r="T20" s="71">
        <v>7</v>
      </c>
    </row>
    <row r="21" spans="1:20" s="77" customFormat="1" ht="18.75" customHeight="1">
      <c r="A21" s="64">
        <v>8</v>
      </c>
      <c r="B21" s="65" t="s">
        <v>48</v>
      </c>
      <c r="C21" s="66"/>
      <c r="D21" s="70">
        <v>2383</v>
      </c>
      <c r="E21" s="73">
        <v>47</v>
      </c>
      <c r="F21" s="73">
        <v>1500</v>
      </c>
      <c r="G21" s="73">
        <v>3959325</v>
      </c>
      <c r="H21" s="69">
        <v>85.73</v>
      </c>
      <c r="I21" s="69">
        <v>356.39</v>
      </c>
      <c r="J21" s="69">
        <v>100</v>
      </c>
      <c r="K21" s="69">
        <v>99.9</v>
      </c>
      <c r="L21" s="75">
        <v>39080</v>
      </c>
      <c r="M21" s="76">
        <v>65</v>
      </c>
      <c r="N21" s="76">
        <v>660</v>
      </c>
      <c r="O21" s="76">
        <v>42365</v>
      </c>
      <c r="P21" s="76">
        <v>257</v>
      </c>
      <c r="Q21" s="76">
        <v>1785</v>
      </c>
      <c r="R21" s="76">
        <v>30988</v>
      </c>
      <c r="S21" s="70">
        <v>69</v>
      </c>
      <c r="T21" s="71">
        <v>8</v>
      </c>
    </row>
    <row r="22" spans="1:20" s="77" customFormat="1" ht="18.75" customHeight="1">
      <c r="A22" s="64">
        <v>9</v>
      </c>
      <c r="B22" s="65" t="s">
        <v>49</v>
      </c>
      <c r="C22" s="66"/>
      <c r="D22" s="70">
        <v>7264</v>
      </c>
      <c r="E22" s="73">
        <v>53</v>
      </c>
      <c r="F22" s="73">
        <v>1158</v>
      </c>
      <c r="G22" s="73">
        <v>2098298</v>
      </c>
      <c r="H22" s="69">
        <v>90.753</v>
      </c>
      <c r="I22" s="69">
        <v>306.61799999999999</v>
      </c>
      <c r="J22" s="69">
        <v>100</v>
      </c>
      <c r="K22" s="69">
        <v>98.2</v>
      </c>
      <c r="L22" s="75">
        <v>22303</v>
      </c>
      <c r="M22" s="76">
        <v>39</v>
      </c>
      <c r="N22" s="76">
        <v>187</v>
      </c>
      <c r="O22" s="76">
        <v>1672</v>
      </c>
      <c r="P22" s="76">
        <v>228</v>
      </c>
      <c r="Q22" s="76">
        <v>1174</v>
      </c>
      <c r="R22" s="76">
        <v>12725</v>
      </c>
      <c r="S22" s="70">
        <v>65</v>
      </c>
      <c r="T22" s="71">
        <v>9</v>
      </c>
    </row>
    <row r="23" spans="1:20" s="77" customFormat="1" ht="18.75" customHeight="1">
      <c r="A23" s="64">
        <v>10</v>
      </c>
      <c r="B23" s="65" t="s">
        <v>50</v>
      </c>
      <c r="C23" s="66"/>
      <c r="D23" s="70">
        <v>5851</v>
      </c>
      <c r="E23" s="73">
        <v>68</v>
      </c>
      <c r="F23" s="73">
        <v>3176</v>
      </c>
      <c r="G23" s="73">
        <v>13571414</v>
      </c>
      <c r="H23" s="69">
        <v>106.979</v>
      </c>
      <c r="I23" s="69">
        <v>485.21</v>
      </c>
      <c r="J23" s="69">
        <v>100</v>
      </c>
      <c r="K23" s="69">
        <v>97.2</v>
      </c>
      <c r="L23" s="75">
        <v>27611</v>
      </c>
      <c r="M23" s="76">
        <v>42</v>
      </c>
      <c r="N23" s="76">
        <v>285</v>
      </c>
      <c r="O23" s="76">
        <v>20142</v>
      </c>
      <c r="P23" s="76">
        <v>178</v>
      </c>
      <c r="Q23" s="76">
        <v>1223</v>
      </c>
      <c r="R23" s="76">
        <v>19369</v>
      </c>
      <c r="S23" s="70">
        <v>59</v>
      </c>
      <c r="T23" s="71">
        <v>10</v>
      </c>
    </row>
    <row r="24" spans="1:20" s="62" customFormat="1" ht="18.75" customHeight="1">
      <c r="A24" s="51"/>
      <c r="B24" s="52" t="s">
        <v>51</v>
      </c>
      <c r="C24" s="53"/>
      <c r="D24" s="59">
        <v>2011</v>
      </c>
      <c r="E24" s="55">
        <v>40</v>
      </c>
      <c r="F24" s="55">
        <v>3199</v>
      </c>
      <c r="G24" s="55">
        <v>11704692</v>
      </c>
      <c r="H24" s="57">
        <v>40.238</v>
      </c>
      <c r="I24" s="57">
        <v>136.32</v>
      </c>
      <c r="J24" s="57">
        <v>100</v>
      </c>
      <c r="K24" s="57">
        <v>97</v>
      </c>
      <c r="L24" s="63">
        <v>13540</v>
      </c>
      <c r="M24" s="59">
        <v>23</v>
      </c>
      <c r="N24" s="59">
        <v>143</v>
      </c>
      <c r="O24" s="59">
        <v>3821</v>
      </c>
      <c r="P24" s="59">
        <v>82</v>
      </c>
      <c r="Q24" s="59">
        <v>663</v>
      </c>
      <c r="R24" s="59">
        <v>10143</v>
      </c>
      <c r="S24" s="59">
        <v>24</v>
      </c>
      <c r="T24" s="60" t="s">
        <v>52</v>
      </c>
    </row>
    <row r="25" spans="1:20" s="77" customFormat="1" ht="18.75" customHeight="1">
      <c r="A25" s="64">
        <v>11</v>
      </c>
      <c r="B25" s="65" t="s">
        <v>53</v>
      </c>
      <c r="C25" s="66"/>
      <c r="D25" s="70">
        <v>2011</v>
      </c>
      <c r="E25" s="73">
        <v>40</v>
      </c>
      <c r="F25" s="73">
        <v>3199</v>
      </c>
      <c r="G25" s="73">
        <v>11704692</v>
      </c>
      <c r="H25" s="69">
        <v>40.238</v>
      </c>
      <c r="I25" s="69">
        <v>136.32</v>
      </c>
      <c r="J25" s="69">
        <v>100</v>
      </c>
      <c r="K25" s="69">
        <v>97</v>
      </c>
      <c r="L25" s="75">
        <v>13540</v>
      </c>
      <c r="M25" s="70">
        <v>23</v>
      </c>
      <c r="N25" s="70">
        <v>143</v>
      </c>
      <c r="O25" s="70">
        <v>3821</v>
      </c>
      <c r="P25" s="70">
        <v>82</v>
      </c>
      <c r="Q25" s="70">
        <v>663</v>
      </c>
      <c r="R25" s="70">
        <v>10143</v>
      </c>
      <c r="S25" s="70">
        <v>24</v>
      </c>
      <c r="T25" s="71">
        <v>11</v>
      </c>
    </row>
    <row r="26" spans="1:20" s="62" customFormat="1" ht="18.75" customHeight="1">
      <c r="A26" s="51"/>
      <c r="B26" s="52" t="s">
        <v>54</v>
      </c>
      <c r="C26" s="53"/>
      <c r="D26" s="59">
        <v>2044</v>
      </c>
      <c r="E26" s="55">
        <v>122</v>
      </c>
      <c r="F26" s="55">
        <v>7396</v>
      </c>
      <c r="G26" s="55">
        <v>23180910</v>
      </c>
      <c r="H26" s="57">
        <v>90.8</v>
      </c>
      <c r="I26" s="57">
        <v>504</v>
      </c>
      <c r="J26" s="57">
        <v>100</v>
      </c>
      <c r="K26" s="57">
        <v>97.1</v>
      </c>
      <c r="L26" s="63">
        <v>42984</v>
      </c>
      <c r="M26" s="59">
        <v>77</v>
      </c>
      <c r="N26" s="59">
        <v>576</v>
      </c>
      <c r="O26" s="59">
        <v>59194</v>
      </c>
      <c r="P26" s="59">
        <v>270</v>
      </c>
      <c r="Q26" s="59">
        <v>2257</v>
      </c>
      <c r="R26" s="59">
        <v>48525</v>
      </c>
      <c r="S26" s="59">
        <v>90</v>
      </c>
      <c r="T26" s="60" t="s">
        <v>55</v>
      </c>
    </row>
    <row r="27" spans="1:20" s="77" customFormat="1" ht="18.75" customHeight="1">
      <c r="A27" s="64">
        <v>12</v>
      </c>
      <c r="B27" s="65" t="s">
        <v>56</v>
      </c>
      <c r="C27" s="66"/>
      <c r="D27" s="70">
        <v>952</v>
      </c>
      <c r="E27" s="73">
        <v>33</v>
      </c>
      <c r="F27" s="73">
        <v>3188</v>
      </c>
      <c r="G27" s="73">
        <v>11822643</v>
      </c>
      <c r="H27" s="69">
        <v>21.004000000000001</v>
      </c>
      <c r="I27" s="69">
        <v>141.404</v>
      </c>
      <c r="J27" s="69">
        <v>100</v>
      </c>
      <c r="K27" s="69">
        <v>92.2</v>
      </c>
      <c r="L27" s="75">
        <v>12810</v>
      </c>
      <c r="M27" s="70">
        <v>32</v>
      </c>
      <c r="N27" s="70">
        <v>277</v>
      </c>
      <c r="O27" s="70">
        <v>39056</v>
      </c>
      <c r="P27" s="70">
        <v>90</v>
      </c>
      <c r="Q27" s="70">
        <v>634</v>
      </c>
      <c r="R27" s="70">
        <v>12769</v>
      </c>
      <c r="S27" s="70">
        <v>27</v>
      </c>
      <c r="T27" s="71">
        <v>12</v>
      </c>
    </row>
    <row r="28" spans="1:20" s="77" customFormat="1" ht="18.75" customHeight="1">
      <c r="A28" s="64">
        <v>13</v>
      </c>
      <c r="B28" s="65" t="s">
        <v>57</v>
      </c>
      <c r="C28" s="66"/>
      <c r="D28" s="70">
        <v>183</v>
      </c>
      <c r="E28" s="73">
        <v>30</v>
      </c>
      <c r="F28" s="73">
        <v>1711</v>
      </c>
      <c r="G28" s="73">
        <v>7021699</v>
      </c>
      <c r="H28" s="69">
        <v>16.315000000000001</v>
      </c>
      <c r="I28" s="69">
        <v>81.924999999999997</v>
      </c>
      <c r="J28" s="69">
        <v>100</v>
      </c>
      <c r="K28" s="69">
        <v>97</v>
      </c>
      <c r="L28" s="75">
        <v>8320</v>
      </c>
      <c r="M28" s="70">
        <v>8</v>
      </c>
      <c r="N28" s="70">
        <v>130</v>
      </c>
      <c r="O28" s="70">
        <v>7477</v>
      </c>
      <c r="P28" s="70">
        <v>45</v>
      </c>
      <c r="Q28" s="70">
        <v>350</v>
      </c>
      <c r="R28" s="70">
        <v>7530</v>
      </c>
      <c r="S28" s="70">
        <v>11</v>
      </c>
      <c r="T28" s="71">
        <v>13</v>
      </c>
    </row>
    <row r="29" spans="1:20" s="77" customFormat="1" ht="18.75" customHeight="1">
      <c r="A29" s="64">
        <v>14</v>
      </c>
      <c r="B29" s="65" t="s">
        <v>58</v>
      </c>
      <c r="C29" s="66"/>
      <c r="D29" s="70">
        <v>909</v>
      </c>
      <c r="E29" s="73">
        <v>59</v>
      </c>
      <c r="F29" s="73">
        <v>2497</v>
      </c>
      <c r="G29" s="73">
        <v>4336568</v>
      </c>
      <c r="H29" s="69">
        <v>53.476999999999997</v>
      </c>
      <c r="I29" s="69">
        <v>280.66899999999998</v>
      </c>
      <c r="J29" s="69">
        <v>100</v>
      </c>
      <c r="K29" s="69">
        <v>99.7</v>
      </c>
      <c r="L29" s="75">
        <v>21854</v>
      </c>
      <c r="M29" s="70">
        <v>37</v>
      </c>
      <c r="N29" s="70">
        <v>169</v>
      </c>
      <c r="O29" s="70">
        <v>12661</v>
      </c>
      <c r="P29" s="70">
        <v>135</v>
      </c>
      <c r="Q29" s="70">
        <v>1273</v>
      </c>
      <c r="R29" s="70">
        <v>28226</v>
      </c>
      <c r="S29" s="70">
        <v>52</v>
      </c>
      <c r="T29" s="71">
        <v>14</v>
      </c>
    </row>
    <row r="30" spans="1:20" s="62" customFormat="1" ht="18.75" customHeight="1">
      <c r="A30" s="51"/>
      <c r="B30" s="52" t="s">
        <v>59</v>
      </c>
      <c r="C30" s="53"/>
      <c r="D30" s="59">
        <v>990</v>
      </c>
      <c r="E30" s="55">
        <v>1</v>
      </c>
      <c r="F30" s="55">
        <v>4</v>
      </c>
      <c r="G30" s="55" t="s">
        <v>60</v>
      </c>
      <c r="H30" s="57">
        <v>28.504999999999999</v>
      </c>
      <c r="I30" s="57">
        <v>139.214</v>
      </c>
      <c r="J30" s="57">
        <v>100</v>
      </c>
      <c r="K30" s="57">
        <v>99.8</v>
      </c>
      <c r="L30" s="63">
        <v>5434</v>
      </c>
      <c r="M30" s="59">
        <v>7</v>
      </c>
      <c r="N30" s="59">
        <v>35</v>
      </c>
      <c r="O30" s="59">
        <v>636</v>
      </c>
      <c r="P30" s="59">
        <v>32</v>
      </c>
      <c r="Q30" s="59">
        <v>120</v>
      </c>
      <c r="R30" s="59">
        <v>1686</v>
      </c>
      <c r="S30" s="59">
        <v>18</v>
      </c>
      <c r="T30" s="60" t="s">
        <v>61</v>
      </c>
    </row>
    <row r="31" spans="1:20" s="77" customFormat="1" ht="18.75" customHeight="1">
      <c r="A31" s="64">
        <v>15</v>
      </c>
      <c r="B31" s="65" t="s">
        <v>62</v>
      </c>
      <c r="C31" s="66"/>
      <c r="D31" s="70">
        <v>990</v>
      </c>
      <c r="E31" s="73">
        <v>1</v>
      </c>
      <c r="F31" s="73">
        <v>4</v>
      </c>
      <c r="G31" s="73" t="s">
        <v>60</v>
      </c>
      <c r="H31" s="69">
        <v>28.504999999999999</v>
      </c>
      <c r="I31" s="69">
        <v>139.214</v>
      </c>
      <c r="J31" s="69">
        <v>100</v>
      </c>
      <c r="K31" s="69">
        <v>99.8</v>
      </c>
      <c r="L31" s="75">
        <v>5434</v>
      </c>
      <c r="M31" s="70">
        <v>7</v>
      </c>
      <c r="N31" s="70">
        <v>35</v>
      </c>
      <c r="O31" s="70">
        <v>636</v>
      </c>
      <c r="P31" s="70">
        <v>32</v>
      </c>
      <c r="Q31" s="70">
        <v>120</v>
      </c>
      <c r="R31" s="70">
        <v>1686</v>
      </c>
      <c r="S31" s="70">
        <v>18</v>
      </c>
      <c r="T31" s="71">
        <v>15</v>
      </c>
    </row>
    <row r="32" spans="1:20" s="62" customFormat="1" ht="18.75" customHeight="1">
      <c r="A32" s="51"/>
      <c r="B32" s="52" t="s">
        <v>63</v>
      </c>
      <c r="C32" s="53"/>
      <c r="D32" s="59">
        <v>3851</v>
      </c>
      <c r="E32" s="55">
        <v>97</v>
      </c>
      <c r="F32" s="55">
        <v>2160</v>
      </c>
      <c r="G32" s="55">
        <v>2696282</v>
      </c>
      <c r="H32" s="57">
        <v>59.225000000000001</v>
      </c>
      <c r="I32" s="57">
        <v>290.50400000000002</v>
      </c>
      <c r="J32" s="57">
        <v>100</v>
      </c>
      <c r="K32" s="57">
        <v>90.8</v>
      </c>
      <c r="L32" s="63">
        <v>15938</v>
      </c>
      <c r="M32" s="59">
        <v>110</v>
      </c>
      <c r="N32" s="59">
        <v>513</v>
      </c>
      <c r="O32" s="59">
        <v>7967</v>
      </c>
      <c r="P32" s="59">
        <v>246</v>
      </c>
      <c r="Q32" s="59">
        <v>1020</v>
      </c>
      <c r="R32" s="59">
        <v>13251</v>
      </c>
      <c r="S32" s="59">
        <v>44</v>
      </c>
      <c r="T32" s="60" t="s">
        <v>64</v>
      </c>
    </row>
    <row r="33" spans="1:20" s="77" customFormat="1" ht="18.75" customHeight="1">
      <c r="A33" s="64">
        <v>16</v>
      </c>
      <c r="B33" s="65" t="s">
        <v>65</v>
      </c>
      <c r="C33" s="66"/>
      <c r="D33" s="70">
        <v>3851</v>
      </c>
      <c r="E33" s="73">
        <v>97</v>
      </c>
      <c r="F33" s="73">
        <v>2160</v>
      </c>
      <c r="G33" s="73">
        <v>2696282</v>
      </c>
      <c r="H33" s="69">
        <v>59.225000000000001</v>
      </c>
      <c r="I33" s="69">
        <v>290.50400000000002</v>
      </c>
      <c r="J33" s="69">
        <v>100</v>
      </c>
      <c r="K33" s="69">
        <v>90.8</v>
      </c>
      <c r="L33" s="75">
        <v>15938</v>
      </c>
      <c r="M33" s="70">
        <v>110</v>
      </c>
      <c r="N33" s="70">
        <v>513</v>
      </c>
      <c r="O33" s="70">
        <v>7967</v>
      </c>
      <c r="P33" s="70">
        <v>246</v>
      </c>
      <c r="Q33" s="70">
        <v>1020</v>
      </c>
      <c r="R33" s="70">
        <v>13251</v>
      </c>
      <c r="S33" s="70">
        <v>44</v>
      </c>
      <c r="T33" s="71">
        <v>16</v>
      </c>
    </row>
    <row r="34" spans="1:20" s="62" customFormat="1" ht="18.75" customHeight="1">
      <c r="A34" s="51"/>
      <c r="B34" s="52" t="s">
        <v>66</v>
      </c>
      <c r="C34" s="53"/>
      <c r="D34" s="59">
        <v>1778</v>
      </c>
      <c r="E34" s="55">
        <v>31</v>
      </c>
      <c r="F34" s="55">
        <v>2896</v>
      </c>
      <c r="G34" s="55">
        <v>8017405</v>
      </c>
      <c r="H34" s="57">
        <v>80.7</v>
      </c>
      <c r="I34" s="57">
        <v>582</v>
      </c>
      <c r="J34" s="57">
        <v>100</v>
      </c>
      <c r="K34" s="57">
        <v>98.7</v>
      </c>
      <c r="L34" s="63">
        <v>35142</v>
      </c>
      <c r="M34" s="59">
        <v>65</v>
      </c>
      <c r="N34" s="59">
        <v>596</v>
      </c>
      <c r="O34" s="59">
        <v>21419</v>
      </c>
      <c r="P34" s="59">
        <v>325</v>
      </c>
      <c r="Q34" s="59">
        <v>1757</v>
      </c>
      <c r="R34" s="59">
        <v>26820</v>
      </c>
      <c r="S34" s="59">
        <v>98</v>
      </c>
      <c r="T34" s="60" t="s">
        <v>67</v>
      </c>
    </row>
    <row r="35" spans="1:20" s="77" customFormat="1" ht="18.75" customHeight="1">
      <c r="A35" s="64">
        <v>17</v>
      </c>
      <c r="B35" s="65" t="s">
        <v>68</v>
      </c>
      <c r="C35" s="66"/>
      <c r="D35" s="70">
        <v>335</v>
      </c>
      <c r="E35" s="73">
        <v>10</v>
      </c>
      <c r="F35" s="73">
        <v>1274</v>
      </c>
      <c r="G35" s="73">
        <v>4519683</v>
      </c>
      <c r="H35" s="69">
        <v>6.69</v>
      </c>
      <c r="I35" s="69">
        <v>52.5</v>
      </c>
      <c r="J35" s="69">
        <v>100</v>
      </c>
      <c r="K35" s="69">
        <v>99.9</v>
      </c>
      <c r="L35" s="75">
        <v>4880</v>
      </c>
      <c r="M35" s="70">
        <v>11</v>
      </c>
      <c r="N35" s="70">
        <v>29</v>
      </c>
      <c r="O35" s="70">
        <v>748</v>
      </c>
      <c r="P35" s="70">
        <v>47</v>
      </c>
      <c r="Q35" s="70">
        <v>239</v>
      </c>
      <c r="R35" s="70">
        <v>2777</v>
      </c>
      <c r="S35" s="70">
        <v>16</v>
      </c>
      <c r="T35" s="71">
        <v>17</v>
      </c>
    </row>
    <row r="36" spans="1:20" s="77" customFormat="1" ht="18.75" customHeight="1">
      <c r="A36" s="64">
        <v>18</v>
      </c>
      <c r="B36" s="65" t="s">
        <v>69</v>
      </c>
      <c r="C36" s="66"/>
      <c r="D36" s="70">
        <v>378</v>
      </c>
      <c r="E36" s="73">
        <v>9</v>
      </c>
      <c r="F36" s="73">
        <v>1005</v>
      </c>
      <c r="G36" s="73">
        <v>2848234</v>
      </c>
      <c r="H36" s="69">
        <v>15.055</v>
      </c>
      <c r="I36" s="69">
        <v>98.909000000000006</v>
      </c>
      <c r="J36" s="69">
        <v>100</v>
      </c>
      <c r="K36" s="69">
        <v>99.4</v>
      </c>
      <c r="L36" s="75">
        <v>8453</v>
      </c>
      <c r="M36" s="70">
        <v>18</v>
      </c>
      <c r="N36" s="70">
        <v>145</v>
      </c>
      <c r="O36" s="70">
        <v>3664</v>
      </c>
      <c r="P36" s="70">
        <v>87</v>
      </c>
      <c r="Q36" s="70">
        <v>500</v>
      </c>
      <c r="R36" s="70">
        <v>8134</v>
      </c>
      <c r="S36" s="70">
        <v>26</v>
      </c>
      <c r="T36" s="71">
        <v>18</v>
      </c>
    </row>
    <row r="37" spans="1:20" s="77" customFormat="1" ht="18.75" customHeight="1">
      <c r="A37" s="64">
        <v>19</v>
      </c>
      <c r="B37" s="65" t="s">
        <v>70</v>
      </c>
      <c r="C37" s="66"/>
      <c r="D37" s="70">
        <v>1065</v>
      </c>
      <c r="E37" s="73">
        <v>12</v>
      </c>
      <c r="F37" s="73">
        <v>617</v>
      </c>
      <c r="G37" s="73">
        <v>649488</v>
      </c>
      <c r="H37" s="69">
        <v>58.927</v>
      </c>
      <c r="I37" s="69">
        <v>430.59199999999998</v>
      </c>
      <c r="J37" s="69">
        <v>100</v>
      </c>
      <c r="K37" s="69">
        <v>98.5</v>
      </c>
      <c r="L37" s="75">
        <v>21809</v>
      </c>
      <c r="M37" s="70">
        <v>36</v>
      </c>
      <c r="N37" s="70">
        <v>422</v>
      </c>
      <c r="O37" s="70">
        <v>17007</v>
      </c>
      <c r="P37" s="70">
        <v>191</v>
      </c>
      <c r="Q37" s="70">
        <v>1018</v>
      </c>
      <c r="R37" s="70">
        <v>15909</v>
      </c>
      <c r="S37" s="70">
        <v>56</v>
      </c>
      <c r="T37" s="71">
        <v>19</v>
      </c>
    </row>
    <row r="38" spans="1:20" s="62" customFormat="1" ht="18.75" customHeight="1">
      <c r="A38" s="51"/>
      <c r="B38" s="52" t="s">
        <v>71</v>
      </c>
      <c r="C38" s="53"/>
      <c r="D38" s="59">
        <v>4117</v>
      </c>
      <c r="E38" s="55">
        <v>9</v>
      </c>
      <c r="F38" s="55">
        <v>146</v>
      </c>
      <c r="G38" s="55" t="s">
        <v>60</v>
      </c>
      <c r="H38" s="57">
        <v>25.995999999999999</v>
      </c>
      <c r="I38" s="57">
        <v>247.18299999999999</v>
      </c>
      <c r="J38" s="57">
        <v>100</v>
      </c>
      <c r="K38" s="57">
        <v>100</v>
      </c>
      <c r="L38" s="63">
        <v>7750</v>
      </c>
      <c r="M38" s="59">
        <v>16</v>
      </c>
      <c r="N38" s="59">
        <v>48</v>
      </c>
      <c r="O38" s="59">
        <v>358</v>
      </c>
      <c r="P38" s="59">
        <v>70</v>
      </c>
      <c r="Q38" s="59">
        <v>318</v>
      </c>
      <c r="R38" s="59">
        <v>4043</v>
      </c>
      <c r="S38" s="59">
        <v>22</v>
      </c>
      <c r="T38" s="60" t="s">
        <v>72</v>
      </c>
    </row>
    <row r="39" spans="1:20" s="77" customFormat="1" ht="18.75" customHeight="1" thickBot="1">
      <c r="A39" s="78">
        <v>20</v>
      </c>
      <c r="B39" s="79" t="s">
        <v>73</v>
      </c>
      <c r="C39" s="80"/>
      <c r="D39" s="81">
        <v>4117</v>
      </c>
      <c r="E39" s="82">
        <v>9</v>
      </c>
      <c r="F39" s="82">
        <v>146</v>
      </c>
      <c r="G39" s="82" t="s">
        <v>60</v>
      </c>
      <c r="H39" s="83">
        <v>25.995999999999999</v>
      </c>
      <c r="I39" s="83">
        <v>247.18299999999999</v>
      </c>
      <c r="J39" s="83">
        <v>100</v>
      </c>
      <c r="K39" s="83">
        <v>100</v>
      </c>
      <c r="L39" s="84">
        <v>7750</v>
      </c>
      <c r="M39" s="85">
        <v>16</v>
      </c>
      <c r="N39" s="85">
        <v>48</v>
      </c>
      <c r="O39" s="85">
        <v>358</v>
      </c>
      <c r="P39" s="85">
        <v>70</v>
      </c>
      <c r="Q39" s="85">
        <v>318</v>
      </c>
      <c r="R39" s="85">
        <v>4043</v>
      </c>
      <c r="S39" s="86">
        <v>22</v>
      </c>
      <c r="T39" s="87">
        <v>20</v>
      </c>
    </row>
    <row r="40" spans="1:20" s="72" customFormat="1" ht="18.75" hidden="1" customHeight="1" thickBot="1">
      <c r="A40" s="78"/>
      <c r="B40" s="79"/>
      <c r="C40" s="80"/>
      <c r="D40" s="81"/>
      <c r="E40" s="88"/>
      <c r="F40" s="88">
        <v>769712</v>
      </c>
      <c r="G40" s="88">
        <v>7557575</v>
      </c>
      <c r="H40" s="83"/>
      <c r="I40" s="83"/>
      <c r="J40" s="83"/>
      <c r="K40" s="83"/>
      <c r="L40" s="89"/>
      <c r="M40" s="90"/>
      <c r="N40" s="90"/>
      <c r="O40" s="90"/>
      <c r="P40" s="90"/>
      <c r="Q40" s="90"/>
      <c r="R40" s="90"/>
      <c r="S40" s="86"/>
      <c r="T40" s="87"/>
    </row>
    <row r="41" spans="1:20" ht="13.5" customHeight="1">
      <c r="A41" s="91" t="s">
        <v>74</v>
      </c>
      <c r="B41" s="64"/>
      <c r="C41" s="64"/>
      <c r="D41" s="64"/>
      <c r="E41" s="64"/>
      <c r="F41" s="64"/>
      <c r="G41" s="64"/>
      <c r="H41" s="64"/>
      <c r="I41" s="64"/>
      <c r="J41" s="64"/>
      <c r="K41" s="64"/>
      <c r="L41" s="64" t="s">
        <v>75</v>
      </c>
      <c r="M41" s="64"/>
      <c r="N41" s="64"/>
      <c r="O41" s="64"/>
      <c r="P41" s="64"/>
      <c r="Q41" s="64"/>
      <c r="R41" s="64"/>
      <c r="S41" s="64"/>
      <c r="T41" s="64"/>
    </row>
    <row r="42" spans="1:20" ht="13.5" customHeight="1">
      <c r="A42" s="91" t="s">
        <v>76</v>
      </c>
      <c r="B42" s="64"/>
      <c r="C42" s="64"/>
      <c r="D42" s="64"/>
      <c r="E42" s="64"/>
      <c r="F42" s="64"/>
      <c r="G42" s="64"/>
      <c r="H42" s="64"/>
      <c r="I42" s="64"/>
      <c r="J42" s="64"/>
      <c r="K42" s="64"/>
      <c r="L42" s="64" t="s">
        <v>77</v>
      </c>
      <c r="M42" s="64"/>
      <c r="N42" s="64"/>
      <c r="O42" s="64"/>
      <c r="P42" s="64"/>
      <c r="Q42" s="64"/>
      <c r="R42" s="64"/>
      <c r="S42" s="64"/>
      <c r="T42" s="64"/>
    </row>
    <row r="43" spans="1:20" ht="13.5" customHeight="1">
      <c r="A43" s="64" t="s">
        <v>78</v>
      </c>
      <c r="B43" s="64"/>
      <c r="C43" s="64"/>
      <c r="D43" s="64"/>
      <c r="E43" s="64"/>
      <c r="F43" s="64"/>
      <c r="G43" s="64"/>
      <c r="H43" s="64"/>
      <c r="I43" s="64"/>
      <c r="J43" s="64"/>
      <c r="K43" s="64"/>
      <c r="L43" s="64" t="s">
        <v>79</v>
      </c>
      <c r="M43" s="64"/>
      <c r="N43" s="64"/>
      <c r="O43" s="64"/>
      <c r="P43" s="64"/>
      <c r="Q43" s="64"/>
      <c r="R43" s="64"/>
      <c r="S43" s="64"/>
      <c r="T43" s="64"/>
    </row>
    <row r="44" spans="1:20" ht="13.5" customHeight="1">
      <c r="A44" s="64" t="s">
        <v>80</v>
      </c>
      <c r="B44" s="64"/>
      <c r="C44" s="64"/>
      <c r="D44" s="64"/>
      <c r="E44" s="64"/>
      <c r="F44" s="64"/>
      <c r="G44" s="64"/>
      <c r="H44" s="64"/>
      <c r="I44" s="64"/>
      <c r="J44" s="64"/>
      <c r="K44" s="64"/>
      <c r="L44" s="64" t="s">
        <v>81</v>
      </c>
      <c r="M44" s="64"/>
      <c r="N44" s="64"/>
      <c r="O44" s="64"/>
      <c r="P44" s="64"/>
      <c r="Q44" s="64"/>
      <c r="R44" s="64"/>
      <c r="S44" s="64"/>
      <c r="T44" s="64"/>
    </row>
    <row r="45" spans="1:20" ht="13.5" customHeight="1">
      <c r="A45" s="64" t="s">
        <v>82</v>
      </c>
      <c r="B45" s="64"/>
      <c r="C45" s="64"/>
      <c r="D45" s="64"/>
      <c r="E45" s="64"/>
      <c r="F45" s="64"/>
      <c r="G45" s="64"/>
      <c r="H45" s="64"/>
      <c r="I45" s="64"/>
      <c r="J45" s="64"/>
      <c r="K45" s="64"/>
      <c r="L45" s="64" t="s">
        <v>83</v>
      </c>
      <c r="M45" s="64"/>
      <c r="N45" s="64"/>
      <c r="O45" s="64"/>
      <c r="P45" s="64"/>
      <c r="Q45" s="64"/>
      <c r="R45" s="64"/>
      <c r="S45" s="64"/>
      <c r="T45" s="64"/>
    </row>
    <row r="46" spans="1:20" ht="13.5" customHeight="1">
      <c r="A46" s="64" t="s">
        <v>84</v>
      </c>
      <c r="B46" s="64"/>
      <c r="C46" s="64"/>
      <c r="D46" s="64"/>
      <c r="E46" s="64"/>
      <c r="F46" s="64"/>
      <c r="G46" s="64"/>
      <c r="H46" s="64"/>
      <c r="I46" s="64"/>
      <c r="J46" s="64"/>
      <c r="K46" s="64"/>
      <c r="L46" s="64" t="s">
        <v>85</v>
      </c>
      <c r="M46" s="64"/>
      <c r="N46" s="64"/>
      <c r="O46" s="64"/>
      <c r="P46" s="64"/>
      <c r="Q46" s="64"/>
      <c r="R46" s="64"/>
      <c r="S46" s="64"/>
      <c r="T46" s="64"/>
    </row>
    <row r="47" spans="1:20" ht="13.5" customHeight="1">
      <c r="A47" s="64" t="s">
        <v>86</v>
      </c>
      <c r="B47" s="64"/>
      <c r="C47" s="64"/>
      <c r="D47" s="64"/>
      <c r="E47" s="64"/>
      <c r="F47" s="64"/>
      <c r="G47" s="64"/>
      <c r="H47" s="64"/>
      <c r="I47" s="64"/>
      <c r="J47" s="64"/>
      <c r="K47" s="64"/>
      <c r="T47" s="92"/>
    </row>
    <row r="48" spans="1:20" ht="13.5" customHeight="1">
      <c r="B48" s="64"/>
      <c r="C48" s="64"/>
      <c r="D48" s="64"/>
      <c r="E48" s="64"/>
      <c r="F48" s="64"/>
      <c r="G48" s="64"/>
      <c r="H48" s="64"/>
      <c r="I48" s="64"/>
      <c r="J48" s="64"/>
      <c r="K48" s="64"/>
      <c r="T48" s="92"/>
    </row>
    <row r="49" spans="1:20" ht="13.5" customHeight="1">
      <c r="B49" s="64"/>
      <c r="C49" s="64"/>
      <c r="D49" s="67"/>
      <c r="E49" s="67"/>
      <c r="F49" s="67"/>
      <c r="G49" s="67"/>
      <c r="H49" s="93"/>
      <c r="I49" s="93"/>
      <c r="J49" s="94"/>
      <c r="K49" s="94"/>
      <c r="L49" s="94"/>
      <c r="M49" s="67"/>
      <c r="N49" s="67"/>
      <c r="O49" s="67"/>
      <c r="P49" s="67"/>
      <c r="Q49" s="67"/>
      <c r="R49" s="67"/>
      <c r="S49" s="94">
        <f t="shared" ref="S49" si="0">S11+S12</f>
        <v>1518</v>
      </c>
      <c r="T49" s="67"/>
    </row>
    <row r="50" spans="1:20">
      <c r="A50" s="64"/>
      <c r="B50" s="64"/>
      <c r="C50" s="64"/>
      <c r="D50" s="67"/>
      <c r="E50" s="67"/>
      <c r="F50" s="67"/>
      <c r="G50" s="67"/>
      <c r="H50" s="93"/>
      <c r="I50" s="93"/>
      <c r="J50" s="94"/>
      <c r="K50" s="94"/>
      <c r="L50" s="94"/>
      <c r="M50" s="67"/>
      <c r="N50" s="67"/>
      <c r="O50" s="67"/>
      <c r="P50" s="67"/>
      <c r="Q50" s="67"/>
      <c r="R50" s="67"/>
      <c r="S50" s="94">
        <f t="shared" ref="S50" si="1">SUM(S14:S23)</f>
        <v>1222</v>
      </c>
      <c r="T50" s="92"/>
    </row>
    <row r="51" spans="1:20">
      <c r="D51" s="95"/>
      <c r="E51" s="95"/>
      <c r="F51" s="95"/>
      <c r="G51" s="95"/>
      <c r="H51" s="96"/>
      <c r="I51" s="96"/>
      <c r="J51" s="96"/>
      <c r="K51" s="96"/>
      <c r="L51" s="97"/>
      <c r="M51" s="95"/>
      <c r="N51" s="95"/>
      <c r="O51" s="95"/>
      <c r="P51" s="95"/>
      <c r="Q51" s="95"/>
      <c r="R51" s="95"/>
      <c r="S51" s="97">
        <f t="shared" ref="S51" si="2">S24+S26+S30+S32+S34+S38</f>
        <v>296</v>
      </c>
      <c r="T51" s="92"/>
    </row>
    <row r="52" spans="1:20">
      <c r="H52" s="98"/>
      <c r="I52" s="98"/>
      <c r="J52" s="99"/>
      <c r="K52" s="99"/>
      <c r="L52" s="95"/>
      <c r="T52" s="92"/>
    </row>
    <row r="53" spans="1:20">
      <c r="H53" s="98"/>
      <c r="I53" s="98"/>
      <c r="J53" s="99"/>
      <c r="K53" s="99"/>
      <c r="L53" s="95"/>
      <c r="T53" s="92"/>
    </row>
    <row r="54" spans="1:20">
      <c r="H54" s="98"/>
      <c r="I54" s="98"/>
      <c r="J54" s="99"/>
      <c r="K54" s="99"/>
      <c r="L54" s="95"/>
      <c r="T54" s="92"/>
    </row>
    <row r="55" spans="1:20">
      <c r="T55" s="92"/>
    </row>
    <row r="56" spans="1:20">
      <c r="T56" s="92"/>
    </row>
    <row r="57" spans="1:20">
      <c r="T57" s="92"/>
    </row>
    <row r="58" spans="1:20">
      <c r="T58" s="92"/>
    </row>
    <row r="59" spans="1:20">
      <c r="T59" s="92"/>
    </row>
    <row r="60" spans="1:20">
      <c r="T60" s="92"/>
    </row>
    <row r="61" spans="1:20">
      <c r="T61" s="92"/>
    </row>
    <row r="62" spans="1:20">
      <c r="T62" s="92"/>
    </row>
    <row r="63" spans="1:20">
      <c r="T63" s="92"/>
    </row>
    <row r="64" spans="1:20">
      <c r="T64" s="92"/>
    </row>
    <row r="65" spans="20:20">
      <c r="T65" s="92"/>
    </row>
    <row r="66" spans="20:20">
      <c r="T66" s="92"/>
    </row>
    <row r="67" spans="20:20">
      <c r="T67" s="92"/>
    </row>
    <row r="68" spans="20:20">
      <c r="T68" s="92"/>
    </row>
    <row r="69" spans="20:20">
      <c r="T69" s="92"/>
    </row>
    <row r="70" spans="20:20">
      <c r="T70" s="92"/>
    </row>
    <row r="71" spans="20:20">
      <c r="T71" s="92"/>
    </row>
    <row r="72" spans="20:20">
      <c r="T72" s="92"/>
    </row>
    <row r="73" spans="20:20">
      <c r="T73" s="92"/>
    </row>
    <row r="74" spans="20:20">
      <c r="T74" s="92"/>
    </row>
    <row r="75" spans="20:20">
      <c r="T75" s="92"/>
    </row>
    <row r="76" spans="20:20">
      <c r="T76" s="92"/>
    </row>
    <row r="77" spans="20:20">
      <c r="T77" s="92"/>
    </row>
    <row r="78" spans="20:20">
      <c r="T78" s="92"/>
    </row>
    <row r="79" spans="20:20">
      <c r="T79" s="92"/>
    </row>
    <row r="80" spans="20:20">
      <c r="T80" s="92"/>
    </row>
    <row r="81" spans="20:20">
      <c r="T81" s="92"/>
    </row>
    <row r="82" spans="20:20">
      <c r="T82" s="92"/>
    </row>
    <row r="83" spans="20:20">
      <c r="T83" s="92"/>
    </row>
    <row r="84" spans="20:20">
      <c r="T84" s="92"/>
    </row>
    <row r="85" spans="20:20">
      <c r="T85" s="92"/>
    </row>
    <row r="86" spans="20:20">
      <c r="T86" s="92"/>
    </row>
    <row r="87" spans="20:20">
      <c r="T87" s="92"/>
    </row>
    <row r="88" spans="20:20">
      <c r="T88" s="92"/>
    </row>
    <row r="89" spans="20:20">
      <c r="T89" s="92"/>
    </row>
    <row r="90" spans="20:20">
      <c r="T90" s="92"/>
    </row>
  </sheetData>
  <mergeCells count="9">
    <mergeCell ref="A6:C8"/>
    <mergeCell ref="D6:D8"/>
    <mergeCell ref="L6:L8"/>
    <mergeCell ref="M6:R6"/>
    <mergeCell ref="S6:S8"/>
    <mergeCell ref="T6:T8"/>
    <mergeCell ref="E7:F7"/>
    <mergeCell ref="M7:O7"/>
    <mergeCell ref="P7:R7"/>
  </mergeCells>
  <phoneticPr fontId="2"/>
  <printOptions horizontalCentered="1" gridLinesSet="0"/>
  <pageMargins left="0.39370078740157483" right="0.39370078740157483" top="0.59055118110236227" bottom="0.39370078740157483" header="0.39370078740157483" footer="0.23622047244094491"/>
  <pageSetup paperSize="8"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1-1(3)</vt:lpstr>
      <vt:lpstr>'1-1(3)'!Print_Area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2025-12-22T06:31:59Z</dcterms:modified>
</cp:coreProperties>
</file>