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7月分\"/>
    </mc:Choice>
  </mc:AlternateContent>
  <xr:revisionPtr revIDLastSave="0" documentId="13_ncr:101_{EE39F846-46F9-4626-826E-CBAD2E418549}" xr6:coauthVersionLast="47" xr6:coauthVersionMax="47" xr10:uidLastSave="{00000000-0000-0000-0000-000000000000}"/>
  <bookViews>
    <workbookView xWindow="-108" yWindow="-108" windowWidth="30936" windowHeight="16776" tabRatio="879" xr2:uid="{00000000-000D-0000-FFFF-FFFF00000000}"/>
  </bookViews>
  <sheets>
    <sheet name="21 預金者別預金残高" sheetId="4" r:id="rId1"/>
    <sheet name="22 金融機関別預金残高" sheetId="5" r:id="rId2"/>
    <sheet name="23 金融機関別貸出残高" sheetId="6" r:id="rId3"/>
    <sheet name="24 業種別倒産状況" sheetId="7" r:id="rId4"/>
    <sheet name="25 手形交換状況 " sheetId="10" r:id="rId5"/>
    <sheet name="26 信用保証協会保証状況" sheetId="9" r:id="rId6"/>
  </sheets>
  <definedNames>
    <definedName name="_xlnm.Print_Area" localSheetId="1">'22 金融機関別預金残高'!$A$1:$E$31</definedName>
    <definedName name="_xlnm.Print_Area" localSheetId="2">'23 金融機関別貸出残高'!$A$1:$E$31</definedName>
    <definedName name="_xlnm.Print_Area" localSheetId="3">'24 業種別倒産状況'!$A$1:$M$27</definedName>
    <definedName name="_xlnm.Print_Area" localSheetId="4">'25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5" l="1"/>
  <c r="B26" i="6"/>
  <c r="C8" i="7"/>
  <c r="B8" i="7"/>
</calcChain>
</file>

<file path=xl/sharedStrings.xml><?xml version="1.0" encoding="utf-8"?>
<sst xmlns="http://schemas.openxmlformats.org/spreadsheetml/2006/main" count="504" uniqueCount="99">
  <si>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</si>
  <si>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</si>
  <si>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</si>
  <si>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</si>
  <si>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</si>
  <si>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</si>
  <si>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</si>
  <si>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</si>
  <si>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</si>
  <si>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</si>
  <si>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</si>
  <si>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</si>
  <si>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</si>
  <si>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</si>
  <si>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</si>
  <si>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</si>
  <si>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</si>
  <si>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</si>
  <si>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</si>
  <si>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</si>
  <si>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</si>
  <si>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</si>
  <si>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</si>
  <si>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</si>
  <si>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</si>
  <si>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</si>
  <si>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</si>
  <si>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</si>
  <si>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</si>
  <si>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</si>
  <si>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</si>
  <si>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</si>
  <si>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</si>
  <si>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</si>
  <si>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</si>
  <si>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</si>
  <si>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</si>
  <si>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</si>
  <si>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</si>
  <si>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</si>
  <si>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</si>
  <si>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</si>
  <si>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</si>
  <si>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</si>
  <si>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</si>
  <si>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</si>
  <si>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</si>
  <si>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</si>
  <si>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</si>
  <si>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</si>
  <si>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</si>
  <si>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</si>
  <si>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</si>
  <si>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</si>
  <si>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</si>
  <si>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</si>
  <si>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</si>
  <si>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</si>
  <si>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</si>
  <si>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</si>
  <si>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</si>
  <si>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</si>
  <si>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   4</t>
    <phoneticPr fontId="3"/>
  </si>
  <si>
    <t>-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</si>
  <si>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</si>
  <si>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</si>
  <si>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</si>
  <si>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</si>
  <si>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</si>
  <si>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</si>
  <si>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令和 5年 1月</t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</si>
  <si>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</si>
  <si>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</si>
  <si>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　　 4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</si>
  <si>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</si>
  <si>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</si>
  <si>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</si>
  <si>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</si>
  <si>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</si>
  <si>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</si>
  <si>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令和 4年</t>
    <rPh sb="0" eb="2">
      <t>レイワ</t>
    </rPh>
    <rPh sb="4" eb="5">
      <t>ネン</t>
    </rPh>
    <phoneticPr fontId="3"/>
  </si>
  <si>
    <t xml:space="preserve">     5</t>
    <phoneticPr fontId="3"/>
  </si>
  <si>
    <r>
      <t xml:space="preserve">  21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</si>
  <si>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22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</si>
  <si>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23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</si>
  <si>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</si>
  <si>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25   手   形   交   換   状   況</t>
    <phoneticPr fontId="3"/>
  </si>
  <si>
    <t xml:space="preserve">  26  信 用 保 証 協 会 保 証 状 況</t>
    <phoneticPr fontId="3"/>
  </si>
  <si>
    <t>令和 3年末</t>
    <rPh sb="5" eb="6">
      <t>マツ</t>
    </rPh>
    <phoneticPr fontId="3"/>
  </si>
  <si>
    <t>令和 4年末</t>
    <rPh sb="0" eb="2">
      <t>レイワ</t>
    </rPh>
    <rPh sb="4" eb="6">
      <t>ネンマツ</t>
    </rPh>
    <phoneticPr fontId="3"/>
  </si>
  <si>
    <t>令和 6年 1月</t>
  </si>
  <si>
    <t>令和 4年11月</t>
    <phoneticPr fontId="3"/>
  </si>
  <si>
    <t>令和 3年度</t>
    <phoneticPr fontId="3"/>
  </si>
  <si>
    <t>　　 5</t>
    <phoneticPr fontId="3"/>
  </si>
  <si>
    <t>令和 4年12月</t>
    <phoneticPr fontId="3"/>
  </si>
  <si>
    <t xml:space="preserve">  　 　  4</t>
    <phoneticPr fontId="3"/>
  </si>
  <si>
    <t>-</t>
    <phoneticPr fontId="3"/>
  </si>
  <si>
    <t>　注）令和６年３月分公表時に、合計の記載を年度値に変更。それに伴い、過去の数値も遡及計算を実施している。</t>
    <rPh sb="1" eb="2">
      <t>チュウ</t>
    </rPh>
    <rPh sb="3" eb="5">
      <t>レイワ</t>
    </rPh>
    <rPh sb="6" eb="7">
      <t>ネン</t>
    </rPh>
    <rPh sb="8" eb="10">
      <t>ガツブン</t>
    </rPh>
    <rPh sb="10" eb="12">
      <t>コウヒョウ</t>
    </rPh>
    <rPh sb="12" eb="13">
      <t>ジ</t>
    </rPh>
    <rPh sb="15" eb="17">
      <t>ゴウケイ</t>
    </rPh>
    <rPh sb="18" eb="20">
      <t>キサイ</t>
    </rPh>
    <rPh sb="21" eb="23">
      <t>ネンド</t>
    </rPh>
    <rPh sb="23" eb="24">
      <t>アタイ</t>
    </rPh>
    <rPh sb="25" eb="27">
      <t>ヘンコウ</t>
    </rPh>
    <rPh sb="31" eb="32">
      <t>トモナ</t>
    </rPh>
    <rPh sb="34" eb="36">
      <t>カコ</t>
    </rPh>
    <rPh sb="37" eb="39">
      <t>スウチ</t>
    </rPh>
    <rPh sb="40" eb="42">
      <t>ソキュウ</t>
    </rPh>
    <rPh sb="42" eb="44">
      <t>ケイサン</t>
    </rPh>
    <rPh sb="45" eb="47">
      <t>ジッシ</t>
    </rPh>
    <phoneticPr fontId="3"/>
  </si>
  <si>
    <t xml:space="preserve">  　 　  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</si>
</sst>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14" fillId="0" borderId="9" xfId="3" applyFont="1" applyFill="1" applyBorder="1" applyAlignment="1"/>
    <xf numFmtId="0" fontId="0" fillId="0" borderId="9" xfId="0" applyFill="1" applyBorder="1" applyAlignment="1"/>
    <xf numFmtId="178" fontId="19" fillId="0" borderId="0" xfId="1" applyNumberFormat="1" applyFont="1" applyFill="1" applyBorder="1" applyAlignment="1" applyProtection="1">
      <alignment horizontal="right"/>
      <protection locked="0"/>
    </xf>
    <xf numFmtId="0" fontId="16" fillId="0" borderId="3" xfId="3" applyFont="1" applyFill="1" applyBorder="1" applyAlignment="1">
      <alignment horizontal="centerContinuous" vertical="center" wrapText="1"/>
    </xf>
    <xf numFmtId="0" fontId="16" fillId="0" borderId="2" xfId="3" applyFont="1" applyFill="1" applyBorder="1" applyAlignment="1">
      <alignment horizontal="centerContinuous" vertical="center" wrapText="1"/>
    </xf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  <xf numFmtId="179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Alignment="1">
      <alignment horizontal="right"/>
    </xf>
    <xf numFmtId="177" fontId="5" fillId="0" borderId="0" xfId="3" applyNumberFormat="1" applyFont="1" applyFill="1" applyBorder="1"/>
    <xf numFmtId="177" fontId="6" fillId="0" borderId="10" xfId="3" applyNumberFormat="1" applyFont="1" applyFill="1" applyBorder="1"/>
    <xf numFmtId="0" fontId="6" fillId="0" borderId="10" xfId="3" applyFont="1" applyFill="1" applyBorder="1"/>
    <xf numFmtId="0" fontId="6" fillId="0" borderId="1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9"/>
  <sheetViews>
    <sheetView showGridLines="0" tabSelected="1" view="pageBreakPreview" zoomScale="120" zoomScaleNormal="110" zoomScaleSheetLayoutView="120" workbookViewId="0">
      <selection activeCell="H27" sqref="H27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6" style="1" customWidth="1"/>
    <col min="8" max="8" width="15.109375" style="1" customWidth="1"/>
    <col min="9" max="10" width="6" style="1" customWidth="1"/>
    <col min="11" max="24" width="5.44140625" style="1" customWidth="1"/>
    <col min="25" max="25" width="11.33203125" style="1" customWidth="1"/>
    <col min="26" max="16384" width="9" style="1"/>
  </cols>
  <sheetData>
    <row r="1" spans="1:8" s="47" customFormat="1" ht="24.9" customHeight="1">
      <c r="A1" s="47" t="s">
        <v>28</v>
      </c>
    </row>
    <row r="2" spans="1:8" ht="24.9" customHeight="1" thickBot="1">
      <c r="A2" s="2" t="s">
        <v>82</v>
      </c>
      <c r="E2" s="3" t="s">
        <v>32</v>
      </c>
    </row>
    <row r="3" spans="1:8" s="4" customFormat="1" ht="12.9" customHeight="1">
      <c r="A3" s="123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89</v>
      </c>
      <c r="B5" s="94">
        <v>3066976</v>
      </c>
      <c r="C5" s="94">
        <v>2878628</v>
      </c>
      <c r="D5" s="94">
        <v>172253</v>
      </c>
      <c r="E5" s="94">
        <v>16088</v>
      </c>
    </row>
    <row r="6" spans="1:8" s="9" customFormat="1" ht="12" customHeight="1">
      <c r="A6" s="91" t="s">
        <v>81</v>
      </c>
      <c r="B6" s="130">
        <v>3105440</v>
      </c>
      <c r="C6" s="130">
        <v>2903152</v>
      </c>
      <c r="D6" s="130">
        <v>187933</v>
      </c>
      <c r="E6" s="130">
        <v>14345</v>
      </c>
    </row>
    <row r="7" spans="1:8" s="9" customFormat="1" ht="3.75" customHeight="1">
      <c r="A7" s="92"/>
      <c r="B7" s="90"/>
      <c r="C7" s="90"/>
      <c r="D7" s="90"/>
      <c r="E7" s="90"/>
    </row>
    <row r="8" spans="1:8" s="7" customFormat="1" ht="12" customHeight="1">
      <c r="A8" s="93" t="s">
        <v>91</v>
      </c>
      <c r="B8" s="94">
        <v>3050918</v>
      </c>
      <c r="C8" s="94">
        <v>2842775</v>
      </c>
      <c r="D8" s="94">
        <v>184474</v>
      </c>
      <c r="E8" s="94">
        <v>23662</v>
      </c>
      <c r="H8" s="43"/>
    </row>
    <row r="9" spans="1:8" s="7" customFormat="1" ht="12" customHeight="1">
      <c r="A9" s="93" t="s">
        <v>64</v>
      </c>
      <c r="B9" s="94">
        <v>3066976</v>
      </c>
      <c r="C9" s="94">
        <v>2878628</v>
      </c>
      <c r="D9" s="94">
        <v>172253</v>
      </c>
      <c r="E9" s="94">
        <v>16088</v>
      </c>
      <c r="H9" s="43"/>
    </row>
    <row r="10" spans="1:8" s="7" customFormat="1" ht="12" customHeight="1">
      <c r="A10" s="93" t="s">
        <v>70</v>
      </c>
      <c r="B10" s="94">
        <v>3042823</v>
      </c>
      <c r="C10" s="94">
        <v>2846378</v>
      </c>
      <c r="D10" s="94">
        <v>174554</v>
      </c>
      <c r="E10" s="94">
        <v>21884</v>
      </c>
      <c r="H10" s="43"/>
    </row>
    <row r="11" spans="1:8" s="7" customFormat="1" ht="12" customHeight="1">
      <c r="A11" s="93" t="s">
        <v>46</v>
      </c>
      <c r="B11" s="94">
        <v>3034171</v>
      </c>
      <c r="C11" s="94">
        <v>2847534</v>
      </c>
      <c r="D11" s="94">
        <v>164706</v>
      </c>
      <c r="E11" s="94">
        <v>21924</v>
      </c>
      <c r="H11" s="43"/>
    </row>
    <row r="12" spans="1:8" s="7" customFormat="1" ht="12" customHeight="1">
      <c r="A12" s="93" t="s">
        <v>48</v>
      </c>
      <c r="B12" s="94">
        <v>3118031</v>
      </c>
      <c r="C12" s="94">
        <v>2856629</v>
      </c>
      <c r="D12" s="94">
        <v>240722</v>
      </c>
      <c r="E12" s="94">
        <v>20673</v>
      </c>
      <c r="H12" s="43"/>
    </row>
    <row r="13" spans="1:8" s="7" customFormat="1" ht="12" customHeight="1">
      <c r="A13" s="93" t="s">
        <v>49</v>
      </c>
      <c r="B13" s="94">
        <v>3107695</v>
      </c>
      <c r="C13" s="94">
        <v>2930983</v>
      </c>
      <c r="D13" s="94">
        <v>155537</v>
      </c>
      <c r="E13" s="94">
        <v>21170</v>
      </c>
      <c r="H13" s="43"/>
    </row>
    <row r="14" spans="1:8" s="7" customFormat="1" ht="12" customHeight="1">
      <c r="A14" s="93" t="s">
        <v>50</v>
      </c>
      <c r="B14" s="94">
        <v>3105510</v>
      </c>
      <c r="C14" s="94">
        <v>2884129</v>
      </c>
      <c r="D14" s="94">
        <v>198511</v>
      </c>
      <c r="E14" s="94">
        <v>22864</v>
      </c>
      <c r="H14" s="43"/>
    </row>
    <row r="15" spans="1:8" s="7" customFormat="1" ht="12" customHeight="1">
      <c r="A15" s="93" t="s">
        <v>52</v>
      </c>
      <c r="B15" s="94">
        <v>3136555</v>
      </c>
      <c r="C15" s="94">
        <v>2917866</v>
      </c>
      <c r="D15" s="94">
        <v>200405</v>
      </c>
      <c r="E15" s="94">
        <v>18275</v>
      </c>
      <c r="H15" s="43"/>
    </row>
    <row r="16" spans="1:8" s="7" customFormat="1" ht="12" customHeight="1">
      <c r="A16" s="93" t="s">
        <v>54</v>
      </c>
      <c r="B16" s="94">
        <v>3115859</v>
      </c>
      <c r="C16" s="94">
        <v>2885660</v>
      </c>
      <c r="D16" s="94">
        <v>210886</v>
      </c>
      <c r="E16" s="94">
        <v>19306</v>
      </c>
      <c r="H16" s="43"/>
    </row>
    <row r="17" spans="1:8" s="7" customFormat="1" ht="12" customHeight="1">
      <c r="A17" s="93" t="s">
        <v>55</v>
      </c>
      <c r="B17" s="94">
        <v>3112109</v>
      </c>
      <c r="C17" s="94">
        <v>2892292</v>
      </c>
      <c r="D17" s="94">
        <v>196191</v>
      </c>
      <c r="E17" s="94">
        <v>23619</v>
      </c>
      <c r="H17" s="43"/>
    </row>
    <row r="18" spans="1:8" s="7" customFormat="1" ht="12" customHeight="1">
      <c r="A18" s="93" t="s">
        <v>56</v>
      </c>
      <c r="B18" s="94">
        <v>3111435</v>
      </c>
      <c r="C18" s="94">
        <v>2900680</v>
      </c>
      <c r="D18" s="94">
        <v>193271</v>
      </c>
      <c r="E18" s="94">
        <v>17478</v>
      </c>
      <c r="H18" s="43"/>
    </row>
    <row r="19" spans="1:8" s="7" customFormat="1" ht="12" customHeight="1">
      <c r="A19" s="93" t="s">
        <v>57</v>
      </c>
      <c r="B19" s="94">
        <v>3071287</v>
      </c>
      <c r="C19" s="94">
        <v>2876230</v>
      </c>
      <c r="D19" s="94">
        <v>176614</v>
      </c>
      <c r="E19" s="94">
        <v>18438</v>
      </c>
      <c r="H19" s="43"/>
    </row>
    <row r="20" spans="1:8" s="9" customFormat="1" ht="12" customHeight="1">
      <c r="A20" s="93" t="s">
        <v>58</v>
      </c>
      <c r="B20" s="94">
        <v>3084711</v>
      </c>
      <c r="C20" s="94">
        <v>2859972</v>
      </c>
      <c r="D20" s="94">
        <v>204881</v>
      </c>
      <c r="E20" s="94">
        <v>19854</v>
      </c>
      <c r="H20" s="56"/>
    </row>
    <row r="21" spans="1:8" s="9" customFormat="1" ht="12" customHeight="1">
      <c r="A21" s="93" t="s">
        <v>64</v>
      </c>
      <c r="B21" s="94">
        <v>3105440</v>
      </c>
      <c r="C21" s="94">
        <v>2903152</v>
      </c>
      <c r="D21" s="94">
        <v>187933</v>
      </c>
      <c r="E21" s="94">
        <v>14345</v>
      </c>
      <c r="H21" s="56"/>
    </row>
    <row r="22" spans="1:8" s="9" customFormat="1" ht="12" customHeight="1">
      <c r="A22" s="93" t="s">
        <v>90</v>
      </c>
      <c r="B22" s="94">
        <v>3077847</v>
      </c>
      <c r="C22" s="94">
        <v>2871843</v>
      </c>
      <c r="D22" s="94">
        <v>185567</v>
      </c>
      <c r="E22" s="94">
        <v>20431</v>
      </c>
      <c r="H22" s="56"/>
    </row>
    <row r="23" spans="1:8" s="9" customFormat="1" ht="12" customHeight="1">
      <c r="A23" s="93" t="s">
        <v>46</v>
      </c>
      <c r="B23" s="94">
        <v>3072926</v>
      </c>
      <c r="C23" s="94">
        <v>2874265</v>
      </c>
      <c r="D23" s="94">
        <v>179014</v>
      </c>
      <c r="E23" s="94">
        <v>19639</v>
      </c>
      <c r="H23" s="56"/>
    </row>
    <row r="24" spans="1:8" s="9" customFormat="1" ht="12" customHeight="1">
      <c r="A24" s="93" t="s">
        <v>48</v>
      </c>
      <c r="B24" s="94">
        <v>3260873</v>
      </c>
      <c r="C24" s="94">
        <v>2931420</v>
      </c>
      <c r="D24" s="94">
        <v>304865</v>
      </c>
      <c r="E24" s="94">
        <v>24581</v>
      </c>
      <c r="H24" s="56"/>
    </row>
    <row r="25" spans="1:8" s="9" customFormat="1" ht="12" customHeight="1">
      <c r="A25" s="109" t="s">
        <v>95</v>
      </c>
      <c r="B25" s="130">
        <v>3152437</v>
      </c>
      <c r="C25" s="130">
        <v>2953119</v>
      </c>
      <c r="D25" s="130">
        <v>180970</v>
      </c>
      <c r="E25" s="130">
        <v>18339</v>
      </c>
      <c r="H25" s="56"/>
    </row>
    <row r="26" spans="1:8" s="9" customFormat="1" ht="1.5" customHeight="1">
      <c r="A26" s="106"/>
      <c r="B26" s="78"/>
      <c r="C26" s="77"/>
      <c r="D26" s="77"/>
      <c r="E26" s="77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6"/>
  <sheetViews>
    <sheetView showGridLines="0" tabSelected="1" view="pageBreakPreview" zoomScale="120" zoomScaleNormal="110" zoomScaleSheetLayoutView="120" workbookViewId="0">
      <selection activeCell="H27" sqref="H27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11.88671875" style="1" customWidth="1"/>
    <col min="12" max="12" width="5.6640625" style="1" customWidth="1"/>
    <col min="13" max="16384" width="9" style="1"/>
  </cols>
  <sheetData>
    <row r="1" spans="1:7" s="47" customFormat="1" ht="24.9" customHeight="1"/>
    <row r="2" spans="1:7" ht="24.9" customHeight="1" thickBot="1">
      <c r="A2" s="16" t="s">
        <v>83</v>
      </c>
      <c r="E2" s="3" t="s">
        <v>33</v>
      </c>
      <c r="F2" s="7"/>
    </row>
    <row r="3" spans="1:7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88</v>
      </c>
      <c r="B5" s="13">
        <v>3682656</v>
      </c>
      <c r="C5" s="13">
        <v>2991027</v>
      </c>
      <c r="D5" s="13">
        <v>508162</v>
      </c>
      <c r="E5" s="13">
        <v>183467</v>
      </c>
    </row>
    <row r="6" spans="1:7" s="7" customFormat="1" ht="12" customHeight="1">
      <c r="A6" s="87" t="s">
        <v>62</v>
      </c>
      <c r="B6" s="13">
        <v>3763862</v>
      </c>
      <c r="C6" s="13">
        <v>3066976</v>
      </c>
      <c r="D6" s="13">
        <v>509719</v>
      </c>
      <c r="E6" s="13">
        <v>187167</v>
      </c>
    </row>
    <row r="7" spans="1:7" s="84" customFormat="1" ht="12" customHeight="1">
      <c r="A7" s="112" t="s">
        <v>81</v>
      </c>
      <c r="B7" s="8">
        <v>3800796</v>
      </c>
      <c r="C7" s="8">
        <v>3105440</v>
      </c>
      <c r="D7" s="8">
        <v>508088</v>
      </c>
      <c r="E7" s="8">
        <v>187268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1" t="s">
        <v>91</v>
      </c>
      <c r="B9" s="72">
        <v>3745615</v>
      </c>
      <c r="C9" s="13">
        <v>3050918</v>
      </c>
      <c r="D9" s="13">
        <v>507857</v>
      </c>
      <c r="E9" s="13">
        <v>186840</v>
      </c>
      <c r="F9" s="80"/>
      <c r="G9" s="80"/>
    </row>
    <row r="10" spans="1:7" s="79" customFormat="1" ht="12" customHeight="1">
      <c r="A10" s="121" t="s">
        <v>64</v>
      </c>
      <c r="B10" s="72">
        <v>3763862</v>
      </c>
      <c r="C10" s="13">
        <v>3066976</v>
      </c>
      <c r="D10" s="13">
        <v>509719</v>
      </c>
      <c r="E10" s="13">
        <v>187167</v>
      </c>
      <c r="F10" s="80"/>
      <c r="G10" s="80"/>
    </row>
    <row r="11" spans="1:7" s="79" customFormat="1" ht="12" customHeight="1">
      <c r="A11" s="121" t="s">
        <v>70</v>
      </c>
      <c r="B11" s="72">
        <v>3737375</v>
      </c>
      <c r="C11" s="13">
        <v>3042823</v>
      </c>
      <c r="D11" s="13">
        <v>506913</v>
      </c>
      <c r="E11" s="13">
        <v>187639</v>
      </c>
      <c r="F11" s="80"/>
      <c r="G11" s="80"/>
    </row>
    <row r="12" spans="1:7" s="79" customFormat="1" ht="12" customHeight="1">
      <c r="A12" s="121" t="s">
        <v>46</v>
      </c>
      <c r="B12" s="72">
        <v>3730211</v>
      </c>
      <c r="C12" s="13">
        <v>3034171</v>
      </c>
      <c r="D12" s="13">
        <v>509497</v>
      </c>
      <c r="E12" s="13">
        <v>186543</v>
      </c>
      <c r="F12" s="80"/>
      <c r="G12" s="80"/>
    </row>
    <row r="13" spans="1:7" s="79" customFormat="1" ht="12" customHeight="1">
      <c r="A13" s="121" t="s">
        <v>48</v>
      </c>
      <c r="B13" s="72">
        <v>3778648</v>
      </c>
      <c r="C13" s="13">
        <v>3118031</v>
      </c>
      <c r="D13" s="13">
        <v>482787</v>
      </c>
      <c r="E13" s="13">
        <v>177830</v>
      </c>
      <c r="F13" s="80"/>
      <c r="G13" s="80"/>
    </row>
    <row r="14" spans="1:7" s="79" customFormat="1" ht="12" customHeight="1">
      <c r="A14" s="121" t="s">
        <v>49</v>
      </c>
      <c r="B14" s="72">
        <v>3804793</v>
      </c>
      <c r="C14" s="13">
        <v>3107695</v>
      </c>
      <c r="D14" s="13">
        <v>510091</v>
      </c>
      <c r="E14" s="13">
        <v>187007</v>
      </c>
      <c r="F14" s="80"/>
      <c r="G14" s="80"/>
    </row>
    <row r="15" spans="1:7" s="79" customFormat="1" ht="12" customHeight="1">
      <c r="A15" s="121" t="s">
        <v>50</v>
      </c>
      <c r="B15" s="72">
        <v>3796004</v>
      </c>
      <c r="C15" s="13">
        <v>3105510</v>
      </c>
      <c r="D15" s="13">
        <v>504669</v>
      </c>
      <c r="E15" s="13">
        <v>185825</v>
      </c>
      <c r="F15" s="80"/>
      <c r="G15" s="80"/>
    </row>
    <row r="16" spans="1:7" s="79" customFormat="1" ht="12" customHeight="1">
      <c r="A16" s="121" t="s">
        <v>52</v>
      </c>
      <c r="B16" s="72">
        <v>3831967</v>
      </c>
      <c r="C16" s="13">
        <v>3136555</v>
      </c>
      <c r="D16" s="13">
        <v>506680</v>
      </c>
      <c r="E16" s="13">
        <v>188732</v>
      </c>
      <c r="F16" s="80"/>
      <c r="G16" s="80"/>
    </row>
    <row r="17" spans="1:11" s="79" customFormat="1" ht="12" customHeight="1">
      <c r="A17" s="121" t="s">
        <v>54</v>
      </c>
      <c r="B17" s="72">
        <v>3810141</v>
      </c>
      <c r="C17" s="13">
        <v>3115859</v>
      </c>
      <c r="D17" s="13">
        <v>504391</v>
      </c>
      <c r="E17" s="13">
        <v>189891</v>
      </c>
      <c r="F17" s="80"/>
      <c r="G17" s="80"/>
    </row>
    <row r="18" spans="1:11" s="79" customFormat="1" ht="12" customHeight="1">
      <c r="A18" s="121" t="s">
        <v>55</v>
      </c>
      <c r="B18" s="72">
        <v>3806586</v>
      </c>
      <c r="C18" s="13">
        <v>3112109</v>
      </c>
      <c r="D18" s="13">
        <v>505658</v>
      </c>
      <c r="E18" s="13">
        <v>188819</v>
      </c>
      <c r="F18" s="80"/>
      <c r="G18" s="80"/>
    </row>
    <row r="19" spans="1:11" s="79" customFormat="1" ht="12" customHeight="1">
      <c r="A19" s="121" t="s">
        <v>56</v>
      </c>
      <c r="B19" s="13">
        <v>3805668</v>
      </c>
      <c r="C19" s="13">
        <v>3111435</v>
      </c>
      <c r="D19" s="13">
        <v>505893</v>
      </c>
      <c r="E19" s="13">
        <v>188340</v>
      </c>
      <c r="F19" s="80"/>
      <c r="G19" s="80"/>
    </row>
    <row r="20" spans="1:11" s="79" customFormat="1" ht="12" customHeight="1">
      <c r="A20" s="121" t="s">
        <v>57</v>
      </c>
      <c r="B20" s="13">
        <v>3765815</v>
      </c>
      <c r="C20" s="13">
        <v>3071287</v>
      </c>
      <c r="D20" s="13">
        <v>506493</v>
      </c>
      <c r="E20" s="13">
        <v>188035</v>
      </c>
      <c r="F20" s="80"/>
      <c r="G20" s="80"/>
    </row>
    <row r="21" spans="1:11" s="9" customFormat="1" ht="12" customHeight="1">
      <c r="A21" s="121" t="s">
        <v>58</v>
      </c>
      <c r="B21" s="13">
        <v>3777485</v>
      </c>
      <c r="C21" s="13">
        <v>3084711</v>
      </c>
      <c r="D21" s="13">
        <v>504728</v>
      </c>
      <c r="E21" s="13">
        <v>188046</v>
      </c>
      <c r="F21" s="58"/>
      <c r="G21" s="58"/>
      <c r="H21" s="58"/>
    </row>
    <row r="22" spans="1:11" s="9" customFormat="1" ht="12" customHeight="1">
      <c r="A22" s="121" t="s">
        <v>64</v>
      </c>
      <c r="B22" s="13">
        <v>3800796</v>
      </c>
      <c r="C22" s="13">
        <v>3105440</v>
      </c>
      <c r="D22" s="13">
        <v>508088</v>
      </c>
      <c r="E22" s="13">
        <v>187268</v>
      </c>
      <c r="F22" s="58"/>
      <c r="G22" s="58"/>
      <c r="H22" s="58"/>
    </row>
    <row r="23" spans="1:11" s="9" customFormat="1" ht="12" customHeight="1">
      <c r="A23" s="121" t="s">
        <v>90</v>
      </c>
      <c r="B23" s="13">
        <v>3771461</v>
      </c>
      <c r="C23" s="13">
        <v>3077847</v>
      </c>
      <c r="D23" s="13">
        <v>504416</v>
      </c>
      <c r="E23" s="13">
        <v>189198</v>
      </c>
      <c r="F23" s="58"/>
      <c r="G23" s="58"/>
      <c r="H23" s="58"/>
    </row>
    <row r="24" spans="1:11" s="9" customFormat="1" ht="12" customHeight="1">
      <c r="A24" s="121" t="s">
        <v>46</v>
      </c>
      <c r="B24" s="13">
        <v>3769528</v>
      </c>
      <c r="C24" s="13">
        <v>3072926</v>
      </c>
      <c r="D24" s="13">
        <v>508016</v>
      </c>
      <c r="E24" s="13">
        <v>188586</v>
      </c>
      <c r="F24" s="58"/>
      <c r="G24" s="58"/>
      <c r="H24" s="58"/>
    </row>
    <row r="25" spans="1:11" s="9" customFormat="1" ht="12" customHeight="1">
      <c r="A25" s="121" t="s">
        <v>48</v>
      </c>
      <c r="B25" s="13">
        <v>3932383</v>
      </c>
      <c r="C25" s="13">
        <v>3260873</v>
      </c>
      <c r="D25" s="13">
        <v>486414</v>
      </c>
      <c r="E25" s="13">
        <v>185096</v>
      </c>
      <c r="F25" s="58"/>
      <c r="G25" s="58"/>
      <c r="H25" s="58"/>
    </row>
    <row r="26" spans="1:11" s="9" customFormat="1" ht="12" customHeight="1">
      <c r="A26" s="122" t="s">
        <v>95</v>
      </c>
      <c r="B26" s="8">
        <f>C26+D26+E26</f>
        <v>3847259</v>
      </c>
      <c r="C26" s="8">
        <v>3152437</v>
      </c>
      <c r="D26" s="8">
        <v>506322</v>
      </c>
      <c r="E26" s="8">
        <v>188500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21" t="s">
        <v>74</v>
      </c>
      <c r="C28" s="11"/>
    </row>
    <row r="29" spans="1:11" s="11" customFormat="1" ht="11.1" customHeight="1">
      <c r="A29" s="21" t="s">
        <v>75</v>
      </c>
      <c r="G29" s="13"/>
      <c r="H29" s="13"/>
      <c r="I29" s="13"/>
      <c r="J29" s="13"/>
    </row>
    <row r="30" spans="1:11" ht="11.1" customHeight="1">
      <c r="A30" s="21" t="s">
        <v>76</v>
      </c>
    </row>
    <row r="31" spans="1:11" ht="11.1" customHeight="1">
      <c r="A31" s="21" t="s">
        <v>78</v>
      </c>
    </row>
    <row r="32" spans="1:11">
      <c r="A32" s="1" t="s">
        <v>77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51"/>
  <sheetViews>
    <sheetView showGridLines="0" tabSelected="1" view="pageBreakPreview" zoomScale="120" zoomScaleNormal="110" zoomScaleSheetLayoutView="120" workbookViewId="0">
      <selection activeCell="H27" sqref="H27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6.44140625" style="1" customWidth="1"/>
    <col min="12" max="12" width="5.6640625" style="1" customWidth="1"/>
    <col min="13" max="16384" width="9" style="1"/>
  </cols>
  <sheetData>
    <row r="1" spans="1:20" s="47" customFormat="1" ht="24.9" customHeight="1"/>
    <row r="2" spans="1:20" ht="24.9" customHeight="1" thickBot="1">
      <c r="A2" s="16" t="s">
        <v>84</v>
      </c>
      <c r="E2" s="3" t="s">
        <v>33</v>
      </c>
      <c r="F2" s="7"/>
    </row>
    <row r="3" spans="1:20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88</v>
      </c>
      <c r="B5" s="13">
        <v>1734825</v>
      </c>
      <c r="C5" s="13">
        <v>1401531</v>
      </c>
      <c r="D5" s="13">
        <v>262191</v>
      </c>
      <c r="E5" s="13">
        <v>71103</v>
      </c>
      <c r="G5" s="12"/>
    </row>
    <row r="6" spans="1:20" s="7" customFormat="1" ht="12" customHeight="1">
      <c r="A6" s="74" t="s">
        <v>62</v>
      </c>
      <c r="B6" s="13">
        <v>1788334</v>
      </c>
      <c r="C6" s="13">
        <v>1451499</v>
      </c>
      <c r="D6" s="13">
        <v>265953</v>
      </c>
      <c r="E6" s="13">
        <v>70882</v>
      </c>
      <c r="G6" s="12"/>
    </row>
    <row r="7" spans="1:20" s="84" customFormat="1" ht="12" customHeight="1">
      <c r="A7" s="112" t="s">
        <v>81</v>
      </c>
      <c r="B7" s="8">
        <v>1842964</v>
      </c>
      <c r="C7" s="8">
        <v>1494593</v>
      </c>
      <c r="D7" s="8">
        <v>272688</v>
      </c>
      <c r="E7" s="8">
        <v>75683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1" t="s">
        <v>91</v>
      </c>
      <c r="B9" s="72">
        <v>1778681</v>
      </c>
      <c r="C9" s="13">
        <v>1443914</v>
      </c>
      <c r="D9" s="13">
        <v>263699</v>
      </c>
      <c r="E9" s="13">
        <v>71068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1" t="s">
        <v>64</v>
      </c>
      <c r="B10" s="72">
        <v>1788334</v>
      </c>
      <c r="C10" s="13">
        <v>1451499</v>
      </c>
      <c r="D10" s="13">
        <v>265953</v>
      </c>
      <c r="E10" s="13">
        <v>70882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1" t="s">
        <v>70</v>
      </c>
      <c r="B11" s="72">
        <v>1785367</v>
      </c>
      <c r="C11" s="13">
        <v>1449311</v>
      </c>
      <c r="D11" s="13">
        <v>264927</v>
      </c>
      <c r="E11" s="13">
        <v>71129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1" t="s">
        <v>46</v>
      </c>
      <c r="B12" s="72">
        <v>1792615</v>
      </c>
      <c r="C12" s="13">
        <v>1455590</v>
      </c>
      <c r="D12" s="13">
        <v>265979</v>
      </c>
      <c r="E12" s="13">
        <v>71046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1" t="s">
        <v>48</v>
      </c>
      <c r="B13" s="72">
        <v>1793596</v>
      </c>
      <c r="C13" s="13">
        <v>1453325</v>
      </c>
      <c r="D13" s="13">
        <v>268016</v>
      </c>
      <c r="E13" s="13">
        <v>72255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1" t="s">
        <v>49</v>
      </c>
      <c r="B14" s="72">
        <v>1790146</v>
      </c>
      <c r="C14" s="13">
        <v>1450300</v>
      </c>
      <c r="D14" s="13">
        <v>268119</v>
      </c>
      <c r="E14" s="13">
        <v>71727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1" t="s">
        <v>50</v>
      </c>
      <c r="B15" s="72">
        <v>1807325</v>
      </c>
      <c r="C15" s="13">
        <v>1469317</v>
      </c>
      <c r="D15" s="13">
        <v>265942</v>
      </c>
      <c r="E15" s="13">
        <v>72066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1" t="s">
        <v>52</v>
      </c>
      <c r="B16" s="72">
        <v>1810019</v>
      </c>
      <c r="C16" s="13">
        <v>1470980</v>
      </c>
      <c r="D16" s="13">
        <v>265996</v>
      </c>
      <c r="E16" s="13">
        <v>73043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1" t="s">
        <v>54</v>
      </c>
      <c r="B17" s="72">
        <v>1813020</v>
      </c>
      <c r="C17" s="13">
        <v>1472392</v>
      </c>
      <c r="D17" s="13">
        <v>267066</v>
      </c>
      <c r="E17" s="13">
        <v>73562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1" t="s">
        <v>55</v>
      </c>
      <c r="B18" s="72">
        <v>1820586</v>
      </c>
      <c r="C18" s="13">
        <v>1478722</v>
      </c>
      <c r="D18" s="13">
        <v>267942</v>
      </c>
      <c r="E18" s="13">
        <v>73922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1" t="s">
        <v>56</v>
      </c>
      <c r="B19" s="72">
        <v>1823749</v>
      </c>
      <c r="C19" s="13">
        <v>1479754</v>
      </c>
      <c r="D19" s="13">
        <v>269986</v>
      </c>
      <c r="E19" s="13">
        <v>74009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1" t="s">
        <v>57</v>
      </c>
      <c r="B20" s="72">
        <v>1825781</v>
      </c>
      <c r="C20" s="13">
        <v>1482137</v>
      </c>
      <c r="D20" s="13">
        <v>269920</v>
      </c>
      <c r="E20" s="13">
        <v>73724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1" t="s">
        <v>58</v>
      </c>
      <c r="B21" s="72">
        <v>1825977</v>
      </c>
      <c r="C21" s="13">
        <v>1480107</v>
      </c>
      <c r="D21" s="13">
        <v>271030</v>
      </c>
      <c r="E21" s="13">
        <v>74840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1" t="s">
        <v>64</v>
      </c>
      <c r="B22" s="72">
        <v>1842964</v>
      </c>
      <c r="C22" s="13">
        <v>1494593</v>
      </c>
      <c r="D22" s="13">
        <v>272688</v>
      </c>
      <c r="E22" s="13">
        <v>75683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1" t="s">
        <v>90</v>
      </c>
      <c r="B23" s="72">
        <v>1853973</v>
      </c>
      <c r="C23" s="13">
        <v>1506259</v>
      </c>
      <c r="D23" s="13">
        <v>271739</v>
      </c>
      <c r="E23" s="13">
        <v>75975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1" t="s">
        <v>46</v>
      </c>
      <c r="B24" s="72">
        <v>1857827</v>
      </c>
      <c r="C24" s="13">
        <v>1507988</v>
      </c>
      <c r="D24" s="13">
        <v>273651</v>
      </c>
      <c r="E24" s="13">
        <v>76188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1" t="s">
        <v>48</v>
      </c>
      <c r="B25" s="72">
        <v>1851145</v>
      </c>
      <c r="C25" s="13">
        <v>1500008</v>
      </c>
      <c r="D25" s="13">
        <v>273699</v>
      </c>
      <c r="E25" s="13">
        <v>77438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2" t="s">
        <v>95</v>
      </c>
      <c r="B26" s="137">
        <f>C26+D26+E26</f>
        <v>1831116</v>
      </c>
      <c r="C26" s="8">
        <v>1483219</v>
      </c>
      <c r="D26" s="8">
        <v>272079</v>
      </c>
      <c r="E26" s="8">
        <v>75818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21" t="s">
        <v>79</v>
      </c>
      <c r="C28" s="11"/>
    </row>
    <row r="29" spans="1:20" s="11" customFormat="1" ht="11.1" customHeight="1">
      <c r="A29" s="21" t="s">
        <v>61</v>
      </c>
      <c r="H29" s="11" t="s">
        <v>60</v>
      </c>
    </row>
    <row r="30" spans="1:20" ht="11.1" customHeight="1">
      <c r="A30" s="21" t="s">
        <v>76</v>
      </c>
      <c r="D30" s="53"/>
    </row>
    <row r="31" spans="1:20" ht="11.1" customHeight="1">
      <c r="A31" s="21" t="s">
        <v>78</v>
      </c>
      <c r="D31" s="53"/>
    </row>
    <row r="32" spans="1:20">
      <c r="A32" s="15"/>
      <c r="B32" s="103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29"/>
  <sheetViews>
    <sheetView showGridLines="0" view="pageBreakPreview" zoomScale="120" zoomScaleNormal="150" zoomScaleSheetLayoutView="120" workbookViewId="0">
      <selection activeCell="E36" sqref="E36"/>
    </sheetView>
  </sheetViews>
  <sheetFormatPr defaultColWidth="9" defaultRowHeight="13.2"/>
  <cols>
    <col min="1" max="1" width="11.88671875" style="1" customWidth="1"/>
    <col min="2" max="2" width="5.6640625" style="1" customWidth="1"/>
    <col min="3" max="3" width="7.77734375" style="1" customWidth="1"/>
    <col min="4" max="4" width="5.6640625" style="1" customWidth="1"/>
    <col min="5" max="5" width="7.77734375" style="1" customWidth="1"/>
    <col min="6" max="6" width="5.6640625" style="1" customWidth="1"/>
    <col min="7" max="7" width="7.77734375" style="1" customWidth="1"/>
    <col min="8" max="8" width="5.6640625" style="1" customWidth="1"/>
    <col min="9" max="9" width="7.77734375" style="1" customWidth="1"/>
    <col min="10" max="10" width="5.6640625" style="1" customWidth="1"/>
    <col min="11" max="11" width="7.77734375" style="1" customWidth="1"/>
    <col min="12" max="12" width="5.6640625" style="1" customWidth="1"/>
    <col min="13" max="13" width="7.777343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" customHeight="1">
      <c r="A1" s="76"/>
      <c r="M1" s="50" t="s">
        <v>28</v>
      </c>
    </row>
    <row r="2" spans="1:17" ht="24.9" customHeight="1" thickBot="1">
      <c r="A2" s="16" t="s">
        <v>85</v>
      </c>
      <c r="H2" s="7"/>
      <c r="K2" s="7" t="s">
        <v>34</v>
      </c>
    </row>
    <row r="3" spans="1:17" s="26" customFormat="1" ht="24" customHeight="1">
      <c r="A3" s="145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31" t="s">
        <v>43</v>
      </c>
      <c r="K3" s="132"/>
      <c r="L3" s="23" t="s">
        <v>5</v>
      </c>
      <c r="M3" s="23"/>
      <c r="P3" s="30"/>
    </row>
    <row r="4" spans="1:17" s="26" customFormat="1" ht="12.9" customHeight="1">
      <c r="A4" s="146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1" t="s">
        <v>80</v>
      </c>
      <c r="B6" s="7">
        <v>22</v>
      </c>
      <c r="C6" s="95">
        <v>3156</v>
      </c>
      <c r="D6" s="7">
        <v>3</v>
      </c>
      <c r="E6" s="7">
        <v>216</v>
      </c>
      <c r="F6" s="7">
        <v>3</v>
      </c>
      <c r="G6" s="7">
        <v>544</v>
      </c>
      <c r="H6" s="107" t="s">
        <v>45</v>
      </c>
      <c r="I6" s="95" t="s">
        <v>45</v>
      </c>
      <c r="J6" s="7">
        <v>14</v>
      </c>
      <c r="K6" s="95">
        <v>2324</v>
      </c>
      <c r="L6" s="3">
        <v>2</v>
      </c>
      <c r="M6" s="96">
        <v>72</v>
      </c>
    </row>
    <row r="7" spans="1:17" s="31" customFormat="1" ht="11.1" customHeight="1">
      <c r="A7" s="117" t="s">
        <v>81</v>
      </c>
      <c r="B7" s="115">
        <v>29</v>
      </c>
      <c r="C7" s="118">
        <v>2503</v>
      </c>
      <c r="D7" s="115">
        <v>8</v>
      </c>
      <c r="E7" s="119">
        <v>915</v>
      </c>
      <c r="F7" s="115">
        <v>5</v>
      </c>
      <c r="G7" s="115">
        <v>573</v>
      </c>
      <c r="H7" s="120" t="s">
        <v>63</v>
      </c>
      <c r="I7" s="118" t="s">
        <v>63</v>
      </c>
      <c r="J7" s="115">
        <v>13</v>
      </c>
      <c r="K7" s="118">
        <v>709</v>
      </c>
      <c r="L7" s="125">
        <v>3</v>
      </c>
      <c r="M7" s="116">
        <v>306</v>
      </c>
    </row>
    <row r="8" spans="1:17" s="31" customFormat="1" ht="6" customHeight="1">
      <c r="A8" s="71"/>
      <c r="B8" s="95">
        <f>SUM(D8,F8,H8,J8,L8)</f>
        <v>0</v>
      </c>
      <c r="C8" s="95">
        <f>SUM(E8,G8,I8,K8,M8)</f>
        <v>0</v>
      </c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7" s="83" customFormat="1" ht="11.1" customHeight="1">
      <c r="A9" s="48" t="s">
        <v>70</v>
      </c>
      <c r="B9" s="98">
        <v>1</v>
      </c>
      <c r="C9" s="99">
        <v>35</v>
      </c>
      <c r="D9" s="99" t="s">
        <v>45</v>
      </c>
      <c r="E9" s="99" t="s">
        <v>45</v>
      </c>
      <c r="F9" s="99" t="s">
        <v>45</v>
      </c>
      <c r="G9" s="99" t="s">
        <v>45</v>
      </c>
      <c r="H9" s="99" t="s">
        <v>45</v>
      </c>
      <c r="I9" s="99" t="s">
        <v>45</v>
      </c>
      <c r="J9" s="99">
        <v>1</v>
      </c>
      <c r="K9" s="99">
        <v>35</v>
      </c>
      <c r="L9" s="96" t="s">
        <v>45</v>
      </c>
      <c r="M9" s="96" t="s">
        <v>45</v>
      </c>
    </row>
    <row r="10" spans="1:17" s="83" customFormat="1" ht="11.1" customHeight="1">
      <c r="A10" s="48" t="s">
        <v>46</v>
      </c>
      <c r="B10" s="98">
        <v>2</v>
      </c>
      <c r="C10" s="99">
        <v>189</v>
      </c>
      <c r="D10" s="99">
        <v>1</v>
      </c>
      <c r="E10" s="99">
        <v>154</v>
      </c>
      <c r="F10" s="99">
        <v>1</v>
      </c>
      <c r="G10" s="99">
        <v>35</v>
      </c>
      <c r="H10" s="99" t="s">
        <v>45</v>
      </c>
      <c r="I10" s="99" t="s">
        <v>45</v>
      </c>
      <c r="J10" s="99" t="s">
        <v>45</v>
      </c>
      <c r="K10" s="99" t="s">
        <v>45</v>
      </c>
      <c r="L10" s="96" t="s">
        <v>45</v>
      </c>
      <c r="M10" s="96" t="s">
        <v>45</v>
      </c>
    </row>
    <row r="11" spans="1:17" s="83" customFormat="1" ht="11.1" customHeight="1">
      <c r="A11" s="48" t="s">
        <v>48</v>
      </c>
      <c r="B11" s="99">
        <v>5</v>
      </c>
      <c r="C11" s="99">
        <v>307</v>
      </c>
      <c r="D11" s="99" t="s">
        <v>45</v>
      </c>
      <c r="E11" s="99" t="s">
        <v>45</v>
      </c>
      <c r="F11" s="99">
        <v>1</v>
      </c>
      <c r="G11" s="99">
        <v>90</v>
      </c>
      <c r="H11" s="99" t="s">
        <v>45</v>
      </c>
      <c r="I11" s="99" t="s">
        <v>45</v>
      </c>
      <c r="J11" s="99">
        <v>4</v>
      </c>
      <c r="K11" s="99">
        <v>217</v>
      </c>
      <c r="L11" s="96" t="s">
        <v>45</v>
      </c>
      <c r="M11" s="96" t="s">
        <v>45</v>
      </c>
    </row>
    <row r="12" spans="1:17" s="83" customFormat="1" ht="11.1" customHeight="1">
      <c r="A12" s="48" t="s">
        <v>49</v>
      </c>
      <c r="B12" s="99">
        <v>3</v>
      </c>
      <c r="C12" s="99">
        <v>449</v>
      </c>
      <c r="D12" s="99">
        <v>1</v>
      </c>
      <c r="E12" s="99">
        <v>39</v>
      </c>
      <c r="F12" s="99">
        <v>1</v>
      </c>
      <c r="G12" s="99">
        <v>280</v>
      </c>
      <c r="H12" s="99" t="s">
        <v>45</v>
      </c>
      <c r="I12" s="99" t="s">
        <v>45</v>
      </c>
      <c r="J12" s="99">
        <v>1</v>
      </c>
      <c r="K12" s="99">
        <v>130</v>
      </c>
      <c r="L12" s="96" t="s">
        <v>45</v>
      </c>
      <c r="M12" s="96" t="s">
        <v>45</v>
      </c>
    </row>
    <row r="13" spans="1:17" s="83" customFormat="1" ht="11.1" customHeight="1">
      <c r="A13" s="48" t="s">
        <v>50</v>
      </c>
      <c r="B13" s="100">
        <v>3</v>
      </c>
      <c r="C13" s="101">
        <v>242</v>
      </c>
      <c r="D13" s="99" t="s">
        <v>45</v>
      </c>
      <c r="E13" s="99" t="s">
        <v>45</v>
      </c>
      <c r="F13" s="99" t="s">
        <v>45</v>
      </c>
      <c r="G13" s="99" t="s">
        <v>45</v>
      </c>
      <c r="H13" s="99" t="s">
        <v>45</v>
      </c>
      <c r="I13" s="99" t="s">
        <v>45</v>
      </c>
      <c r="J13" s="99">
        <v>3</v>
      </c>
      <c r="K13" s="99">
        <v>242</v>
      </c>
      <c r="L13" s="96" t="s">
        <v>45</v>
      </c>
      <c r="M13" s="96" t="s">
        <v>45</v>
      </c>
    </row>
    <row r="14" spans="1:17" s="83" customFormat="1" ht="11.1" customHeight="1">
      <c r="A14" s="48" t="s">
        <v>52</v>
      </c>
      <c r="B14" s="100">
        <v>2</v>
      </c>
      <c r="C14" s="101">
        <v>368</v>
      </c>
      <c r="D14" s="99">
        <v>1</v>
      </c>
      <c r="E14" s="99">
        <v>340</v>
      </c>
      <c r="F14" s="99">
        <v>1</v>
      </c>
      <c r="G14" s="99">
        <v>28</v>
      </c>
      <c r="H14" s="99" t="s">
        <v>45</v>
      </c>
      <c r="I14" s="99" t="s">
        <v>45</v>
      </c>
      <c r="J14" s="99" t="s">
        <v>45</v>
      </c>
      <c r="K14" s="99" t="s">
        <v>45</v>
      </c>
      <c r="L14" s="96" t="s">
        <v>45</v>
      </c>
      <c r="M14" s="96" t="s">
        <v>45</v>
      </c>
    </row>
    <row r="15" spans="1:17" s="26" customFormat="1" ht="11.1" customHeight="1">
      <c r="A15" s="48" t="s">
        <v>54</v>
      </c>
      <c r="B15" s="100">
        <v>6</v>
      </c>
      <c r="C15" s="101">
        <v>472</v>
      </c>
      <c r="D15" s="99">
        <v>2</v>
      </c>
      <c r="E15" s="99">
        <v>262</v>
      </c>
      <c r="F15" s="99" t="s">
        <v>45</v>
      </c>
      <c r="G15" s="99" t="s">
        <v>45</v>
      </c>
      <c r="H15" s="99" t="s">
        <v>45</v>
      </c>
      <c r="I15" s="99" t="s">
        <v>45</v>
      </c>
      <c r="J15" s="99">
        <v>2</v>
      </c>
      <c r="K15" s="99">
        <v>50</v>
      </c>
      <c r="L15" s="96">
        <v>2</v>
      </c>
      <c r="M15" s="96">
        <v>160</v>
      </c>
    </row>
    <row r="16" spans="1:17" s="26" customFormat="1" ht="11.1" customHeight="1">
      <c r="A16" s="48" t="s">
        <v>55</v>
      </c>
      <c r="B16" s="100">
        <v>2</v>
      </c>
      <c r="C16" s="101">
        <v>20</v>
      </c>
      <c r="D16" s="99">
        <v>1</v>
      </c>
      <c r="E16" s="99">
        <v>10</v>
      </c>
      <c r="F16" s="99" t="s">
        <v>45</v>
      </c>
      <c r="G16" s="99" t="s">
        <v>45</v>
      </c>
      <c r="H16" s="99" t="s">
        <v>45</v>
      </c>
      <c r="I16" s="99" t="s">
        <v>45</v>
      </c>
      <c r="J16" s="99">
        <v>1</v>
      </c>
      <c r="K16" s="99">
        <v>10</v>
      </c>
      <c r="L16" s="99" t="s">
        <v>45</v>
      </c>
      <c r="M16" s="99" t="s">
        <v>45</v>
      </c>
    </row>
    <row r="17" spans="1:17" s="26" customFormat="1" ht="11.1" customHeight="1">
      <c r="A17" s="48" t="s">
        <v>56</v>
      </c>
      <c r="B17" s="100">
        <v>2</v>
      </c>
      <c r="C17" s="101">
        <v>35</v>
      </c>
      <c r="D17" s="99">
        <v>1</v>
      </c>
      <c r="E17" s="99">
        <v>10</v>
      </c>
      <c r="F17" s="99" t="s">
        <v>45</v>
      </c>
      <c r="G17" s="99" t="s">
        <v>45</v>
      </c>
      <c r="H17" s="99" t="s">
        <v>45</v>
      </c>
      <c r="I17" s="99" t="s">
        <v>45</v>
      </c>
      <c r="J17" s="99">
        <v>1</v>
      </c>
      <c r="K17" s="99">
        <v>25</v>
      </c>
      <c r="L17" s="99" t="s">
        <v>45</v>
      </c>
      <c r="M17" s="99" t="s">
        <v>45</v>
      </c>
    </row>
    <row r="18" spans="1:17" s="26" customFormat="1" ht="11.1" customHeight="1">
      <c r="A18" s="48" t="s">
        <v>57</v>
      </c>
      <c r="B18" s="100" t="s">
        <v>45</v>
      </c>
      <c r="C18" s="101" t="s">
        <v>45</v>
      </c>
      <c r="D18" s="99" t="s">
        <v>45</v>
      </c>
      <c r="E18" s="99" t="s">
        <v>45</v>
      </c>
      <c r="F18" s="99" t="s">
        <v>45</v>
      </c>
      <c r="G18" s="99" t="s">
        <v>45</v>
      </c>
      <c r="H18" s="99" t="s">
        <v>45</v>
      </c>
      <c r="I18" s="99" t="s">
        <v>45</v>
      </c>
      <c r="J18" s="99" t="s">
        <v>45</v>
      </c>
      <c r="K18" s="99" t="s">
        <v>45</v>
      </c>
      <c r="L18" s="99" t="s">
        <v>45</v>
      </c>
      <c r="M18" s="99" t="s">
        <v>45</v>
      </c>
    </row>
    <row r="19" spans="1:17" s="26" customFormat="1" ht="11.1" customHeight="1">
      <c r="A19" s="48" t="s">
        <v>58</v>
      </c>
      <c r="B19" s="100">
        <v>2</v>
      </c>
      <c r="C19" s="99">
        <v>240</v>
      </c>
      <c r="D19" s="99">
        <v>1</v>
      </c>
      <c r="E19" s="99">
        <v>100</v>
      </c>
      <c r="F19" s="99">
        <v>1</v>
      </c>
      <c r="G19" s="99">
        <v>140</v>
      </c>
      <c r="H19" s="99" t="s">
        <v>45</v>
      </c>
      <c r="I19" s="99" t="s">
        <v>45</v>
      </c>
      <c r="J19" s="99" t="s">
        <v>45</v>
      </c>
      <c r="K19" s="99" t="s">
        <v>45</v>
      </c>
      <c r="L19" s="99" t="s">
        <v>45</v>
      </c>
      <c r="M19" s="99" t="s">
        <v>45</v>
      </c>
    </row>
    <row r="20" spans="1:17" s="26" customFormat="1" ht="11.1" customHeight="1">
      <c r="A20" s="48" t="s">
        <v>64</v>
      </c>
      <c r="B20" s="100">
        <v>1</v>
      </c>
      <c r="C20" s="99">
        <v>146</v>
      </c>
      <c r="D20" s="99" t="s">
        <v>45</v>
      </c>
      <c r="E20" s="99" t="s">
        <v>45</v>
      </c>
      <c r="F20" s="99" t="s">
        <v>45</v>
      </c>
      <c r="G20" s="99" t="s">
        <v>45</v>
      </c>
      <c r="H20" s="99" t="s">
        <v>45</v>
      </c>
      <c r="I20" s="99" t="s">
        <v>45</v>
      </c>
      <c r="J20" s="99" t="s">
        <v>45</v>
      </c>
      <c r="K20" s="99" t="s">
        <v>45</v>
      </c>
      <c r="L20" s="99">
        <v>1</v>
      </c>
      <c r="M20" s="99">
        <v>146</v>
      </c>
    </row>
    <row r="21" spans="1:17" s="31" customFormat="1" ht="11.1" customHeight="1">
      <c r="A21" s="48" t="s">
        <v>90</v>
      </c>
      <c r="B21" s="100" t="s">
        <v>45</v>
      </c>
      <c r="C21" s="99" t="s">
        <v>45</v>
      </c>
      <c r="D21" s="99" t="s">
        <v>45</v>
      </c>
      <c r="E21" s="99" t="s">
        <v>45</v>
      </c>
      <c r="F21" s="99" t="s">
        <v>45</v>
      </c>
      <c r="G21" s="99" t="s">
        <v>45</v>
      </c>
      <c r="H21" s="99" t="s">
        <v>45</v>
      </c>
      <c r="I21" s="99" t="s">
        <v>45</v>
      </c>
      <c r="J21" s="99" t="s">
        <v>45</v>
      </c>
      <c r="K21" s="99" t="s">
        <v>45</v>
      </c>
      <c r="L21" s="99" t="s">
        <v>45</v>
      </c>
      <c r="M21" s="99" t="s">
        <v>45</v>
      </c>
    </row>
    <row r="22" spans="1:17" s="31" customFormat="1" ht="11.1" customHeight="1">
      <c r="A22" s="48" t="s">
        <v>46</v>
      </c>
      <c r="B22" s="100">
        <v>1</v>
      </c>
      <c r="C22" s="99">
        <v>50</v>
      </c>
      <c r="D22" s="99" t="s">
        <v>45</v>
      </c>
      <c r="E22" s="99" t="s">
        <v>45</v>
      </c>
      <c r="F22" s="99" t="s">
        <v>45</v>
      </c>
      <c r="G22" s="99" t="s">
        <v>45</v>
      </c>
      <c r="H22" s="99" t="s">
        <v>45</v>
      </c>
      <c r="I22" s="99" t="s">
        <v>45</v>
      </c>
      <c r="J22" s="99">
        <v>1</v>
      </c>
      <c r="K22" s="99">
        <v>50</v>
      </c>
      <c r="L22" s="99" t="s">
        <v>45</v>
      </c>
      <c r="M22" s="99" t="s">
        <v>45</v>
      </c>
    </row>
    <row r="23" spans="1:17" s="31" customFormat="1" ht="11.1" customHeight="1">
      <c r="A23" s="48" t="s">
        <v>48</v>
      </c>
      <c r="B23" s="100">
        <v>3</v>
      </c>
      <c r="C23" s="99">
        <v>187</v>
      </c>
      <c r="D23" s="99">
        <v>1</v>
      </c>
      <c r="E23" s="99">
        <v>67</v>
      </c>
      <c r="F23" s="99">
        <v>1</v>
      </c>
      <c r="G23" s="99">
        <v>55</v>
      </c>
      <c r="H23" s="99" t="s">
        <v>45</v>
      </c>
      <c r="I23" s="99" t="s">
        <v>45</v>
      </c>
      <c r="J23" s="99">
        <v>1</v>
      </c>
      <c r="K23" s="99">
        <v>65</v>
      </c>
      <c r="L23" s="99" t="s">
        <v>45</v>
      </c>
      <c r="M23" s="99" t="s">
        <v>45</v>
      </c>
    </row>
    <row r="24" spans="1:17" s="31" customFormat="1" ht="11.1" customHeight="1">
      <c r="A24" s="48" t="s">
        <v>49</v>
      </c>
      <c r="B24" s="100">
        <v>1</v>
      </c>
      <c r="C24" s="99">
        <v>185</v>
      </c>
      <c r="D24" s="99" t="s">
        <v>45</v>
      </c>
      <c r="E24" s="99" t="s">
        <v>45</v>
      </c>
      <c r="F24" s="99">
        <v>1</v>
      </c>
      <c r="G24" s="99">
        <v>185</v>
      </c>
      <c r="H24" s="99" t="s">
        <v>45</v>
      </c>
      <c r="I24" s="99" t="s">
        <v>45</v>
      </c>
      <c r="J24" s="99" t="s">
        <v>45</v>
      </c>
      <c r="K24" s="99" t="s">
        <v>45</v>
      </c>
      <c r="L24" s="99" t="s">
        <v>45</v>
      </c>
      <c r="M24" s="99" t="s">
        <v>45</v>
      </c>
    </row>
    <row r="25" spans="1:17" s="31" customFormat="1" ht="11.1" customHeight="1">
      <c r="A25" s="110" t="s">
        <v>98</v>
      </c>
      <c r="B25" s="135">
        <v>3</v>
      </c>
      <c r="C25" s="136">
        <v>315</v>
      </c>
      <c r="D25" s="136" t="s">
        <v>45</v>
      </c>
      <c r="E25" s="136" t="s">
        <v>45</v>
      </c>
      <c r="F25" s="136">
        <v>2</v>
      </c>
      <c r="G25" s="136">
        <v>90</v>
      </c>
      <c r="H25" s="136" t="s">
        <v>45</v>
      </c>
      <c r="I25" s="136" t="s">
        <v>45</v>
      </c>
      <c r="J25" s="136" t="s">
        <v>45</v>
      </c>
      <c r="K25" s="136" t="s">
        <v>45</v>
      </c>
      <c r="L25" s="136">
        <v>1</v>
      </c>
      <c r="M25" s="136">
        <v>225</v>
      </c>
    </row>
    <row r="26" spans="1:17" s="31" customFormat="1" ht="3.75" customHeight="1">
      <c r="A26" s="66"/>
      <c r="B26" s="68"/>
      <c r="C26" s="67"/>
      <c r="D26" s="99"/>
      <c r="E26" s="99"/>
      <c r="F26" s="105"/>
      <c r="G26" s="105"/>
      <c r="H26" s="105"/>
      <c r="I26" s="105"/>
      <c r="J26" s="67"/>
      <c r="K26" s="67"/>
      <c r="L26" s="70"/>
      <c r="M26" s="70"/>
    </row>
    <row r="27" spans="1:17" s="22" customFormat="1" ht="13.5" customHeight="1">
      <c r="A27" s="128" t="s">
        <v>53</v>
      </c>
      <c r="B27" s="129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9"/>
  <sheetViews>
    <sheetView showGridLines="0" view="pageBreakPreview" zoomScale="130" zoomScaleNormal="150" zoomScaleSheetLayoutView="130" workbookViewId="0">
      <selection activeCell="M26" sqref="M26"/>
    </sheetView>
  </sheetViews>
  <sheetFormatPr defaultColWidth="9" defaultRowHeight="13.2"/>
  <cols>
    <col min="1" max="1" width="11.88671875" style="1" customWidth="1"/>
    <col min="2" max="2" width="7.21875" style="1" customWidth="1"/>
    <col min="3" max="3" width="7.44140625" style="1" customWidth="1"/>
    <col min="4" max="4" width="6.21875" style="1" customWidth="1"/>
    <col min="5" max="5" width="7.44140625" style="1" customWidth="1"/>
    <col min="6" max="7" width="7.77734375" style="1" customWidth="1"/>
    <col min="8" max="9" width="5" style="1" customWidth="1"/>
    <col min="10" max="10" width="8.109375" style="1" customWidth="1"/>
    <col min="11" max="12" width="5" style="1" customWidth="1"/>
    <col min="13" max="13" width="8.109375" style="1" customWidth="1"/>
    <col min="14" max="14" width="5.6640625" style="1" customWidth="1"/>
    <col min="15" max="16384" width="9" style="1"/>
  </cols>
  <sheetData>
    <row r="1" spans="1:13" s="47" customFormat="1" ht="24.9" customHeight="1"/>
    <row r="2" spans="1:13" ht="24.9" customHeight="1" thickBot="1">
      <c r="A2" s="2" t="s">
        <v>86</v>
      </c>
      <c r="H2" s="7"/>
      <c r="K2" s="7"/>
    </row>
    <row r="3" spans="1:13" s="26" customFormat="1" ht="12.9" customHeight="1">
      <c r="A3" s="145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" customHeight="1">
      <c r="A4" s="146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92</v>
      </c>
      <c r="B6" s="88">
        <v>34810</v>
      </c>
      <c r="C6" s="88">
        <v>11841</v>
      </c>
      <c r="D6" s="88">
        <v>5034</v>
      </c>
      <c r="E6" s="88">
        <v>260</v>
      </c>
      <c r="F6" s="88">
        <v>210483</v>
      </c>
      <c r="G6" s="88">
        <v>210440</v>
      </c>
      <c r="H6" s="88">
        <v>5</v>
      </c>
      <c r="I6" s="88">
        <v>21</v>
      </c>
      <c r="J6" s="88">
        <v>11067</v>
      </c>
      <c r="K6" s="88">
        <v>2</v>
      </c>
      <c r="L6" s="88">
        <v>4</v>
      </c>
      <c r="M6" s="88">
        <v>2788</v>
      </c>
    </row>
    <row r="7" spans="1:13" s="26" customFormat="1" ht="11.1" customHeight="1">
      <c r="A7" s="87" t="s">
        <v>62</v>
      </c>
      <c r="B7" s="88">
        <v>32985</v>
      </c>
      <c r="C7" s="88">
        <v>10176</v>
      </c>
      <c r="D7" s="88">
        <v>5139</v>
      </c>
      <c r="E7" s="88">
        <v>248</v>
      </c>
      <c r="F7" s="88">
        <v>115029</v>
      </c>
      <c r="G7" s="88">
        <v>118823</v>
      </c>
      <c r="H7" s="88" t="s">
        <v>96</v>
      </c>
      <c r="I7" s="88" t="s">
        <v>96</v>
      </c>
      <c r="J7" s="88" t="s">
        <v>96</v>
      </c>
      <c r="K7" s="88" t="s">
        <v>96</v>
      </c>
      <c r="L7" s="88" t="s">
        <v>96</v>
      </c>
      <c r="M7" s="88" t="s">
        <v>96</v>
      </c>
    </row>
    <row r="8" spans="1:13" s="86" customFormat="1" ht="11.1" customHeight="1">
      <c r="A8" s="112" t="s">
        <v>81</v>
      </c>
      <c r="B8" s="138">
        <v>30094</v>
      </c>
      <c r="C8" s="138">
        <v>8894</v>
      </c>
      <c r="D8" s="138">
        <v>4</v>
      </c>
      <c r="E8" s="138">
        <v>91</v>
      </c>
      <c r="F8" s="138" t="s">
        <v>96</v>
      </c>
      <c r="G8" s="138" t="s">
        <v>96</v>
      </c>
      <c r="H8" s="138" t="s">
        <v>96</v>
      </c>
      <c r="I8" s="138" t="s">
        <v>96</v>
      </c>
      <c r="J8" s="138" t="s">
        <v>96</v>
      </c>
      <c r="K8" s="138" t="s">
        <v>96</v>
      </c>
      <c r="L8" s="138" t="s">
        <v>96</v>
      </c>
      <c r="M8" s="138" t="s">
        <v>96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94</v>
      </c>
      <c r="B10" s="88">
        <v>2922</v>
      </c>
      <c r="C10" s="88">
        <v>832</v>
      </c>
      <c r="D10" s="88">
        <v>0</v>
      </c>
      <c r="E10" s="88">
        <v>2</v>
      </c>
      <c r="F10" s="88" t="s">
        <v>45</v>
      </c>
      <c r="G10" s="88" t="s">
        <v>45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70</v>
      </c>
      <c r="B11" s="88">
        <v>3027</v>
      </c>
      <c r="C11" s="88">
        <v>803</v>
      </c>
      <c r="D11" s="88">
        <v>0</v>
      </c>
      <c r="E11" s="88">
        <v>8</v>
      </c>
      <c r="F11" s="88" t="s">
        <v>45</v>
      </c>
      <c r="G11" s="88" t="s">
        <v>45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46</v>
      </c>
      <c r="B12" s="88">
        <v>2675</v>
      </c>
      <c r="C12" s="88">
        <v>664</v>
      </c>
      <c r="D12" s="88">
        <v>0</v>
      </c>
      <c r="E12" s="88">
        <v>21</v>
      </c>
      <c r="F12" s="88" t="s">
        <v>45</v>
      </c>
      <c r="G12" s="88" t="s">
        <v>45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48</v>
      </c>
      <c r="B13" s="88">
        <v>2931</v>
      </c>
      <c r="C13" s="88">
        <v>1031</v>
      </c>
      <c r="D13" s="88">
        <v>0</v>
      </c>
      <c r="E13" s="88">
        <v>11</v>
      </c>
      <c r="F13" s="88" t="s">
        <v>45</v>
      </c>
      <c r="G13" s="88" t="s">
        <v>45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49</v>
      </c>
      <c r="B14" s="88">
        <v>2266</v>
      </c>
      <c r="C14" s="88">
        <v>621</v>
      </c>
      <c r="D14" s="88">
        <v>0</v>
      </c>
      <c r="E14" s="88">
        <v>4</v>
      </c>
      <c r="F14" s="88" t="s">
        <v>45</v>
      </c>
      <c r="G14" s="88" t="s">
        <v>45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50</v>
      </c>
      <c r="B15" s="88">
        <v>3134</v>
      </c>
      <c r="C15" s="88">
        <v>959</v>
      </c>
      <c r="D15" s="88">
        <v>0</v>
      </c>
      <c r="E15" s="88">
        <v>6</v>
      </c>
      <c r="F15" s="88" t="s">
        <v>45</v>
      </c>
      <c r="G15" s="88" t="s">
        <v>45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52</v>
      </c>
      <c r="B16" s="88">
        <v>2752</v>
      </c>
      <c r="C16" s="88">
        <v>912</v>
      </c>
      <c r="D16" s="88">
        <v>0</v>
      </c>
      <c r="E16" s="88">
        <v>16</v>
      </c>
      <c r="F16" s="88" t="s">
        <v>45</v>
      </c>
      <c r="G16" s="88" t="s">
        <v>45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54</v>
      </c>
      <c r="B17" s="88">
        <v>2767</v>
      </c>
      <c r="C17" s="88">
        <v>719</v>
      </c>
      <c r="D17" s="88">
        <v>0</v>
      </c>
      <c r="E17" s="88">
        <v>5</v>
      </c>
      <c r="F17" s="88" t="s">
        <v>45</v>
      </c>
      <c r="G17" s="88" t="s">
        <v>45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55</v>
      </c>
      <c r="B18" s="88">
        <v>2565</v>
      </c>
      <c r="C18" s="88">
        <v>696</v>
      </c>
      <c r="D18" s="88">
        <v>0</v>
      </c>
      <c r="E18" s="88">
        <v>4</v>
      </c>
      <c r="F18" s="88" t="s">
        <v>45</v>
      </c>
      <c r="G18" s="88" t="s">
        <v>45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56</v>
      </c>
      <c r="B19" s="88">
        <v>2076</v>
      </c>
      <c r="C19" s="88">
        <v>705</v>
      </c>
      <c r="D19" s="88">
        <v>0</v>
      </c>
      <c r="E19" s="88">
        <v>2</v>
      </c>
      <c r="F19" s="88" t="s">
        <v>45</v>
      </c>
      <c r="G19" s="88" t="s">
        <v>45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57</v>
      </c>
      <c r="B20" s="88">
        <v>2838</v>
      </c>
      <c r="C20" s="88">
        <v>805</v>
      </c>
      <c r="D20" s="88">
        <v>1</v>
      </c>
      <c r="E20" s="88">
        <v>19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58</v>
      </c>
      <c r="B21" s="88">
        <v>2428</v>
      </c>
      <c r="C21" s="88">
        <v>760</v>
      </c>
      <c r="D21" s="88">
        <v>0</v>
      </c>
      <c r="E21" s="88">
        <v>5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64</v>
      </c>
      <c r="B22" s="88">
        <v>2408</v>
      </c>
      <c r="C22" s="88">
        <v>668</v>
      </c>
      <c r="D22" s="88">
        <v>0</v>
      </c>
      <c r="E22" s="88">
        <v>4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90</v>
      </c>
      <c r="B23" s="88">
        <v>2594</v>
      </c>
      <c r="C23" s="88">
        <v>762</v>
      </c>
      <c r="D23" s="88">
        <v>0</v>
      </c>
      <c r="E23" s="88">
        <v>5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46</v>
      </c>
      <c r="B24" s="88">
        <v>2287</v>
      </c>
      <c r="C24" s="88">
        <v>628</v>
      </c>
      <c r="D24" s="88">
        <v>0</v>
      </c>
      <c r="E24" s="88">
        <v>3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48</v>
      </c>
      <c r="B25" s="88">
        <v>1979</v>
      </c>
      <c r="C25" s="88">
        <v>660</v>
      </c>
      <c r="D25" s="88">
        <v>0</v>
      </c>
      <c r="E25" s="88">
        <v>18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10" t="s">
        <v>95</v>
      </c>
      <c r="B26" s="138">
        <v>2638</v>
      </c>
      <c r="C26" s="138">
        <v>890</v>
      </c>
      <c r="D26" s="138">
        <v>1</v>
      </c>
      <c r="E26" s="138">
        <v>14</v>
      </c>
      <c r="F26" s="138" t="s">
        <v>45</v>
      </c>
      <c r="G26" s="138" t="s">
        <v>45</v>
      </c>
      <c r="H26" s="139" t="s">
        <v>45</v>
      </c>
      <c r="I26" s="139" t="s">
        <v>45</v>
      </c>
      <c r="J26" s="138" t="s">
        <v>45</v>
      </c>
      <c r="K26" s="139" t="s">
        <v>45</v>
      </c>
      <c r="L26" s="139" t="s">
        <v>45</v>
      </c>
      <c r="M26" s="138" t="s">
        <v>45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26" t="s">
        <v>65</v>
      </c>
    </row>
    <row r="29" spans="1:13" s="21" customFormat="1" ht="11.1" customHeight="1">
      <c r="A29" s="127" t="s">
        <v>51</v>
      </c>
    </row>
    <row r="30" spans="1:13" s="22" customFormat="1" ht="11.1" customHeight="1">
      <c r="A30" s="127" t="s">
        <v>68</v>
      </c>
    </row>
    <row r="31" spans="1:13" s="22" customFormat="1" ht="11.1" customHeight="1">
      <c r="A31" s="127" t="s">
        <v>66</v>
      </c>
    </row>
    <row r="32" spans="1:13" s="22" customFormat="1" ht="11.1" customHeight="1">
      <c r="A32" s="127" t="s">
        <v>69</v>
      </c>
    </row>
    <row r="33" spans="1:14" s="22" customFormat="1" ht="11.1" customHeight="1">
      <c r="A33" s="127" t="s">
        <v>71</v>
      </c>
    </row>
    <row r="34" spans="1:14" s="22" customFormat="1" ht="11.1" customHeight="1">
      <c r="A34" s="127" t="s">
        <v>67</v>
      </c>
    </row>
    <row r="35" spans="1:14" s="22" customFormat="1" ht="11.1" customHeight="1">
      <c r="A35" s="127" t="s">
        <v>72</v>
      </c>
    </row>
    <row r="36" spans="1:14" ht="11.1" customHeight="1">
      <c r="A36" s="127" t="s">
        <v>97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30"/>
  <sheetViews>
    <sheetView showGridLines="0" view="pageBreakPreview" zoomScale="120" zoomScaleNormal="150" zoomScaleSheetLayoutView="120" workbookViewId="0">
      <selection activeCell="T17" sqref="T17"/>
    </sheetView>
  </sheetViews>
  <sheetFormatPr defaultColWidth="9" defaultRowHeight="13.2"/>
  <cols>
    <col min="1" max="1" width="11.88671875" style="1" customWidth="1"/>
    <col min="2" max="7" width="6.6640625" style="1" customWidth="1"/>
    <col min="8" max="9" width="6.44140625" style="1" customWidth="1"/>
    <col min="10" max="11" width="6.6640625" style="1" customWidth="1"/>
    <col min="12" max="12" width="7" style="1" customWidth="1"/>
    <col min="13" max="13" width="7.21875" style="1" customWidth="1"/>
    <col min="14" max="14" width="5.6640625" style="1" customWidth="1"/>
    <col min="15" max="16" width="2.6640625" style="1" customWidth="1"/>
    <col min="17" max="16384" width="9" style="1"/>
  </cols>
  <sheetData>
    <row r="1" spans="1:17" s="47" customFormat="1" ht="24.9" customHeight="1"/>
    <row r="2" spans="1:17" ht="24.9" customHeight="1" thickBot="1">
      <c r="A2" s="2" t="s">
        <v>87</v>
      </c>
      <c r="H2" s="7"/>
      <c r="M2" s="32" t="s">
        <v>35</v>
      </c>
    </row>
    <row r="3" spans="1:17" s="26" customFormat="1" ht="12.9" customHeight="1">
      <c r="A3" s="145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" customHeight="1">
      <c r="A4" s="146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92</v>
      </c>
      <c r="B6" s="97">
        <v>1358</v>
      </c>
      <c r="C6" s="97">
        <v>13431</v>
      </c>
      <c r="D6" s="97">
        <v>1546</v>
      </c>
      <c r="E6" s="97">
        <v>16656</v>
      </c>
      <c r="F6" s="97">
        <v>1677</v>
      </c>
      <c r="G6" s="97">
        <v>28287</v>
      </c>
      <c r="H6" s="7">
        <v>70</v>
      </c>
      <c r="I6" s="97">
        <v>832</v>
      </c>
      <c r="J6" s="7">
        <v>67</v>
      </c>
      <c r="K6" s="96">
        <v>235</v>
      </c>
      <c r="L6" s="96">
        <v>14262</v>
      </c>
      <c r="M6" s="96">
        <v>196358</v>
      </c>
    </row>
    <row r="7" spans="1:17" s="26" customFormat="1" ht="12" customHeight="1">
      <c r="A7" s="74" t="s">
        <v>73</v>
      </c>
      <c r="B7" s="97">
        <v>1732</v>
      </c>
      <c r="C7" s="97">
        <v>17839</v>
      </c>
      <c r="D7" s="97">
        <v>1598</v>
      </c>
      <c r="E7" s="97">
        <v>16121</v>
      </c>
      <c r="F7" s="97">
        <v>1573</v>
      </c>
      <c r="G7" s="97">
        <v>35276</v>
      </c>
      <c r="H7" s="7">
        <v>101</v>
      </c>
      <c r="I7" s="97">
        <v>1100</v>
      </c>
      <c r="J7" s="7">
        <v>102</v>
      </c>
      <c r="K7" s="96">
        <v>407</v>
      </c>
      <c r="L7" s="96">
        <v>14120</v>
      </c>
      <c r="M7" s="96">
        <v>175183</v>
      </c>
    </row>
    <row r="8" spans="1:17" s="31" customFormat="1" ht="12" customHeight="1">
      <c r="A8" s="113" t="s">
        <v>93</v>
      </c>
      <c r="B8" s="114">
        <v>2658</v>
      </c>
      <c r="C8" s="114">
        <v>34027</v>
      </c>
      <c r="D8" s="114">
        <v>2466</v>
      </c>
      <c r="E8" s="114">
        <v>30763</v>
      </c>
      <c r="F8" s="114">
        <v>3110</v>
      </c>
      <c r="G8" s="114">
        <v>59571</v>
      </c>
      <c r="H8" s="114">
        <v>138</v>
      </c>
      <c r="I8" s="114">
        <v>1479</v>
      </c>
      <c r="J8" s="115">
        <v>143</v>
      </c>
      <c r="K8" s="116">
        <v>344</v>
      </c>
      <c r="L8" s="116">
        <v>13241</v>
      </c>
      <c r="M8" s="116">
        <v>142717</v>
      </c>
      <c r="N8" s="51"/>
      <c r="Q8" s="73"/>
    </row>
    <row r="9" spans="1:17" s="30" customFormat="1" ht="11.1" customHeight="1">
      <c r="A9" s="87"/>
      <c r="B9" s="102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7" s="30" customFormat="1" ht="12" customHeight="1">
      <c r="A10" s="87" t="s">
        <v>70</v>
      </c>
      <c r="B10" s="102">
        <v>122</v>
      </c>
      <c r="C10" s="96">
        <v>1352</v>
      </c>
      <c r="D10" s="96">
        <v>113</v>
      </c>
      <c r="E10" s="96">
        <v>1127</v>
      </c>
      <c r="F10" s="96">
        <v>96</v>
      </c>
      <c r="G10" s="96">
        <v>2763</v>
      </c>
      <c r="H10" s="96">
        <v>3</v>
      </c>
      <c r="I10" s="96">
        <v>7</v>
      </c>
      <c r="J10" s="96">
        <v>146</v>
      </c>
      <c r="K10" s="96">
        <v>1079</v>
      </c>
      <c r="L10" s="96">
        <v>14184</v>
      </c>
      <c r="M10" s="96">
        <v>179250</v>
      </c>
    </row>
    <row r="11" spans="1:17" s="30" customFormat="1" ht="12" customHeight="1">
      <c r="A11" s="87" t="s">
        <v>46</v>
      </c>
      <c r="B11" s="102">
        <v>137</v>
      </c>
      <c r="C11" s="96">
        <v>1635</v>
      </c>
      <c r="D11" s="96">
        <v>121</v>
      </c>
      <c r="E11" s="96">
        <v>1243</v>
      </c>
      <c r="F11" s="96">
        <v>122</v>
      </c>
      <c r="G11" s="96">
        <v>3117</v>
      </c>
      <c r="H11" s="96">
        <v>8</v>
      </c>
      <c r="I11" s="96">
        <v>101</v>
      </c>
      <c r="J11" s="96">
        <v>154</v>
      </c>
      <c r="K11" s="96">
        <v>1181</v>
      </c>
      <c r="L11" s="96">
        <v>14175</v>
      </c>
      <c r="M11" s="96">
        <v>177287</v>
      </c>
    </row>
    <row r="12" spans="1:17" s="30" customFormat="1" ht="12" customHeight="1">
      <c r="A12" s="87" t="s">
        <v>48</v>
      </c>
      <c r="B12" s="102">
        <v>204</v>
      </c>
      <c r="C12" s="96">
        <v>2438</v>
      </c>
      <c r="D12" s="96">
        <v>191</v>
      </c>
      <c r="E12" s="96">
        <v>2308</v>
      </c>
      <c r="F12" s="96">
        <v>202</v>
      </c>
      <c r="G12" s="96">
        <v>3702</v>
      </c>
      <c r="H12" s="96">
        <v>11</v>
      </c>
      <c r="I12" s="96">
        <v>149</v>
      </c>
      <c r="J12" s="96">
        <v>102</v>
      </c>
      <c r="K12" s="96">
        <v>407</v>
      </c>
      <c r="L12" s="96">
        <v>14120</v>
      </c>
      <c r="M12" s="96">
        <v>175183</v>
      </c>
    </row>
    <row r="13" spans="1:17" s="30" customFormat="1" ht="12" customHeight="1">
      <c r="A13" s="87" t="s">
        <v>49</v>
      </c>
      <c r="B13" s="102">
        <v>187</v>
      </c>
      <c r="C13" s="96">
        <v>2429</v>
      </c>
      <c r="D13" s="96">
        <v>167</v>
      </c>
      <c r="E13" s="96">
        <v>2089</v>
      </c>
      <c r="F13" s="96">
        <v>204</v>
      </c>
      <c r="G13" s="96">
        <v>4665</v>
      </c>
      <c r="H13" s="96">
        <v>9</v>
      </c>
      <c r="I13" s="96">
        <v>126</v>
      </c>
      <c r="J13" s="96">
        <v>111</v>
      </c>
      <c r="K13" s="96">
        <v>533</v>
      </c>
      <c r="L13" s="96">
        <v>14054</v>
      </c>
      <c r="M13" s="96">
        <v>172024</v>
      </c>
    </row>
    <row r="14" spans="1:17" s="30" customFormat="1" ht="12" customHeight="1">
      <c r="A14" s="87" t="s">
        <v>50</v>
      </c>
      <c r="B14" s="102">
        <v>196</v>
      </c>
      <c r="C14" s="96">
        <v>1979</v>
      </c>
      <c r="D14" s="96">
        <v>184</v>
      </c>
      <c r="E14" s="96">
        <v>1777</v>
      </c>
      <c r="F14" s="96">
        <v>323</v>
      </c>
      <c r="G14" s="96">
        <v>7096</v>
      </c>
      <c r="H14" s="96">
        <v>7</v>
      </c>
      <c r="I14" s="96">
        <v>24</v>
      </c>
      <c r="J14" s="96">
        <v>118</v>
      </c>
      <c r="K14" s="96">
        <v>555</v>
      </c>
      <c r="L14" s="96">
        <v>13920</v>
      </c>
      <c r="M14" s="96">
        <v>167162</v>
      </c>
    </row>
    <row r="15" spans="1:17" s="30" customFormat="1" ht="12" customHeight="1">
      <c r="A15" s="87" t="s">
        <v>52</v>
      </c>
      <c r="B15" s="102">
        <v>234</v>
      </c>
      <c r="C15" s="96">
        <v>2325</v>
      </c>
      <c r="D15" s="96">
        <v>217</v>
      </c>
      <c r="E15" s="96">
        <v>2130</v>
      </c>
      <c r="F15" s="96">
        <v>379</v>
      </c>
      <c r="G15" s="96">
        <v>7540</v>
      </c>
      <c r="H15" s="96">
        <v>13</v>
      </c>
      <c r="I15" s="96">
        <v>99</v>
      </c>
      <c r="J15" s="96">
        <v>131</v>
      </c>
      <c r="K15" s="96">
        <v>655</v>
      </c>
      <c r="L15" s="96">
        <v>13721</v>
      </c>
      <c r="M15" s="96">
        <v>161078</v>
      </c>
    </row>
    <row r="16" spans="1:17" s="30" customFormat="1" ht="12" customHeight="1">
      <c r="A16" s="87" t="s">
        <v>54</v>
      </c>
      <c r="B16" s="102">
        <v>217</v>
      </c>
      <c r="C16" s="96">
        <v>2663</v>
      </c>
      <c r="D16" s="96">
        <v>205</v>
      </c>
      <c r="E16" s="96">
        <v>2353</v>
      </c>
      <c r="F16" s="96">
        <v>332</v>
      </c>
      <c r="G16" s="96">
        <v>6562</v>
      </c>
      <c r="H16" s="96">
        <v>15</v>
      </c>
      <c r="I16" s="96">
        <v>203</v>
      </c>
      <c r="J16" s="96">
        <v>146</v>
      </c>
      <c r="K16" s="96">
        <v>846</v>
      </c>
      <c r="L16" s="96">
        <v>13572</v>
      </c>
      <c r="M16" s="96">
        <v>156591</v>
      </c>
    </row>
    <row r="17" spans="1:13" s="30" customFormat="1" ht="12" customHeight="1">
      <c r="A17" s="87" t="s">
        <v>55</v>
      </c>
      <c r="B17" s="102">
        <v>247</v>
      </c>
      <c r="C17" s="96">
        <v>3504</v>
      </c>
      <c r="D17" s="96">
        <v>227</v>
      </c>
      <c r="E17" s="96">
        <v>2970</v>
      </c>
      <c r="F17" s="96">
        <v>303</v>
      </c>
      <c r="G17" s="96">
        <v>5229</v>
      </c>
      <c r="H17" s="96">
        <v>11</v>
      </c>
      <c r="I17" s="96">
        <v>173</v>
      </c>
      <c r="J17" s="96">
        <v>157</v>
      </c>
      <c r="K17" s="96">
        <v>1020</v>
      </c>
      <c r="L17" s="96">
        <v>13467</v>
      </c>
      <c r="M17" s="96">
        <v>153741</v>
      </c>
    </row>
    <row r="18" spans="1:13" s="30" customFormat="1" ht="12" customHeight="1">
      <c r="A18" s="87" t="s">
        <v>56</v>
      </c>
      <c r="B18" s="102">
        <v>287</v>
      </c>
      <c r="C18" s="96">
        <v>4022</v>
      </c>
      <c r="D18" s="96">
        <v>269</v>
      </c>
      <c r="E18" s="96">
        <v>4026</v>
      </c>
      <c r="F18" s="96">
        <v>266</v>
      </c>
      <c r="G18" s="96">
        <v>4798</v>
      </c>
      <c r="H18" s="96">
        <v>15</v>
      </c>
      <c r="I18" s="96">
        <v>134</v>
      </c>
      <c r="J18" s="96">
        <v>172</v>
      </c>
      <c r="K18" s="96">
        <v>1152</v>
      </c>
      <c r="L18" s="96">
        <v>13425</v>
      </c>
      <c r="M18" s="96">
        <v>152065</v>
      </c>
    </row>
    <row r="19" spans="1:13" s="30" customFormat="1" ht="12" customHeight="1">
      <c r="A19" s="87" t="s">
        <v>57</v>
      </c>
      <c r="B19" s="102">
        <v>216</v>
      </c>
      <c r="C19" s="96">
        <v>2717</v>
      </c>
      <c r="D19" s="96">
        <v>211</v>
      </c>
      <c r="E19" s="96">
        <v>2587</v>
      </c>
      <c r="F19" s="96">
        <v>249</v>
      </c>
      <c r="G19" s="96">
        <v>5058</v>
      </c>
      <c r="H19" s="96">
        <v>19</v>
      </c>
      <c r="I19" s="96">
        <v>204</v>
      </c>
      <c r="J19" s="96">
        <v>189</v>
      </c>
      <c r="K19" s="96">
        <v>1346</v>
      </c>
      <c r="L19" s="96">
        <v>13393</v>
      </c>
      <c r="M19" s="96">
        <v>150165</v>
      </c>
    </row>
    <row r="20" spans="1:13" s="30" customFormat="1" ht="12" customHeight="1">
      <c r="A20" s="87" t="s">
        <v>58</v>
      </c>
      <c r="B20" s="102">
        <v>213</v>
      </c>
      <c r="C20" s="96">
        <v>2737</v>
      </c>
      <c r="D20" s="96">
        <v>195</v>
      </c>
      <c r="E20" s="96">
        <v>2414</v>
      </c>
      <c r="F20" s="96">
        <v>192</v>
      </c>
      <c r="G20" s="96">
        <v>3415</v>
      </c>
      <c r="H20" s="96">
        <v>10</v>
      </c>
      <c r="I20" s="96">
        <v>83</v>
      </c>
      <c r="J20" s="96">
        <v>199</v>
      </c>
      <c r="K20" s="96">
        <v>1428</v>
      </c>
      <c r="L20" s="96">
        <v>13383</v>
      </c>
      <c r="M20" s="96">
        <v>149021</v>
      </c>
    </row>
    <row r="21" spans="1:13" s="30" customFormat="1" ht="12" customHeight="1">
      <c r="A21" s="87" t="s">
        <v>64</v>
      </c>
      <c r="B21" s="102">
        <v>234</v>
      </c>
      <c r="C21" s="96">
        <v>3040</v>
      </c>
      <c r="D21" s="96">
        <v>228</v>
      </c>
      <c r="E21" s="96">
        <v>2996</v>
      </c>
      <c r="F21" s="96">
        <v>241</v>
      </c>
      <c r="G21" s="96">
        <v>3951</v>
      </c>
      <c r="H21" s="96">
        <v>7</v>
      </c>
      <c r="I21" s="96">
        <v>25</v>
      </c>
      <c r="J21" s="96">
        <v>206</v>
      </c>
      <c r="K21" s="96">
        <v>1453</v>
      </c>
      <c r="L21" s="96">
        <v>13367</v>
      </c>
      <c r="M21" s="96">
        <v>148038</v>
      </c>
    </row>
    <row r="22" spans="1:13" s="104" customFormat="1" ht="12" customHeight="1">
      <c r="A22" s="87" t="s">
        <v>90</v>
      </c>
      <c r="B22" s="102">
        <v>160</v>
      </c>
      <c r="C22" s="96">
        <v>1854</v>
      </c>
      <c r="D22" s="96">
        <v>135</v>
      </c>
      <c r="E22" s="96">
        <v>1575</v>
      </c>
      <c r="F22" s="96">
        <v>153</v>
      </c>
      <c r="G22" s="96">
        <v>3534</v>
      </c>
      <c r="H22" s="96">
        <v>14</v>
      </c>
      <c r="I22" s="96">
        <v>311</v>
      </c>
      <c r="J22" s="96">
        <v>215</v>
      </c>
      <c r="K22" s="96">
        <v>1523</v>
      </c>
      <c r="L22" s="96">
        <v>13356</v>
      </c>
      <c r="M22" s="96">
        <v>146235</v>
      </c>
    </row>
    <row r="23" spans="1:13" s="104" customFormat="1" ht="12" customHeight="1">
      <c r="A23" s="87" t="s">
        <v>46</v>
      </c>
      <c r="B23" s="124">
        <v>201</v>
      </c>
      <c r="C23" s="96">
        <v>2641</v>
      </c>
      <c r="D23" s="140">
        <v>191</v>
      </c>
      <c r="E23" s="96">
        <v>2218</v>
      </c>
      <c r="F23" s="140">
        <v>188</v>
      </c>
      <c r="G23" s="96">
        <v>3001</v>
      </c>
      <c r="H23" s="140">
        <v>17</v>
      </c>
      <c r="I23" s="96">
        <v>96</v>
      </c>
      <c r="J23" s="140">
        <v>232</v>
      </c>
      <c r="K23" s="140">
        <v>1620</v>
      </c>
      <c r="L23" s="96">
        <v>13313</v>
      </c>
      <c r="M23" s="96">
        <v>144701</v>
      </c>
    </row>
    <row r="24" spans="1:13" s="104" customFormat="1" ht="10.8">
      <c r="A24" s="87" t="s">
        <v>48</v>
      </c>
      <c r="B24" s="124">
        <v>266</v>
      </c>
      <c r="C24" s="96">
        <v>4116</v>
      </c>
      <c r="D24" s="140">
        <v>237</v>
      </c>
      <c r="E24" s="96">
        <v>3628</v>
      </c>
      <c r="F24" s="12">
        <v>280</v>
      </c>
      <c r="G24" s="96">
        <v>4722</v>
      </c>
      <c r="H24" s="144">
        <v>1</v>
      </c>
      <c r="I24" s="144">
        <v>1</v>
      </c>
      <c r="J24" s="12">
        <v>143</v>
      </c>
      <c r="K24" s="140">
        <v>344</v>
      </c>
      <c r="L24" s="96">
        <v>13241</v>
      </c>
      <c r="M24" s="96">
        <v>142717</v>
      </c>
    </row>
    <row r="25" spans="1:13" s="31" customFormat="1" ht="10.8">
      <c r="A25" s="87" t="s">
        <v>49</v>
      </c>
      <c r="B25" s="124">
        <v>259</v>
      </c>
      <c r="C25" s="96">
        <v>3168</v>
      </c>
      <c r="D25" s="140">
        <v>244</v>
      </c>
      <c r="E25" s="96">
        <v>3350</v>
      </c>
      <c r="F25" s="12">
        <v>259</v>
      </c>
      <c r="G25" s="96">
        <v>4655</v>
      </c>
      <c r="H25" s="144">
        <v>23</v>
      </c>
      <c r="I25" s="144">
        <v>235</v>
      </c>
      <c r="J25" s="12">
        <v>166</v>
      </c>
      <c r="K25" s="140">
        <v>579</v>
      </c>
      <c r="L25" s="96">
        <v>13188</v>
      </c>
      <c r="M25" s="96">
        <v>141241</v>
      </c>
    </row>
    <row r="26" spans="1:13" s="31" customFormat="1" ht="10.8">
      <c r="A26" s="108" t="s">
        <v>98</v>
      </c>
      <c r="B26" s="133">
        <v>305</v>
      </c>
      <c r="C26" s="134">
        <v>4294</v>
      </c>
      <c r="D26" s="141">
        <v>279</v>
      </c>
      <c r="E26" s="134">
        <v>3585</v>
      </c>
      <c r="F26" s="142">
        <v>233</v>
      </c>
      <c r="G26" s="134">
        <v>3787</v>
      </c>
      <c r="H26" s="143">
        <v>9</v>
      </c>
      <c r="I26" s="143">
        <v>141</v>
      </c>
      <c r="J26" s="142">
        <v>175</v>
      </c>
      <c r="K26" s="141">
        <v>718</v>
      </c>
      <c r="L26" s="134">
        <v>13204</v>
      </c>
      <c r="M26" s="134">
        <v>140729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21 預金者別預金残高</vt:lpstr>
      <vt:lpstr>22 金融機関別預金残高</vt:lpstr>
      <vt:lpstr>23 金融機関別貸出残高</vt:lpstr>
      <vt:lpstr>24 業種別倒産状況</vt:lpstr>
      <vt:lpstr>25 手形交換状況 </vt:lpstr>
      <vt:lpstr>26 信用保証協会保証状況</vt:lpstr>
      <vt:lpstr>'22 金融機関別預金残高'!Print_Area</vt:lpstr>
      <vt:lpstr>'23 金融機関別貸出残高'!Print_Area</vt:lpstr>
      <vt:lpstr>'24 業種別倒産状況'!Print_Area</vt:lpstr>
      <vt:lpstr>'25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2024-07-19T06:37:47Z</cp:lastPrinted>
  <dcterms:created xsi:type="dcterms:W3CDTF">1997-01-08T22:48:59Z</dcterms:created>
  <dcterms:modified xsi:type="dcterms:W3CDTF">2024-07-19T06:37:50Z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