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6月分\"/>
    </mc:Choice>
  </mc:AlternateContent>
  <xr:revisionPtr revIDLastSave="0" documentId="13_ncr:101_{151A588D-BE8B-4538-967B-E43D7F28DA35}" xr6:coauthVersionLast="47" xr6:coauthVersionMax="47" xr10:uidLastSave="{00000000-0000-0000-0000-000000000000}"/>
  <bookViews>
    <workbookView xWindow="-108" yWindow="-108" windowWidth="30936" windowHeight="16776" tabRatio="882" xr2:uid="{00000000-000D-0000-FFFF-FFFF00000000}"/>
  </bookViews>
  <sheets>
    <sheet name="35 職業紹介・雇用保険" sheetId="4" r:id="rId1"/>
    <sheet name="36 常用労働者賃金指数 " sheetId="11" r:id="rId2"/>
    <sheet name="37　常用労働者雇用指数" sheetId="6" r:id="rId3"/>
    <sheet name="38　現金給与総額" sheetId="7" r:id="rId4"/>
    <sheet name="39 実労働時間数・出勤日数" sheetId="8" r:id="rId5"/>
  </sheets>
  <definedNames>
    <definedName name="_xlnm.Print_Area" localSheetId="0">'35 職業紹介・雇用保険'!$A$1:$K$35</definedName>
    <definedName name="_xlnm.Print_Area" localSheetId="1">'36 常用労働者賃金指数 '!$A$1:$I$32</definedName>
    <definedName name="_xlnm.Print_Area" localSheetId="2">'37　常用労働者雇用指数'!$A$1:$I$33</definedName>
    <definedName name="_xlnm.Print_Area" localSheetId="3">'38　現金給与総額'!$A$1:$N$30</definedName>
    <definedName name="_xlnm.Print_Area" localSheetId="4">'39 実労働時間数・出勤日数'!$A$1:$Q$30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K9" i="4"/>
  <c r="J9" i="4"/>
  <c r="G9" i="4"/>
  <c r="E9" i="4"/>
  <c r="D9" i="4"/>
  <c r="C9" i="4"/>
  <c r="B9" i="4"/>
</calcChain>
</file>

<file path=xl/sharedStrings.xml><?xml version="1.0" encoding="utf-8"?>
<sst xmlns="http://schemas.openxmlformats.org/spreadsheetml/2006/main" count="292" uniqueCount="159">
  <si>
    <t>職     業     紹     介     ( 一  般 )</t>
  </si>
  <si>
    <t>年度・月</t>
  </si>
  <si>
    <t>新規求職</t>
  </si>
  <si>
    <t>有    効</t>
  </si>
  <si>
    <t>新   規</t>
  </si>
  <si>
    <t>有   効</t>
  </si>
  <si>
    <t>就  職</t>
  </si>
  <si>
    <t>適    用</t>
  </si>
  <si>
    <t>被保険</t>
  </si>
  <si>
    <t>受給資格</t>
  </si>
  <si>
    <t>受給者</t>
  </si>
  <si>
    <t>申込件数</t>
  </si>
  <si>
    <t>求職者数</t>
  </si>
  <si>
    <t>求人数</t>
  </si>
  <si>
    <t>求人倍率</t>
  </si>
  <si>
    <t>者  数</t>
  </si>
  <si>
    <t>事業所数</t>
  </si>
  <si>
    <t>者   数</t>
  </si>
  <si>
    <t>決定件数</t>
  </si>
  <si>
    <t>実人員</t>
  </si>
  <si>
    <t>件</t>
  </si>
  <si>
    <t>人</t>
  </si>
  <si>
    <t>倍</t>
  </si>
  <si>
    <t>か所</t>
  </si>
  <si>
    <t>佐               賀               県</t>
  </si>
  <si>
    <t>年月</t>
  </si>
  <si>
    <t xml:space="preserve">       (単位:円)</t>
  </si>
  <si>
    <t>計</t>
  </si>
  <si>
    <t xml:space="preserve">  産          業  </t>
  </si>
  <si>
    <t>現金給与</t>
  </si>
  <si>
    <t>きまって支</t>
  </si>
  <si>
    <t>特別に支払</t>
  </si>
  <si>
    <t>総    額</t>
  </si>
  <si>
    <t>給する給与</t>
  </si>
  <si>
    <t>われた給与</t>
  </si>
  <si>
    <t>建設業</t>
  </si>
  <si>
    <t>製造業</t>
  </si>
  <si>
    <t xml:space="preserve">   (単位:日､時間､人)</t>
  </si>
  <si>
    <t>本調査期</t>
  </si>
  <si>
    <t>出勤</t>
  </si>
  <si>
    <t>総実労</t>
  </si>
  <si>
    <t>所定外</t>
  </si>
  <si>
    <t>間末常用</t>
  </si>
  <si>
    <t>日数</t>
  </si>
  <si>
    <t>働時間</t>
  </si>
  <si>
    <t>労働時間</t>
  </si>
  <si>
    <t>労働者数</t>
  </si>
  <si>
    <t xml:space="preserve">  資料:佐賀労働局</t>
    <rPh sb="5" eb="7">
      <t>サガ</t>
    </rPh>
    <rPh sb="7" eb="10">
      <t>ロウドウキョク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</si>
  <si>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</si>
  <si>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</si>
  <si>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労働・賃金</t>
    <rPh sb="0" eb="2">
      <t>ロウドウ</t>
    </rPh>
    <rPh sb="3" eb="5">
      <t>チンギン</t>
    </rPh>
    <phoneticPr fontId="3"/>
  </si>
  <si>
    <t>情報通信業</t>
    <rPh sb="0" eb="2">
      <t>ジョウホウ</t>
    </rPh>
    <phoneticPr fontId="3"/>
  </si>
  <si>
    <t>卸売業</t>
    <rPh sb="0" eb="2">
      <t>オロシウ</t>
    </rPh>
    <rPh sb="2" eb="3">
      <t>ギョウ</t>
    </rPh>
    <phoneticPr fontId="3"/>
  </si>
  <si>
    <t>小売業</t>
    <rPh sb="0" eb="2">
      <t>コウリ</t>
    </rPh>
    <phoneticPr fontId="3"/>
  </si>
  <si>
    <t>TL</t>
    <phoneticPr fontId="3"/>
  </si>
  <si>
    <t>調査産業計</t>
    <rPh sb="2" eb="4">
      <t>サンギョウ</t>
    </rPh>
    <rPh sb="4" eb="5">
      <t>ケイ</t>
    </rPh>
    <phoneticPr fontId="3"/>
  </si>
  <si>
    <t>調査産業計</t>
    <phoneticPr fontId="3"/>
  </si>
  <si>
    <t>うちパー</t>
    <phoneticPr fontId="3"/>
  </si>
  <si>
    <t>労働時間</t>
    <phoneticPr fontId="3"/>
  </si>
  <si>
    <t>トタイム</t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</si>
  <si>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</si>
  <si>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金融業，保険業</t>
    <rPh sb="2" eb="3">
      <t>ギョウ</t>
    </rPh>
    <phoneticPr fontId="3"/>
  </si>
  <si>
    <t>卸売業，小売業</t>
    <rPh sb="0" eb="2">
      <t>オロシウ</t>
    </rPh>
    <rPh sb="2" eb="3">
      <t>ギョウ</t>
    </rPh>
    <rPh sb="4" eb="6">
      <t>コウリ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</si>
  <si>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</si>
  <si>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</si>
  <si>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</si>
  <si>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</si>
  <si>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</si>
  <si>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</si>
  <si>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</si>
  <si>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</si>
  <si>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</si>
  <si>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</si>
  <si>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</si>
  <si>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</si>
  <si>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</si>
  <si>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</si>
  <si>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</si>
  <si>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</si>
  <si>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</si>
  <si>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</si>
  <si>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I-</t>
    <phoneticPr fontId="3"/>
  </si>
  <si>
    <t>卸売業・
小売業</t>
    <rPh sb="0" eb="2">
      <t>オロシウ</t>
    </rPh>
    <rPh sb="2" eb="3">
      <t>ギョウ</t>
    </rPh>
    <rPh sb="5" eb="8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</si>
  <si>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</si>
  <si>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>鉱業，採石業等</t>
    <rPh sb="0" eb="1">
      <t>コウ</t>
    </rPh>
    <rPh sb="3" eb="5">
      <t>サイセキ</t>
    </rPh>
    <rPh sb="5" eb="6">
      <t>ギョウ</t>
    </rPh>
    <rPh sb="6" eb="7">
      <t>トウ</t>
    </rPh>
    <phoneticPr fontId="3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</si>
  <si>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</si>
  <si>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</si>
  <si>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</si>
  <si>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その他のサービス業</t>
    <rPh sb="2" eb="3">
      <t>タ</t>
    </rPh>
    <phoneticPr fontId="3"/>
  </si>
  <si>
    <t>K</t>
    <phoneticPr fontId="3"/>
  </si>
  <si>
    <t>K</t>
    <phoneticPr fontId="3"/>
  </si>
  <si>
    <t>男</t>
    <phoneticPr fontId="3"/>
  </si>
  <si>
    <t>女</t>
    <phoneticPr fontId="3"/>
  </si>
  <si>
    <t xml:space="preserve">  資料:厚生労働省、県統計分析課「毎月勤労統計調査」</t>
    <rPh sb="5" eb="7">
      <t>コウセイ</t>
    </rPh>
    <rPh sb="7" eb="10">
      <t>ロウドウショウ</t>
    </rPh>
    <rPh sb="11" eb="12">
      <t>ケン</t>
    </rPh>
    <rPh sb="14" eb="16">
      <t>ブンセキ</t>
    </rPh>
    <rPh sb="16" eb="17">
      <t>カ</t>
    </rPh>
    <phoneticPr fontId="3"/>
  </si>
  <si>
    <t>資料：県統計分析課「毎月勤労統計調査」</t>
    <rPh sb="3" eb="4">
      <t>ケン</t>
    </rPh>
    <rPh sb="6" eb="8">
      <t>ブンセキ</t>
    </rPh>
    <rPh sb="8" eb="9">
      <t>カ</t>
    </rPh>
    <phoneticPr fontId="3"/>
  </si>
  <si>
    <t xml:space="preserve">     (3)年度値は本表での単純合計。なお、適用事業所数は年度平均の数値、被保険者数は年度末の人数である。</t>
    <rPh sb="24" eb="26">
      <t>テキヨウ</t>
    </rPh>
    <rPh sb="36" eb="38">
      <t>スウチ</t>
    </rPh>
    <phoneticPr fontId="3"/>
  </si>
  <si>
    <t>（事業所規模５人以上）</t>
  </si>
  <si>
    <t>全国</t>
    <rPh sb="0" eb="2">
      <t>ゼンコク</t>
    </rPh>
    <phoneticPr fontId="3"/>
  </si>
  <si>
    <t>全　国</t>
    <rPh sb="0" eb="1">
      <t>ゼン</t>
    </rPh>
    <rPh sb="2" eb="3">
      <t>クニ</t>
    </rPh>
    <phoneticPr fontId="3"/>
  </si>
  <si>
    <t>　　 「事業所規模別30人以上」は、厚生労働省が公表する確報で平成29年1月分より掲載されなくなったため、</t>
    <rPh sb="4" eb="7">
      <t>ジギョウショ</t>
    </rPh>
    <rPh sb="7" eb="10">
      <t>キボベツ</t>
    </rPh>
    <rPh sb="12" eb="15">
      <t>ヒトイジョウ</t>
    </rPh>
    <rPh sb="18" eb="20">
      <t>コウセイ</t>
    </rPh>
    <rPh sb="20" eb="23">
      <t>ロウドウショウ</t>
    </rPh>
    <rPh sb="24" eb="26">
      <t>コウヒョウ</t>
    </rPh>
    <phoneticPr fontId="12"/>
  </si>
  <si>
    <t>　 　「事業所規模別5人以上」のみの記載とした。</t>
    <rPh sb="18" eb="20">
      <t>キサイ</t>
    </rPh>
    <phoneticPr fontId="32"/>
  </si>
  <si>
    <t>（事業所規模5人以上）</t>
    <rPh sb="1" eb="4">
      <t>ジギョウショ</t>
    </rPh>
    <phoneticPr fontId="3"/>
  </si>
  <si>
    <t>医療・福祉</t>
    <rPh sb="0" eb="2">
      <t>イリョウ</t>
    </rPh>
    <rPh sb="3" eb="5">
      <t>フクシ</t>
    </rPh>
    <phoneticPr fontId="3"/>
  </si>
  <si>
    <t xml:space="preserve">  　全国の数値は、東京都の「500人以上規模の事業所」について厚生労働省が再集計した値（再集計値）を掲載している。</t>
    <rPh sb="3" eb="5">
      <t>ゼンコク</t>
    </rPh>
    <rPh sb="6" eb="8">
      <t>スウチ</t>
    </rPh>
    <rPh sb="10" eb="13">
      <t>トウキョウト</t>
    </rPh>
    <rPh sb="18" eb="21">
      <t>ニンイジョウ</t>
    </rPh>
    <rPh sb="21" eb="23">
      <t>キボ</t>
    </rPh>
    <rPh sb="24" eb="27">
      <t>ジギョウショ</t>
    </rPh>
    <rPh sb="32" eb="34">
      <t>コウセイ</t>
    </rPh>
    <rPh sb="34" eb="37">
      <t>ロウドウショウ</t>
    </rPh>
    <rPh sb="38" eb="41">
      <t>サイシュウケイ</t>
    </rPh>
    <rPh sb="43" eb="44">
      <t>アタイ</t>
    </rPh>
    <rPh sb="45" eb="48">
      <t>サイシュウケイ</t>
    </rPh>
    <rPh sb="48" eb="49">
      <t>アタイ</t>
    </rPh>
    <rPh sb="51" eb="53">
      <t>ケイサイ</t>
    </rPh>
    <phoneticPr fontId="3"/>
  </si>
  <si>
    <t>　 「事業所規模別5人以上」のみの記載とした。</t>
    <rPh sb="17" eb="19">
      <t>キサイ</t>
    </rPh>
    <phoneticPr fontId="32"/>
  </si>
  <si>
    <t>　 「事業所規模別30人以上」は、厚生労働省が公表する確報で平成29年1月分より掲載されなくなったため、</t>
    <rPh sb="3" eb="6">
      <t>ジギョウショ</t>
    </rPh>
    <rPh sb="6" eb="9">
      <t>キボベツ</t>
    </rPh>
    <rPh sb="11" eb="14">
      <t>ヒトイジョウ</t>
    </rPh>
    <rPh sb="17" eb="19">
      <t>コウセイ</t>
    </rPh>
    <rPh sb="19" eb="22">
      <t>ロウドウショウ</t>
    </rPh>
    <rPh sb="23" eb="25">
      <t>コウヒョウ</t>
    </rPh>
    <phoneticPr fontId="12"/>
  </si>
  <si>
    <t xml:space="preserve">     (2)有効求人倍率の年度値は原数値であり、各月の数値は季節調整値である。季節調整値は年初めに季節調整計算が行われるため、</t>
    <rPh sb="47" eb="48">
      <t>ネン</t>
    </rPh>
    <phoneticPr fontId="3"/>
  </si>
  <si>
    <t>(注) (1)新規学卒を除き、パートタイムを含む｡　</t>
    <rPh sb="7" eb="9">
      <t>シンキ</t>
    </rPh>
    <rPh sb="9" eb="11">
      <t>ガクソツ</t>
    </rPh>
    <rPh sb="12" eb="13">
      <t>ノゾ</t>
    </rPh>
    <phoneticPr fontId="3"/>
  </si>
  <si>
    <t xml:space="preserve">雇   用   保   険   </t>
    <phoneticPr fontId="3"/>
  </si>
  <si>
    <t>電気・
ガス業等</t>
    <rPh sb="6" eb="7">
      <t>ギョウ</t>
    </rPh>
    <rPh sb="7" eb="8">
      <t>ナド</t>
    </rPh>
    <phoneticPr fontId="3"/>
  </si>
  <si>
    <t>電気・ガス業等</t>
    <rPh sb="0" eb="2">
      <t>デンキ</t>
    </rPh>
    <rPh sb="5" eb="6">
      <t>ギョウ</t>
    </rPh>
    <rPh sb="6" eb="7">
      <t>ナド</t>
    </rPh>
    <phoneticPr fontId="3"/>
  </si>
  <si>
    <t>不動産，物品賃貸業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3"/>
  </si>
  <si>
    <t>調査産業計</t>
  </si>
  <si>
    <t xml:space="preserve">     　 過去の数値は改定される。</t>
    <phoneticPr fontId="3"/>
  </si>
  <si>
    <t xml:space="preserve">(令和2年平均＝100)  </t>
    <rPh sb="1" eb="3">
      <t>レイワ</t>
    </rPh>
    <phoneticPr fontId="3"/>
  </si>
  <si>
    <t>（令和2年平均＝100）</t>
    <rPh sb="1" eb="3">
      <t>レイワ</t>
    </rPh>
    <phoneticPr fontId="3"/>
  </si>
  <si>
    <t xml:space="preserve">  　 4</t>
    <phoneticPr fontId="3"/>
  </si>
  <si>
    <t xml:space="preserve">         3</t>
  </si>
  <si>
    <t xml:space="preserve">          3</t>
  </si>
  <si>
    <t xml:space="preserve">         4</t>
  </si>
  <si>
    <t xml:space="preserve">          4</t>
  </si>
  <si>
    <t xml:space="preserve">         5</t>
  </si>
  <si>
    <t xml:space="preserve">          5</t>
  </si>
  <si>
    <t xml:space="preserve">         6</t>
  </si>
  <si>
    <t xml:space="preserve">          6</t>
  </si>
  <si>
    <t xml:space="preserve">         7</t>
  </si>
  <si>
    <t xml:space="preserve">          7</t>
  </si>
  <si>
    <t xml:space="preserve">         8</t>
  </si>
  <si>
    <t xml:space="preserve">          8</t>
  </si>
  <si>
    <t xml:space="preserve">         9</t>
  </si>
  <si>
    <t xml:space="preserve">          9</t>
  </si>
  <si>
    <t xml:space="preserve">        10</t>
  </si>
  <si>
    <t xml:space="preserve">         10</t>
  </si>
  <si>
    <t xml:space="preserve">  35  職 業 紹 介 ・ 雇 用 保 険</t>
    <phoneticPr fontId="3"/>
  </si>
  <si>
    <r>
      <t xml:space="preserve">  36  常用労働者賃金指数 </t>
    </r>
    <r>
      <rPr>
        <b/>
        <sz val="9"/>
        <rFont val="ＭＳ 明朝"/>
        <family val="1"/>
        <charset val="128"/>
      </rPr>
      <t>(現金給与総額・名目)</t>
    </r>
    <phoneticPr fontId="3"/>
  </si>
  <si>
    <t xml:space="preserve">  37  常 用 雇 用 指 数</t>
    <phoneticPr fontId="3"/>
  </si>
  <si>
    <t xml:space="preserve">        11</t>
  </si>
  <si>
    <t xml:space="preserve">         11</t>
  </si>
  <si>
    <t>令和 4年平均</t>
    <rPh sb="0" eb="2">
      <t>レイワ</t>
    </rPh>
    <phoneticPr fontId="3"/>
  </si>
  <si>
    <t xml:space="preserve">     5</t>
    <phoneticPr fontId="3"/>
  </si>
  <si>
    <t xml:space="preserve">        12</t>
  </si>
  <si>
    <t xml:space="preserve">         12</t>
  </si>
  <si>
    <t>-</t>
  </si>
  <si>
    <t xml:space="preserve">    令和６年１月のベンチマーク更新に伴い、常用雇用指数は過去に遡って改訂が行われることから、基準年（令和２年）</t>
    <rPh sb="4" eb="6">
      <t>レイワ</t>
    </rPh>
    <rPh sb="7" eb="8">
      <t>ネン</t>
    </rPh>
    <rPh sb="9" eb="10">
      <t>ガツ</t>
    </rPh>
    <rPh sb="17" eb="19">
      <t>コウシン</t>
    </rPh>
    <rPh sb="20" eb="21">
      <t>トモナ</t>
    </rPh>
    <rPh sb="23" eb="25">
      <t>ジョウヨウ</t>
    </rPh>
    <rPh sb="25" eb="27">
      <t>コヨウ</t>
    </rPh>
    <rPh sb="27" eb="29">
      <t>シスウ</t>
    </rPh>
    <rPh sb="30" eb="32">
      <t>カコ</t>
    </rPh>
    <rPh sb="33" eb="34">
      <t>サカノボ</t>
    </rPh>
    <rPh sb="36" eb="38">
      <t>カイテイ</t>
    </rPh>
    <rPh sb="39" eb="40">
      <t>オコナ</t>
    </rPh>
    <phoneticPr fontId="3"/>
  </si>
  <si>
    <t xml:space="preserve">    の常用雇用指数は100とはならない場合がある。</t>
    <phoneticPr fontId="3"/>
  </si>
  <si>
    <t>令和 5年 1月</t>
  </si>
  <si>
    <t>令和 6年 1月</t>
  </si>
  <si>
    <t xml:space="preserve">         2</t>
    <phoneticPr fontId="3"/>
  </si>
  <si>
    <t>令和 5年  1月</t>
  </si>
  <si>
    <t>令和 6年  1月</t>
  </si>
  <si>
    <t xml:space="preserve">          2</t>
    <phoneticPr fontId="3"/>
  </si>
  <si>
    <r>
      <t xml:space="preserve"> 39 産業、性別常用労働者の数・1人平均月間実労働時間数・出勤日数</t>
    </r>
    <r>
      <rPr>
        <sz val="9"/>
        <rFont val="ＭＳ 明朝"/>
        <family val="1"/>
        <charset val="128"/>
      </rPr>
      <t>(令和 6年 3月分)</t>
    </r>
    <rPh sb="35" eb="37">
      <t>レイワ</t>
    </rPh>
    <rPh sb="39" eb="40">
      <t>ネン</t>
    </rPh>
    <rPh sb="42" eb="43">
      <t>フン</t>
    </rPh>
    <phoneticPr fontId="3"/>
  </si>
  <si>
    <r>
      <t xml:space="preserve">  38 産業、性別常用労働者の１人平均月間現金給与額</t>
    </r>
    <r>
      <rPr>
        <sz val="10"/>
        <rFont val="ＭＳ 明朝"/>
        <family val="1"/>
        <charset val="128"/>
      </rPr>
      <t>(令和 6年 3月分)</t>
    </r>
    <rPh sb="28" eb="29">
      <t>レイ</t>
    </rPh>
    <rPh sb="29" eb="30">
      <t>ワ</t>
    </rPh>
    <phoneticPr fontId="3"/>
  </si>
  <si>
    <t>令和 4年 11月</t>
    <phoneticPr fontId="3"/>
  </si>
  <si>
    <t xml:space="preserve">          3</t>
    <phoneticPr fontId="3"/>
  </si>
  <si>
    <t>令和 3年度</t>
    <phoneticPr fontId="3"/>
  </si>
  <si>
    <t xml:space="preserve">  　 5</t>
    <phoneticPr fontId="3"/>
  </si>
  <si>
    <t>令和 4年 9月</t>
    <phoneticPr fontId="3"/>
  </si>
  <si>
    <t xml:space="preserve">       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</si>
</sst>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"/>
    <numFmt numFmtId="177" formatCode="#,##0.0;[Red]\-#,##0.0"/>
    <numFmt numFmtId="178" formatCode="##\ ###\ ##0"/>
    <numFmt numFmtId="179" formatCode="0.0"/>
    <numFmt numFmtId="180" formatCode="0.00;[Red]0.00"/>
    <numFmt numFmtId="181" formatCode="#,##0.0"/>
    <numFmt numFmtId="182" formatCode="#\ ###.0"/>
    <numFmt numFmtId="183" formatCode="0.0;[Red]0.0"/>
    <numFmt numFmtId="184" formatCode="_(* #,##0_);_(* \(#,##0\);_(* &quot;-&quot;_);_(@_)"/>
    <numFmt numFmtId="185" formatCode="_(&quot;$&quot;* #,##0.00_);_(&quot;$&quot;* \(#,##0.00\);_(&quot;$&quot;* &quot;-&quot;??_);_(@_)"/>
    <numFmt numFmtId="186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7" formatCode="#,##0;\-#,##0;&quot;-&quot;"/>
    <numFmt numFmtId="188" formatCode="#####\ ##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・団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87" fontId="23" fillId="0" borderId="0" applyFill="0" applyBorder="0" applyAlignment="0"/>
    <xf numFmtId="0" fontId="25" fillId="0" borderId="0">
      <alignment horizontal="left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24" fillId="0" borderId="0"/>
    <xf numFmtId="4" fontId="25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4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185" fontId="24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22" fillId="0" borderId="0"/>
    <xf numFmtId="0" fontId="33" fillId="0" borderId="0">
      <alignment vertical="center"/>
    </xf>
    <xf numFmtId="0" fontId="2" fillId="0" borderId="0"/>
    <xf numFmtId="0" fontId="31" fillId="0" borderId="0"/>
  </cellStyleXfs>
  <cellXfs count="209">
    <xf numFmtId="0" fontId="0" fillId="0" borderId="0" xfId="0"/>
    <xf numFmtId="0" fontId="4" fillId="0" borderId="0" xfId="20" applyFont="1" applyFill="1"/>
    <xf numFmtId="0" fontId="5" fillId="0" borderId="0" xfId="20" applyFont="1" applyFill="1" applyAlignment="1">
      <alignment vertical="top"/>
    </xf>
    <xf numFmtId="0" fontId="2" fillId="0" borderId="0" xfId="20" applyFill="1"/>
    <xf numFmtId="0" fontId="6" fillId="0" borderId="0" xfId="20" applyFont="1" applyFill="1"/>
    <xf numFmtId="0" fontId="6" fillId="0" borderId="3" xfId="20" applyFont="1" applyFill="1" applyBorder="1" applyAlignment="1">
      <alignment horizontal="centerContinuous" vertical="center"/>
    </xf>
    <xf numFmtId="0" fontId="6" fillId="0" borderId="4" xfId="20" applyFont="1" applyFill="1" applyBorder="1" applyAlignment="1">
      <alignment horizontal="centerContinuous" vertical="center"/>
    </xf>
    <xf numFmtId="0" fontId="6" fillId="0" borderId="0" xfId="20" applyFont="1" applyFill="1" applyAlignment="1">
      <alignment vertical="center"/>
    </xf>
    <xf numFmtId="0" fontId="7" fillId="0" borderId="5" xfId="20" applyFont="1" applyFill="1" applyBorder="1"/>
    <xf numFmtId="0" fontId="7" fillId="0" borderId="0" xfId="20" applyFont="1" applyFill="1" applyBorder="1" applyAlignment="1">
      <alignment horizontal="right"/>
    </xf>
    <xf numFmtId="0" fontId="7" fillId="0" borderId="0" xfId="20" applyFont="1" applyFill="1"/>
    <xf numFmtId="0" fontId="8" fillId="0" borderId="0" xfId="20" applyFont="1" applyFill="1"/>
    <xf numFmtId="0" fontId="9" fillId="0" borderId="0" xfId="20" applyFont="1" applyFill="1"/>
    <xf numFmtId="0" fontId="10" fillId="0" borderId="0" xfId="20" applyFont="1" applyFill="1"/>
    <xf numFmtId="0" fontId="5" fillId="0" borderId="0" xfId="20" applyFont="1" applyFill="1"/>
    <xf numFmtId="0" fontId="6" fillId="0" borderId="7" xfId="20" applyFont="1" applyFill="1" applyBorder="1" applyAlignment="1">
      <alignment vertical="center"/>
    </xf>
    <xf numFmtId="0" fontId="6" fillId="0" borderId="3" xfId="20" applyFont="1" applyFill="1" applyBorder="1" applyAlignment="1">
      <alignment horizontal="center" vertical="center"/>
    </xf>
    <xf numFmtId="0" fontId="6" fillId="0" borderId="4" xfId="20" applyFont="1" applyFill="1" applyBorder="1" applyAlignment="1">
      <alignment vertical="center"/>
    </xf>
    <xf numFmtId="0" fontId="6" fillId="0" borderId="6" xfId="20" applyFont="1" applyFill="1" applyBorder="1"/>
    <xf numFmtId="0" fontId="9" fillId="0" borderId="0" xfId="20" applyFont="1" applyFill="1" applyBorder="1"/>
    <xf numFmtId="0" fontId="4" fillId="0" borderId="6" xfId="20" applyFont="1" applyFill="1" applyBorder="1"/>
    <xf numFmtId="0" fontId="7" fillId="0" borderId="6" xfId="20" applyFont="1" applyFill="1" applyBorder="1"/>
    <xf numFmtId="0" fontId="7" fillId="0" borderId="8" xfId="20" applyFont="1" applyFill="1" applyBorder="1"/>
    <xf numFmtId="0" fontId="2" fillId="0" borderId="6" xfId="20" applyFill="1" applyBorder="1"/>
    <xf numFmtId="0" fontId="9" fillId="0" borderId="0" xfId="20" applyFont="1" applyFill="1" applyAlignment="1">
      <alignment vertical="center"/>
    </xf>
    <xf numFmtId="0" fontId="6" fillId="0" borderId="0" xfId="20" applyFont="1" applyFill="1" applyAlignment="1">
      <alignment horizontal="right"/>
    </xf>
    <xf numFmtId="0" fontId="7" fillId="0" borderId="0" xfId="20" applyFont="1" applyFill="1" applyBorder="1" applyAlignment="1">
      <alignment vertical="center"/>
    </xf>
    <xf numFmtId="0" fontId="6" fillId="0" borderId="0" xfId="20" applyFont="1" applyFill="1" applyBorder="1" applyAlignment="1">
      <alignment horizontal="distributed" vertical="center"/>
    </xf>
    <xf numFmtId="0" fontId="4" fillId="0" borderId="0" xfId="20" applyFont="1" applyFill="1" applyAlignment="1">
      <alignment vertical="center"/>
    </xf>
    <xf numFmtId="0" fontId="12" fillId="0" borderId="9" xfId="20" applyFont="1" applyFill="1" applyBorder="1" applyAlignment="1">
      <alignment horizontal="distributed" justifyLastLine="1"/>
    </xf>
    <xf numFmtId="0" fontId="12" fillId="0" borderId="5" xfId="20" applyFont="1" applyFill="1" applyBorder="1" applyAlignment="1">
      <alignment horizontal="distributed" justifyLastLine="1"/>
    </xf>
    <xf numFmtId="0" fontId="12" fillId="0" borderId="0" xfId="20" applyFont="1" applyFill="1" applyBorder="1" applyAlignment="1">
      <alignment horizontal="distributed" justifyLastLine="1"/>
    </xf>
    <xf numFmtId="0" fontId="12" fillId="0" borderId="8" xfId="20" applyFont="1" applyFill="1" applyBorder="1" applyAlignment="1">
      <alignment horizontal="distributed" vertical="top" justifyLastLine="1"/>
    </xf>
    <xf numFmtId="0" fontId="12" fillId="0" borderId="6" xfId="20" applyFont="1" applyFill="1" applyBorder="1" applyAlignment="1">
      <alignment horizontal="distributed" vertical="top" justifyLastLine="1"/>
    </xf>
    <xf numFmtId="176" fontId="6" fillId="0" borderId="0" xfId="12" applyNumberFormat="1" applyFont="1" applyFill="1" applyProtection="1">
      <protection locked="0"/>
    </xf>
    <xf numFmtId="0" fontId="6" fillId="0" borderId="5" xfId="20" applyFont="1" applyFill="1" applyBorder="1" applyProtection="1">
      <protection locked="0"/>
    </xf>
    <xf numFmtId="0" fontId="7" fillId="0" borderId="9" xfId="20" applyFont="1" applyFill="1" applyBorder="1" applyAlignment="1">
      <alignment horizontal="distributed" justifyLastLine="1"/>
    </xf>
    <xf numFmtId="0" fontId="7" fillId="0" borderId="5" xfId="20" applyFont="1" applyFill="1" applyBorder="1" applyAlignment="1">
      <alignment horizontal="distributed" justifyLastLine="1"/>
    </xf>
    <xf numFmtId="0" fontId="7" fillId="0" borderId="8" xfId="20" applyFont="1" applyFill="1" applyBorder="1" applyAlignment="1">
      <alignment horizontal="distributed" vertical="top" justifyLastLine="1"/>
    </xf>
    <xf numFmtId="0" fontId="7" fillId="0" borderId="6" xfId="20" applyFont="1" applyFill="1" applyBorder="1" applyAlignment="1">
      <alignment horizontal="distributed" vertical="top" justifyLastLine="1"/>
    </xf>
    <xf numFmtId="0" fontId="7" fillId="0" borderId="0" xfId="20" applyFont="1" applyFill="1" applyAlignment="1">
      <alignment vertical="center"/>
    </xf>
    <xf numFmtId="0" fontId="14" fillId="0" borderId="5" xfId="20" applyFont="1" applyFill="1" applyBorder="1" applyAlignment="1">
      <alignment horizontal="distributed" justifyLastLine="1"/>
    </xf>
    <xf numFmtId="0" fontId="14" fillId="0" borderId="8" xfId="20" applyFont="1" applyFill="1" applyBorder="1" applyAlignment="1">
      <alignment horizontal="distributed" vertical="top" justifyLastLine="1"/>
    </xf>
    <xf numFmtId="49" fontId="7" fillId="0" borderId="5" xfId="20" quotePrefix="1" applyNumberFormat="1" applyFont="1" applyFill="1" applyBorder="1" applyAlignment="1" applyProtection="1">
      <alignment horizontal="left"/>
      <protection locked="0"/>
    </xf>
    <xf numFmtId="49" fontId="16" fillId="0" borderId="5" xfId="20" quotePrefix="1" applyNumberFormat="1" applyFont="1" applyFill="1" applyBorder="1" applyAlignment="1" applyProtection="1">
      <alignment horizontal="left"/>
      <protection locked="0"/>
    </xf>
    <xf numFmtId="0" fontId="16" fillId="0" borderId="0" xfId="20" applyFont="1" applyFill="1"/>
    <xf numFmtId="0" fontId="13" fillId="0" borderId="0" xfId="20" applyFont="1" applyFill="1" applyAlignment="1">
      <alignment vertical="center"/>
    </xf>
    <xf numFmtId="0" fontId="17" fillId="0" borderId="0" xfId="20" applyFont="1" applyFill="1" applyAlignment="1">
      <alignment vertical="center"/>
    </xf>
    <xf numFmtId="176" fontId="17" fillId="0" borderId="0" xfId="20" applyNumberFormat="1" applyFont="1" applyFill="1" applyAlignment="1">
      <alignment vertical="center"/>
    </xf>
    <xf numFmtId="0" fontId="13" fillId="0" borderId="0" xfId="20" quotePrefix="1" applyFont="1" applyFill="1" applyAlignment="1">
      <alignment horizontal="left" vertical="center"/>
    </xf>
    <xf numFmtId="0" fontId="13" fillId="0" borderId="0" xfId="20" applyFont="1" applyFill="1" applyAlignment="1">
      <alignment horizontal="left" vertical="center"/>
    </xf>
    <xf numFmtId="0" fontId="7" fillId="0" borderId="10" xfId="20" applyFont="1" applyFill="1" applyBorder="1" applyAlignment="1">
      <alignment vertical="center"/>
    </xf>
    <xf numFmtId="0" fontId="7" fillId="0" borderId="3" xfId="20" applyFont="1" applyFill="1" applyBorder="1" applyAlignment="1">
      <alignment horizontal="centerContinuous" vertical="center"/>
    </xf>
    <xf numFmtId="0" fontId="7" fillId="0" borderId="4" xfId="20" applyFont="1" applyFill="1" applyBorder="1" applyAlignment="1">
      <alignment horizontal="centerContinuous" vertical="center"/>
    </xf>
    <xf numFmtId="0" fontId="7" fillId="0" borderId="5" xfId="20" applyFont="1" applyFill="1" applyBorder="1" applyAlignment="1">
      <alignment horizontal="distributed" vertical="center" justifyLastLine="1"/>
    </xf>
    <xf numFmtId="0" fontId="7" fillId="0" borderId="0" xfId="20" applyFont="1" applyFill="1" applyBorder="1" applyAlignment="1">
      <alignment horizontal="distributed" justifyLastLine="1"/>
    </xf>
    <xf numFmtId="0" fontId="10" fillId="0" borderId="11" xfId="20" applyFont="1" applyFill="1" applyBorder="1"/>
    <xf numFmtId="0" fontId="10" fillId="0" borderId="0" xfId="20" applyFont="1" applyFill="1" applyAlignment="1">
      <alignment vertical="center"/>
    </xf>
    <xf numFmtId="176" fontId="7" fillId="0" borderId="0" xfId="12" applyNumberFormat="1" applyFont="1" applyFill="1" applyAlignment="1" applyProtection="1">
      <alignment horizontal="right"/>
      <protection locked="0"/>
    </xf>
    <xf numFmtId="0" fontId="6" fillId="0" borderId="0" xfId="20" applyFont="1" applyFill="1" applyBorder="1" applyAlignment="1">
      <alignment vertical="center"/>
    </xf>
    <xf numFmtId="0" fontId="7" fillId="0" borderId="5" xfId="20" applyFont="1" applyFill="1" applyBorder="1" applyAlignment="1">
      <alignment vertical="center"/>
    </xf>
    <xf numFmtId="0" fontId="7" fillId="0" borderId="0" xfId="20" applyFont="1" applyFill="1" applyBorder="1" applyAlignment="1">
      <alignment horizontal="center" vertical="center"/>
    </xf>
    <xf numFmtId="0" fontId="9" fillId="0" borderId="0" xfId="20" applyFont="1" applyFill="1" applyBorder="1" applyAlignment="1">
      <alignment vertical="center"/>
    </xf>
    <xf numFmtId="0" fontId="4" fillId="0" borderId="0" xfId="20" applyFont="1" applyFill="1" applyBorder="1" applyAlignment="1">
      <alignment vertical="center"/>
    </xf>
    <xf numFmtId="0" fontId="2" fillId="0" borderId="0" xfId="20" applyFill="1" applyBorder="1" applyAlignment="1">
      <alignment vertical="center"/>
    </xf>
    <xf numFmtId="0" fontId="6" fillId="0" borderId="12" xfId="20" applyFont="1" applyFill="1" applyBorder="1" applyAlignment="1"/>
    <xf numFmtId="0" fontId="12" fillId="0" borderId="13" xfId="20" applyFont="1" applyFill="1" applyBorder="1" applyAlignment="1">
      <alignment horizontal="distributed" justifyLastLine="1"/>
    </xf>
    <xf numFmtId="0" fontId="12" fillId="0" borderId="14" xfId="20" applyFont="1" applyFill="1" applyBorder="1" applyAlignment="1">
      <alignment horizontal="distributed" vertical="top" justifyLastLine="1"/>
    </xf>
    <xf numFmtId="0" fontId="7" fillId="0" borderId="13" xfId="20" applyFont="1" applyFill="1" applyBorder="1" applyAlignment="1">
      <alignment horizontal="distributed" justifyLastLine="1"/>
    </xf>
    <xf numFmtId="0" fontId="7" fillId="0" borderId="14" xfId="20" applyFont="1" applyFill="1" applyBorder="1" applyAlignment="1">
      <alignment horizontal="distributed" vertical="top" justifyLastLine="1"/>
    </xf>
    <xf numFmtId="0" fontId="15" fillId="0" borderId="0" xfId="20" applyFont="1" applyFill="1" applyAlignment="1">
      <alignment vertical="top"/>
    </xf>
    <xf numFmtId="0" fontId="15" fillId="0" borderId="0" xfId="20" applyFont="1" applyFill="1" applyAlignment="1">
      <alignment horizontal="right" vertical="top"/>
    </xf>
    <xf numFmtId="0" fontId="2" fillId="0" borderId="0" xfId="20" applyFill="1" applyBorder="1"/>
    <xf numFmtId="176" fontId="2" fillId="0" borderId="0" xfId="20" applyNumberFormat="1" applyFill="1"/>
    <xf numFmtId="0" fontId="2" fillId="0" borderId="0" xfId="20" applyFont="1" applyFill="1"/>
    <xf numFmtId="0" fontId="2" fillId="0" borderId="0" xfId="20" applyFont="1" applyFill="1" applyAlignment="1">
      <alignment vertical="center"/>
    </xf>
    <xf numFmtId="0" fontId="21" fillId="0" borderId="0" xfId="20" applyFont="1" applyFill="1" applyBorder="1" applyAlignment="1">
      <alignment vertical="center"/>
    </xf>
    <xf numFmtId="0" fontId="9" fillId="0" borderId="16" xfId="20" applyFont="1" applyFill="1" applyBorder="1"/>
    <xf numFmtId="0" fontId="7" fillId="0" borderId="0" xfId="20" applyFont="1" applyFill="1" applyBorder="1" applyAlignment="1">
      <alignment horizontal="distributed" vertical="center"/>
    </xf>
    <xf numFmtId="0" fontId="13" fillId="0" borderId="0" xfId="20" applyFont="1" applyFill="1" applyBorder="1" applyAlignment="1">
      <alignment horizontal="distributed" vertical="center"/>
    </xf>
    <xf numFmtId="0" fontId="12" fillId="0" borderId="0" xfId="2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5" fillId="0" borderId="0" xfId="20" applyFont="1" applyFill="1" applyBorder="1" applyAlignment="1">
      <alignment vertical="top"/>
    </xf>
    <xf numFmtId="0" fontId="6" fillId="0" borderId="0" xfId="20" applyFont="1" applyFill="1" applyBorder="1"/>
    <xf numFmtId="0" fontId="2" fillId="0" borderId="0" xfId="20" applyFont="1" applyFill="1" applyBorder="1" applyAlignment="1">
      <alignment vertical="center"/>
    </xf>
    <xf numFmtId="0" fontId="2" fillId="0" borderId="0" xfId="20" applyFont="1" applyFill="1" applyBorder="1"/>
    <xf numFmtId="0" fontId="10" fillId="0" borderId="0" xfId="2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0" xfId="20" applyNumberFormat="1" applyFont="1" applyFill="1" applyBorder="1" applyAlignment="1">
      <alignment horizontal="distributed" vertical="center" shrinkToFit="1"/>
    </xf>
    <xf numFmtId="176" fontId="6" fillId="0" borderId="0" xfId="0" applyNumberFormat="1" applyFont="1" applyFill="1" applyBorder="1" applyAlignment="1">
      <alignment horizontal="right" vertical="center"/>
    </xf>
    <xf numFmtId="49" fontId="16" fillId="0" borderId="11" xfId="20" quotePrefix="1" applyNumberFormat="1" applyFont="1" applyFill="1" applyBorder="1" applyAlignment="1" applyProtection="1">
      <alignment horizontal="left"/>
      <protection locked="0"/>
    </xf>
    <xf numFmtId="176" fontId="16" fillId="0" borderId="11" xfId="12" applyNumberFormat="1" applyFont="1" applyFill="1" applyBorder="1" applyProtection="1">
      <protection locked="0"/>
    </xf>
    <xf numFmtId="2" fontId="16" fillId="0" borderId="11" xfId="12" applyNumberFormat="1" applyFont="1" applyFill="1" applyBorder="1" applyProtection="1">
      <protection locked="0"/>
    </xf>
    <xf numFmtId="0" fontId="12" fillId="0" borderId="5" xfId="20" applyFont="1" applyFill="1" applyBorder="1" applyAlignment="1">
      <alignment horizontal="distributed" vertical="center"/>
    </xf>
    <xf numFmtId="0" fontId="5" fillId="0" borderId="0" xfId="20" applyFont="1" applyFill="1" applyBorder="1" applyAlignment="1">
      <alignment vertical="top"/>
    </xf>
    <xf numFmtId="176" fontId="6" fillId="0" borderId="15" xfId="12" applyNumberFormat="1" applyFont="1" applyFill="1" applyBorder="1" applyProtection="1">
      <protection locked="0"/>
    </xf>
    <xf numFmtId="176" fontId="6" fillId="0" borderId="6" xfId="12" applyNumberFormat="1" applyFont="1" applyFill="1" applyBorder="1" applyProtection="1">
      <protection locked="0"/>
    </xf>
    <xf numFmtId="178" fontId="6" fillId="0" borderId="6" xfId="12" applyNumberFormat="1" applyFont="1" applyFill="1" applyBorder="1" applyAlignment="1" applyProtection="1">
      <alignment shrinkToFit="1"/>
    </xf>
    <xf numFmtId="0" fontId="2" fillId="0" borderId="0" xfId="20" applyFont="1" applyFill="1" applyAlignment="1">
      <alignment vertical="top"/>
    </xf>
    <xf numFmtId="0" fontId="7" fillId="0" borderId="7" xfId="20" applyFont="1" applyFill="1" applyBorder="1" applyAlignment="1">
      <alignment horizontal="distributed" justifyLastLine="1"/>
    </xf>
    <xf numFmtId="0" fontId="12" fillId="0" borderId="7" xfId="20" applyFont="1" applyFill="1" applyBorder="1"/>
    <xf numFmtId="0" fontId="7" fillId="0" borderId="0" xfId="20" applyFont="1" applyFill="1" applyAlignment="1">
      <alignment horizontal="distributed" vertical="center" justifyLastLine="1"/>
    </xf>
    <xf numFmtId="0" fontId="14" fillId="0" borderId="16" xfId="20" applyFont="1" applyFill="1" applyBorder="1" applyAlignment="1">
      <alignment horizontal="distributed" justifyLastLine="1"/>
    </xf>
    <xf numFmtId="0" fontId="14" fillId="0" borderId="15" xfId="20" applyFont="1" applyFill="1" applyBorder="1" applyAlignment="1">
      <alignment horizontal="distributed" vertical="top" justifyLastLine="1"/>
    </xf>
    <xf numFmtId="180" fontId="7" fillId="2" borderId="0" xfId="12" applyNumberFormat="1" applyFont="1" applyFill="1" applyAlignment="1" applyProtection="1">
      <alignment horizontal="right"/>
      <protection locked="0"/>
    </xf>
    <xf numFmtId="2" fontId="6" fillId="2" borderId="0" xfId="12" applyNumberFormat="1" applyFont="1" applyFill="1" applyAlignment="1" applyProtection="1">
      <alignment horizontal="right"/>
      <protection locked="0"/>
    </xf>
    <xf numFmtId="0" fontId="15" fillId="2" borderId="0" xfId="20" applyFont="1" applyFill="1" applyAlignment="1">
      <alignment vertical="top"/>
    </xf>
    <xf numFmtId="0" fontId="5" fillId="2" borderId="0" xfId="20" applyFont="1" applyFill="1" applyAlignment="1">
      <alignment vertical="top"/>
    </xf>
    <xf numFmtId="0" fontId="2" fillId="2" borderId="0" xfId="20" applyFont="1" applyFill="1"/>
    <xf numFmtId="0" fontId="6" fillId="2" borderId="0" xfId="20" applyNumberFormat="1" applyFont="1" applyFill="1" applyAlignment="1">
      <alignment horizontal="right"/>
    </xf>
    <xf numFmtId="0" fontId="7" fillId="2" borderId="0" xfId="20" applyFont="1" applyFill="1"/>
    <xf numFmtId="0" fontId="7" fillId="2" borderId="0" xfId="20" applyNumberFormat="1" applyFont="1" applyFill="1" applyAlignment="1">
      <alignment horizontal="right"/>
    </xf>
    <xf numFmtId="0" fontId="7" fillId="2" borderId="3" xfId="20" applyFont="1" applyFill="1" applyBorder="1" applyAlignment="1">
      <alignment horizontal="centerContinuous" vertical="center"/>
    </xf>
    <xf numFmtId="0" fontId="7" fillId="2" borderId="18" xfId="20" applyFont="1" applyFill="1" applyBorder="1" applyAlignment="1">
      <alignment horizontal="centerContinuous" vertical="center"/>
    </xf>
    <xf numFmtId="0" fontId="7" fillId="2" borderId="0" xfId="20" applyFont="1" applyFill="1" applyAlignment="1">
      <alignment vertical="center"/>
    </xf>
    <xf numFmtId="0" fontId="7" fillId="2" borderId="19" xfId="20" applyFont="1" applyFill="1" applyBorder="1" applyAlignment="1">
      <alignment horizontal="distributed" vertical="center" wrapText="1" justifyLastLine="1"/>
    </xf>
    <xf numFmtId="0" fontId="7" fillId="2" borderId="20" xfId="20" applyFont="1" applyFill="1" applyBorder="1" applyAlignment="1">
      <alignment horizontal="distributed" vertical="center" wrapText="1" justifyLastLine="1"/>
    </xf>
    <xf numFmtId="0" fontId="7" fillId="2" borderId="20" xfId="20" applyFont="1" applyFill="1" applyBorder="1" applyAlignment="1">
      <alignment horizontal="distributed" vertical="center" justifyLastLine="1"/>
    </xf>
    <xf numFmtId="0" fontId="7" fillId="2" borderId="19" xfId="20" applyFont="1" applyFill="1" applyBorder="1" applyAlignment="1">
      <alignment horizontal="distributed" vertical="center" justifyLastLine="1"/>
    </xf>
    <xf numFmtId="0" fontId="6" fillId="2" borderId="5" xfId="20" applyFont="1" applyFill="1" applyBorder="1"/>
    <xf numFmtId="0" fontId="9" fillId="2" borderId="0" xfId="20" applyFont="1" applyFill="1"/>
    <xf numFmtId="49" fontId="7" fillId="2" borderId="5" xfId="20" quotePrefix="1" applyNumberFormat="1" applyFont="1" applyFill="1" applyBorder="1" applyAlignment="1" applyProtection="1">
      <alignment horizontal="left" vertical="center"/>
      <protection locked="0"/>
    </xf>
    <xf numFmtId="49" fontId="16" fillId="2" borderId="5" xfId="20" quotePrefix="1" applyNumberFormat="1" applyFont="1" applyFill="1" applyBorder="1" applyAlignment="1" applyProtection="1">
      <alignment horizontal="left" vertical="center"/>
      <protection locked="0"/>
    </xf>
    <xf numFmtId="0" fontId="16" fillId="2" borderId="0" xfId="20" applyFont="1" applyFill="1" applyAlignment="1">
      <alignment vertical="center"/>
    </xf>
    <xf numFmtId="49" fontId="6" fillId="2" borderId="5" xfId="20" quotePrefix="1" applyNumberFormat="1" applyFont="1" applyFill="1" applyBorder="1" applyAlignment="1" applyProtection="1">
      <alignment horizontal="left" vertical="center"/>
      <protection locked="0"/>
    </xf>
    <xf numFmtId="0" fontId="6" fillId="2" borderId="0" xfId="20" applyFont="1" applyFill="1" applyAlignment="1">
      <alignment vertical="center"/>
    </xf>
    <xf numFmtId="49" fontId="16" fillId="2" borderId="8" xfId="20" quotePrefix="1" applyNumberFormat="1" applyFont="1" applyFill="1" applyBorder="1" applyAlignment="1" applyProtection="1">
      <alignment horizontal="left" vertical="center"/>
      <protection locked="0"/>
    </xf>
    <xf numFmtId="0" fontId="13" fillId="2" borderId="0" xfId="20" applyFont="1" applyFill="1" applyAlignment="1"/>
    <xf numFmtId="0" fontId="17" fillId="2" borderId="0" xfId="20" applyFont="1" applyFill="1" applyAlignment="1">
      <alignment vertical="center"/>
    </xf>
    <xf numFmtId="0" fontId="13" fillId="2" borderId="0" xfId="20" quotePrefix="1" applyFont="1" applyFill="1" applyAlignment="1">
      <alignment horizontal="left" vertical="center"/>
    </xf>
    <xf numFmtId="0" fontId="17" fillId="2" borderId="0" xfId="20" applyFont="1" applyFill="1"/>
    <xf numFmtId="0" fontId="13" fillId="2" borderId="0" xfId="20" applyFont="1" applyFill="1" applyBorder="1"/>
    <xf numFmtId="0" fontId="13" fillId="2" borderId="0" xfId="20" quotePrefix="1" applyFont="1" applyFill="1" applyAlignment="1">
      <alignment horizontal="left"/>
    </xf>
    <xf numFmtId="0" fontId="19" fillId="2" borderId="0" xfId="0" applyFont="1" applyFill="1"/>
    <xf numFmtId="49" fontId="16" fillId="2" borderId="5" xfId="20" quotePrefix="1" applyNumberFormat="1" applyFont="1" applyFill="1" applyBorder="1" applyAlignment="1" applyProtection="1">
      <alignment horizontal="left"/>
      <protection locked="0"/>
    </xf>
    <xf numFmtId="176" fontId="16" fillId="2" borderId="0" xfId="12" applyNumberFormat="1" applyFont="1" applyFill="1" applyAlignment="1" applyProtection="1">
      <alignment horizontal="right"/>
      <protection locked="0"/>
    </xf>
    <xf numFmtId="2" fontId="7" fillId="2" borderId="0" xfId="12" applyNumberFormat="1" applyFont="1" applyFill="1" applyAlignment="1" applyProtection="1">
      <alignment horizontal="right"/>
      <protection locked="0"/>
    </xf>
    <xf numFmtId="0" fontId="7" fillId="0" borderId="0" xfId="20" applyFont="1" applyFill="1" applyBorder="1" applyAlignment="1">
      <alignment horizontal="right" vertical="center"/>
    </xf>
    <xf numFmtId="182" fontId="7" fillId="0" borderId="0" xfId="20" applyNumberFormat="1" applyFont="1" applyFill="1" applyBorder="1" applyAlignment="1">
      <alignment horizontal="right" vertical="center"/>
    </xf>
    <xf numFmtId="179" fontId="7" fillId="0" borderId="0" xfId="20" applyNumberFormat="1" applyFont="1" applyFill="1" applyBorder="1" applyAlignment="1">
      <alignment horizontal="right" vertical="center"/>
    </xf>
    <xf numFmtId="0" fontId="6" fillId="0" borderId="0" xfId="20" applyNumberFormat="1" applyFont="1" applyFill="1" applyAlignment="1"/>
    <xf numFmtId="0" fontId="20" fillId="0" borderId="0" xfId="20" applyFont="1" applyFill="1" applyAlignment="1">
      <alignment vertical="top"/>
    </xf>
    <xf numFmtId="0" fontId="7" fillId="0" borderId="0" xfId="20" applyNumberFormat="1" applyFont="1" applyFill="1" applyAlignment="1">
      <alignment horizontal="right"/>
    </xf>
    <xf numFmtId="0" fontId="7" fillId="0" borderId="18" xfId="20" applyFont="1" applyFill="1" applyBorder="1" applyAlignment="1">
      <alignment horizontal="centerContinuous" vertical="center"/>
    </xf>
    <xf numFmtId="0" fontId="7" fillId="0" borderId="20" xfId="20" applyFont="1" applyFill="1" applyBorder="1" applyAlignment="1">
      <alignment horizontal="distributed" vertical="center" wrapText="1" justifyLastLine="1"/>
    </xf>
    <xf numFmtId="0" fontId="7" fillId="0" borderId="20" xfId="20" applyFont="1" applyFill="1" applyBorder="1" applyAlignment="1">
      <alignment horizontal="distributed" vertical="center" justifyLastLine="1"/>
    </xf>
    <xf numFmtId="0" fontId="7" fillId="0" borderId="19" xfId="20" applyFont="1" applyFill="1" applyBorder="1" applyAlignment="1">
      <alignment horizontal="distributed" vertical="center" wrapText="1" justifyLastLine="1"/>
    </xf>
    <xf numFmtId="0" fontId="7" fillId="0" borderId="19" xfId="20" applyFont="1" applyFill="1" applyBorder="1" applyAlignment="1">
      <alignment horizontal="distributed" vertical="center" justifyLastLine="1"/>
    </xf>
    <xf numFmtId="0" fontId="7" fillId="0" borderId="0" xfId="20" applyFont="1" applyFill="1" applyBorder="1"/>
    <xf numFmtId="49" fontId="7" fillId="0" borderId="5" xfId="20" quotePrefix="1" applyNumberFormat="1" applyFont="1" applyFill="1" applyBorder="1" applyAlignment="1" applyProtection="1">
      <alignment horizontal="left" vertical="center"/>
      <protection locked="0"/>
    </xf>
    <xf numFmtId="179" fontId="7" fillId="0" borderId="0" xfId="0" applyNumberFormat="1" applyFont="1" applyFill="1" applyBorder="1" applyAlignment="1">
      <alignment horizontal="right"/>
    </xf>
    <xf numFmtId="179" fontId="7" fillId="0" borderId="0" xfId="20" applyNumberFormat="1" applyFont="1" applyFill="1" applyAlignment="1">
      <alignment horizontal="right" vertical="center"/>
    </xf>
    <xf numFmtId="49" fontId="16" fillId="0" borderId="5" xfId="20" quotePrefix="1" applyNumberFormat="1" applyFont="1" applyFill="1" applyBorder="1" applyAlignment="1" applyProtection="1">
      <alignment horizontal="left" vertical="center"/>
      <protection locked="0"/>
    </xf>
    <xf numFmtId="179" fontId="7" fillId="0" borderId="17" xfId="20" applyNumberFormat="1" applyFont="1" applyFill="1" applyBorder="1" applyAlignment="1">
      <alignment horizontal="right" vertical="center"/>
    </xf>
    <xf numFmtId="0" fontId="16" fillId="0" borderId="0" xfId="20" applyFont="1" applyFill="1" applyBorder="1" applyAlignment="1">
      <alignment vertical="center"/>
    </xf>
    <xf numFmtId="0" fontId="13" fillId="0" borderId="0" xfId="20" applyFont="1" applyFill="1" applyAlignment="1"/>
    <xf numFmtId="0" fontId="17" fillId="0" borderId="0" xfId="20" applyFont="1" applyFill="1" applyAlignment="1"/>
    <xf numFmtId="0" fontId="17" fillId="0" borderId="0" xfId="20" applyFont="1" applyFill="1"/>
    <xf numFmtId="0" fontId="13" fillId="0" borderId="0" xfId="20" applyFont="1" applyFill="1" applyBorder="1"/>
    <xf numFmtId="177" fontId="6" fillId="0" borderId="0" xfId="12" applyNumberFormat="1" applyFont="1" applyFill="1" applyAlignment="1" applyProtection="1">
      <alignment horizontal="right" vertical="center"/>
      <protection locked="0"/>
    </xf>
    <xf numFmtId="177" fontId="6" fillId="0" borderId="0" xfId="12" applyNumberFormat="1" applyFont="1" applyFill="1" applyBorder="1" applyAlignment="1" applyProtection="1">
      <alignment vertical="center"/>
      <protection locked="0"/>
    </xf>
    <xf numFmtId="177" fontId="6" fillId="0" borderId="0" xfId="12" applyNumberFormat="1" applyFont="1" applyFill="1" applyAlignment="1" applyProtection="1">
      <alignment vertical="center"/>
      <protection locked="0"/>
    </xf>
    <xf numFmtId="176" fontId="7" fillId="0" borderId="0" xfId="12" applyNumberFormat="1" applyFont="1" applyFill="1" applyBorder="1" applyAlignment="1" applyProtection="1">
      <alignment horizontal="right"/>
      <protection locked="0"/>
    </xf>
    <xf numFmtId="179" fontId="16" fillId="0" borderId="15" xfId="20" applyNumberFormat="1" applyFont="1" applyFill="1" applyBorder="1" applyAlignment="1">
      <alignment vertical="center"/>
    </xf>
    <xf numFmtId="179" fontId="16" fillId="0" borderId="6" xfId="20" applyNumberFormat="1" applyFont="1" applyFill="1" applyBorder="1" applyAlignment="1">
      <alignment vertical="center"/>
    </xf>
    <xf numFmtId="179" fontId="16" fillId="0" borderId="6" xfId="20" applyNumberFormat="1" applyFont="1" applyFill="1" applyBorder="1" applyAlignment="1">
      <alignment horizontal="right" vertical="center"/>
    </xf>
    <xf numFmtId="0" fontId="7" fillId="0" borderId="0" xfId="20" applyFont="1" applyFill="1" applyAlignment="1"/>
    <xf numFmtId="176" fontId="6" fillId="0" borderId="15" xfId="12" applyNumberFormat="1" applyFont="1" applyFill="1" applyBorder="1"/>
    <xf numFmtId="176" fontId="6" fillId="0" borderId="6" xfId="12" applyNumberFormat="1" applyFont="1" applyFill="1" applyBorder="1"/>
    <xf numFmtId="180" fontId="7" fillId="0" borderId="0" xfId="12" applyNumberFormat="1" applyFont="1" applyFill="1" applyAlignment="1" applyProtection="1">
      <alignment horizontal="right"/>
      <protection locked="0"/>
    </xf>
    <xf numFmtId="179" fontId="16" fillId="0" borderId="0" xfId="0" applyNumberFormat="1" applyFont="1" applyFill="1" applyBorder="1" applyAlignment="1">
      <alignment horizontal="right"/>
    </xf>
    <xf numFmtId="179" fontId="16" fillId="0" borderId="0" xfId="20" applyNumberFormat="1" applyFont="1" applyFill="1" applyAlignment="1">
      <alignment horizontal="right" vertical="center"/>
    </xf>
    <xf numFmtId="179" fontId="16" fillId="0" borderId="0" xfId="20" applyNumberFormat="1" applyFont="1" applyFill="1" applyBorder="1" applyAlignment="1">
      <alignment horizontal="right" vertical="center"/>
    </xf>
    <xf numFmtId="0" fontId="9" fillId="0" borderId="11" xfId="20" applyFont="1" applyFill="1" applyBorder="1"/>
    <xf numFmtId="179" fontId="6" fillId="0" borderId="17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82" fontId="6" fillId="0" borderId="17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188" fontId="6" fillId="0" borderId="0" xfId="0" applyNumberFormat="1" applyFont="1" applyFill="1" applyBorder="1" applyAlignment="1">
      <alignment horizontal="right" vertical="center"/>
    </xf>
    <xf numFmtId="179" fontId="16" fillId="0" borderId="0" xfId="20" applyNumberFormat="1" applyFont="1" applyFill="1" applyBorder="1" applyAlignment="1">
      <alignment vertical="center"/>
    </xf>
    <xf numFmtId="176" fontId="16" fillId="0" borderId="0" xfId="12" applyNumberFormat="1" applyFont="1" applyFill="1" applyAlignment="1" applyProtection="1">
      <alignment horizontal="right"/>
      <protection locked="0"/>
    </xf>
    <xf numFmtId="180" fontId="16" fillId="0" borderId="0" xfId="12" applyNumberFormat="1" applyFont="1" applyFill="1" applyAlignment="1" applyProtection="1">
      <alignment horizontal="right"/>
      <protection locked="0"/>
    </xf>
    <xf numFmtId="0" fontId="16" fillId="0" borderId="0" xfId="20" applyFont="1" applyFill="1" applyAlignment="1">
      <alignment vertical="center"/>
    </xf>
    <xf numFmtId="0" fontId="7" fillId="0" borderId="5" xfId="20" applyFont="1" applyFill="1" applyBorder="1" applyAlignment="1" applyProtection="1">
      <alignment vertical="center"/>
      <protection locked="0"/>
    </xf>
    <xf numFmtId="177" fontId="7" fillId="0" borderId="0" xfId="12" applyNumberFormat="1" applyFont="1" applyFill="1" applyAlignment="1" applyProtection="1">
      <alignment horizontal="right" vertical="center"/>
      <protection locked="0"/>
    </xf>
    <xf numFmtId="177" fontId="7" fillId="0" borderId="0" xfId="12" applyNumberFormat="1" applyFont="1" applyFill="1" applyAlignment="1" applyProtection="1">
      <alignment vertical="center"/>
      <protection locked="0"/>
    </xf>
    <xf numFmtId="179" fontId="16" fillId="0" borderId="17" xfId="20" applyNumberFormat="1" applyFont="1" applyFill="1" applyBorder="1" applyAlignment="1">
      <alignment horizontal="right" vertical="center"/>
    </xf>
    <xf numFmtId="49" fontId="16" fillId="0" borderId="8" xfId="20" quotePrefix="1" applyNumberFormat="1" applyFont="1" applyFill="1" applyBorder="1" applyAlignment="1" applyProtection="1">
      <alignment horizontal="left" vertical="center"/>
      <protection locked="0"/>
    </xf>
    <xf numFmtId="181" fontId="16" fillId="0" borderId="6" xfId="20" applyNumberFormat="1" applyFont="1" applyFill="1" applyBorder="1" applyAlignment="1">
      <alignment vertical="center"/>
    </xf>
    <xf numFmtId="0" fontId="16" fillId="0" borderId="6" xfId="20" applyFont="1" applyFill="1" applyBorder="1" applyAlignment="1">
      <alignment horizontal="right" vertical="center"/>
    </xf>
    <xf numFmtId="177" fontId="16" fillId="0" borderId="0" xfId="12" applyNumberFormat="1" applyFont="1" applyFill="1" applyAlignment="1" applyProtection="1">
      <alignment horizontal="right" vertical="center"/>
      <protection locked="0"/>
    </xf>
    <xf numFmtId="181" fontId="7" fillId="0" borderId="0" xfId="0" applyNumberFormat="1" applyFont="1" applyAlignment="1">
      <alignment horizontal="right" vertical="center"/>
    </xf>
    <xf numFmtId="0" fontId="13" fillId="2" borderId="0" xfId="20" applyFont="1" applyFill="1"/>
    <xf numFmtId="0" fontId="7" fillId="0" borderId="10" xfId="20" applyFont="1" applyFill="1" applyBorder="1" applyAlignment="1">
      <alignment horizontal="distributed" vertical="center" justifyLastLine="1"/>
    </xf>
    <xf numFmtId="0" fontId="7" fillId="0" borderId="8" xfId="20" applyFont="1" applyFill="1" applyBorder="1" applyAlignment="1">
      <alignment horizontal="distributed" vertical="center" justifyLastLine="1"/>
    </xf>
    <xf numFmtId="0" fontId="7" fillId="2" borderId="10" xfId="20" applyFont="1" applyFill="1" applyBorder="1" applyAlignment="1">
      <alignment horizontal="distributed" vertical="center" justifyLastLine="1"/>
    </xf>
    <xf numFmtId="0" fontId="18" fillId="2" borderId="8" xfId="0" applyFont="1" applyFill="1" applyBorder="1" applyAlignment="1">
      <alignment horizontal="distributed" vertical="center"/>
    </xf>
    <xf numFmtId="0" fontId="6" fillId="0" borderId="0" xfId="20" applyFont="1" applyFill="1" applyBorder="1" applyAlignment="1">
      <alignment horizontal="center" vertical="center"/>
    </xf>
    <xf numFmtId="0" fontId="7" fillId="0" borderId="0" xfId="20" applyFont="1" applyFill="1" applyAlignment="1"/>
    <xf numFmtId="0" fontId="5" fillId="0" borderId="0" xfId="20" applyFont="1" applyFill="1" applyAlignment="1" applyProtection="1">
      <alignment vertical="top"/>
      <protection locked="0"/>
    </xf>
    <xf numFmtId="179" fontId="7" fillId="0" borderId="0" xfId="20" applyNumberFormat="1" applyFont="1" applyFill="1" applyBorder="1" applyAlignment="1">
      <alignment vertical="center"/>
    </xf>
    <xf numFmtId="176" fontId="7" fillId="2" borderId="0" xfId="12" applyNumberFormat="1" applyFont="1" applyFill="1" applyAlignment="1" applyProtection="1">
      <alignment horizontal="right"/>
      <protection locked="0"/>
    </xf>
  </cellXfs>
  <cellStyles count="2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桁区切り" xfId="12" builtinId="6"/>
    <cellStyle name="桁区切り 2" xfId="13" xr:uid="{00000000-0005-0000-0000-00000C000000}"/>
    <cellStyle name="桁区切り 3" xfId="14" xr:uid="{00000000-0005-0000-0000-00000D000000}"/>
    <cellStyle name="桁区切り 4" xfId="15" xr:uid="{00000000-0005-0000-0000-00000E000000}"/>
    <cellStyle name="脱浦 [0.00]_１１月・格表" xfId="16" xr:uid="{00000000-0005-0000-0000-00000F000000}"/>
    <cellStyle name="脱浦_１１月・格表" xfId="17" xr:uid="{00000000-0005-0000-0000-000010000000}"/>
    <cellStyle name="標準" xfId="0" builtinId="0"/>
    <cellStyle name="標準 2" xfId="18" xr:uid="{00000000-0005-0000-0000-000012000000}"/>
    <cellStyle name="標準 3" xfId="19" xr:uid="{00000000-0005-0000-0000-000013000000}"/>
    <cellStyle name="標準_ts11_roudou_2004_03" xfId="20" xr:uid="{00000000-0005-0000-0000-000014000000}"/>
    <cellStyle name="磨葬e義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view="pageBreakPreview" zoomScale="130" zoomScaleNormal="100" zoomScaleSheetLayoutView="130" workbookViewId="0">
      <selection activeCell="N23" sqref="N23"/>
    </sheetView>
  </sheetViews>
  <sheetFormatPr defaultColWidth="9" defaultRowHeight="13.2"/>
  <cols>
    <col min="1" max="1" width="11.21875" style="3" customWidth="1"/>
    <col min="2" max="5" width="8.109375" style="3" customWidth="1"/>
    <col min="6" max="7" width="7.88671875" style="3" customWidth="1"/>
    <col min="8" max="11" width="8.109375" style="3" customWidth="1"/>
    <col min="12" max="16384" width="9" style="3"/>
  </cols>
  <sheetData>
    <row r="1" spans="1:11" s="70" customFormat="1" ht="24.9" customHeight="1">
      <c r="A1" s="70" t="s">
        <v>50</v>
      </c>
    </row>
    <row r="2" spans="1:11" ht="24.9" customHeight="1" thickBot="1">
      <c r="A2" s="2" t="s">
        <v>133</v>
      </c>
      <c r="J2" s="4"/>
    </row>
    <row r="3" spans="1:11" s="40" customFormat="1" ht="12.9" customHeight="1">
      <c r="A3" s="51"/>
      <c r="B3" s="52" t="s">
        <v>0</v>
      </c>
      <c r="C3" s="52"/>
      <c r="D3" s="52"/>
      <c r="E3" s="52"/>
      <c r="F3" s="52"/>
      <c r="G3" s="53"/>
      <c r="H3" s="52" t="s">
        <v>108</v>
      </c>
      <c r="I3" s="52"/>
      <c r="J3" s="52"/>
      <c r="K3" s="52"/>
    </row>
    <row r="4" spans="1:11" s="10" customFormat="1" ht="12.9" customHeight="1">
      <c r="A4" s="54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3</v>
      </c>
      <c r="G4" s="37" t="s">
        <v>6</v>
      </c>
      <c r="H4" s="37" t="s">
        <v>7</v>
      </c>
      <c r="I4" s="37" t="s">
        <v>8</v>
      </c>
      <c r="J4" s="37" t="s">
        <v>9</v>
      </c>
      <c r="K4" s="55" t="s">
        <v>10</v>
      </c>
    </row>
    <row r="5" spans="1:11" s="10" customFormat="1" ht="12.9" customHeight="1">
      <c r="A5" s="22"/>
      <c r="B5" s="38" t="s">
        <v>11</v>
      </c>
      <c r="C5" s="38" t="s">
        <v>12</v>
      </c>
      <c r="D5" s="38" t="s">
        <v>13</v>
      </c>
      <c r="E5" s="38" t="s">
        <v>13</v>
      </c>
      <c r="F5" s="38" t="s">
        <v>14</v>
      </c>
      <c r="G5" s="38" t="s">
        <v>15</v>
      </c>
      <c r="H5" s="38" t="s">
        <v>16</v>
      </c>
      <c r="I5" s="38" t="s">
        <v>17</v>
      </c>
      <c r="J5" s="38" t="s">
        <v>18</v>
      </c>
      <c r="K5" s="39" t="s">
        <v>19</v>
      </c>
    </row>
    <row r="6" spans="1:11" s="10" customFormat="1" ht="9.75" customHeight="1">
      <c r="A6" s="8"/>
      <c r="B6" s="9" t="s">
        <v>20</v>
      </c>
      <c r="C6" s="9" t="s">
        <v>21</v>
      </c>
      <c r="D6" s="9" t="s">
        <v>21</v>
      </c>
      <c r="E6" s="9" t="s">
        <v>21</v>
      </c>
      <c r="F6" s="9" t="s">
        <v>22</v>
      </c>
      <c r="G6" s="9" t="s">
        <v>21</v>
      </c>
      <c r="H6" s="9" t="s">
        <v>23</v>
      </c>
      <c r="I6" s="9" t="s">
        <v>21</v>
      </c>
      <c r="J6" s="9" t="s">
        <v>20</v>
      </c>
      <c r="K6" s="9" t="s">
        <v>21</v>
      </c>
    </row>
    <row r="7" spans="1:11" s="10" customFormat="1" ht="12" customHeight="1">
      <c r="A7" s="43" t="s">
        <v>155</v>
      </c>
      <c r="B7" s="58">
        <v>40286</v>
      </c>
      <c r="C7" s="58">
        <v>175831</v>
      </c>
      <c r="D7" s="58">
        <v>78025</v>
      </c>
      <c r="E7" s="58">
        <v>220745</v>
      </c>
      <c r="F7" s="105">
        <v>1.26</v>
      </c>
      <c r="G7" s="58">
        <v>14818</v>
      </c>
      <c r="H7" s="58">
        <v>14669</v>
      </c>
      <c r="I7" s="163">
        <v>239845</v>
      </c>
      <c r="J7" s="58">
        <v>10570</v>
      </c>
      <c r="K7" s="58">
        <v>37327</v>
      </c>
    </row>
    <row r="8" spans="1:11" s="10" customFormat="1" ht="12" customHeight="1">
      <c r="A8" s="43" t="s">
        <v>116</v>
      </c>
      <c r="B8" s="208">
        <v>41210</v>
      </c>
      <c r="C8" s="208">
        <v>177111</v>
      </c>
      <c r="D8" s="208">
        <v>84426</v>
      </c>
      <c r="E8" s="208">
        <v>241649</v>
      </c>
      <c r="F8" s="105">
        <v>1.36</v>
      </c>
      <c r="G8" s="208">
        <v>14688</v>
      </c>
      <c r="H8" s="208">
        <v>14758</v>
      </c>
      <c r="I8" s="208">
        <v>240076</v>
      </c>
      <c r="J8" s="208">
        <v>10701</v>
      </c>
      <c r="K8" s="208">
        <v>36775</v>
      </c>
    </row>
    <row r="9" spans="1:11" s="45" customFormat="1" ht="12" customHeight="1">
      <c r="A9" s="135" t="s">
        <v>156</v>
      </c>
      <c r="B9" s="136">
        <f>SUM(B18:B29)</f>
        <v>40309</v>
      </c>
      <c r="C9" s="136">
        <f t="shared" ref="C9:H9" si="0">SUM(C18:C29)</f>
        <v>178081</v>
      </c>
      <c r="D9" s="136">
        <f t="shared" si="0"/>
        <v>82798</v>
      </c>
      <c r="E9" s="187">
        <f t="shared" si="0"/>
        <v>239374</v>
      </c>
      <c r="F9" s="188">
        <v>1.34</v>
      </c>
      <c r="G9" s="187">
        <f t="shared" si="0"/>
        <v>14665</v>
      </c>
      <c r="H9" s="187">
        <v>14846</v>
      </c>
      <c r="I9" s="187">
        <f>I29</f>
        <v>240683</v>
      </c>
      <c r="J9" s="187">
        <f t="shared" ref="J9:K9" si="1">SUM(J18:J29)</f>
        <v>10878</v>
      </c>
      <c r="K9" s="136">
        <f t="shared" si="1"/>
        <v>37392</v>
      </c>
    </row>
    <row r="10" spans="1:11" s="4" customFormat="1" ht="8.25" customHeight="1">
      <c r="A10" s="35"/>
      <c r="B10" s="34"/>
      <c r="C10" s="34"/>
      <c r="D10" s="34"/>
      <c r="E10" s="34"/>
      <c r="F10" s="106"/>
      <c r="G10" s="34"/>
      <c r="H10" s="34"/>
      <c r="I10" s="34"/>
      <c r="J10" s="34"/>
      <c r="K10" s="34"/>
    </row>
    <row r="11" spans="1:11" s="10" customFormat="1" ht="12" customHeight="1">
      <c r="A11" s="43" t="s">
        <v>157</v>
      </c>
      <c r="B11" s="58">
        <v>3197</v>
      </c>
      <c r="C11" s="58">
        <v>14562</v>
      </c>
      <c r="D11" s="58">
        <v>6982</v>
      </c>
      <c r="E11" s="58">
        <v>19286</v>
      </c>
      <c r="F11" s="105">
        <v>1.36</v>
      </c>
      <c r="G11" s="58">
        <v>1092</v>
      </c>
      <c r="H11" s="58">
        <v>14719</v>
      </c>
      <c r="I11" s="58">
        <v>241004</v>
      </c>
      <c r="J11" s="58">
        <v>842</v>
      </c>
      <c r="K11" s="58">
        <v>3444</v>
      </c>
    </row>
    <row r="12" spans="1:11" s="10" customFormat="1" ht="12" customHeight="1">
      <c r="A12" s="43" t="s">
        <v>131</v>
      </c>
      <c r="B12" s="58">
        <v>3254</v>
      </c>
      <c r="C12" s="58">
        <v>14742</v>
      </c>
      <c r="D12" s="58">
        <v>7600</v>
      </c>
      <c r="E12" s="58">
        <v>19934</v>
      </c>
      <c r="F12" s="105">
        <v>1.34</v>
      </c>
      <c r="G12" s="58">
        <v>1248</v>
      </c>
      <c r="H12" s="58">
        <v>14726</v>
      </c>
      <c r="I12" s="58">
        <v>240579</v>
      </c>
      <c r="J12" s="58">
        <v>852</v>
      </c>
      <c r="K12" s="58">
        <v>3154</v>
      </c>
    </row>
    <row r="13" spans="1:11" s="10" customFormat="1" ht="12" customHeight="1">
      <c r="A13" s="43" t="s">
        <v>136</v>
      </c>
      <c r="B13" s="58">
        <v>2983</v>
      </c>
      <c r="C13" s="58">
        <v>14202</v>
      </c>
      <c r="D13" s="58">
        <v>6646</v>
      </c>
      <c r="E13" s="58">
        <v>20343</v>
      </c>
      <c r="F13" s="105">
        <v>1.38</v>
      </c>
      <c r="G13" s="58">
        <v>1087</v>
      </c>
      <c r="H13" s="58">
        <v>14751</v>
      </c>
      <c r="I13" s="58">
        <v>240843</v>
      </c>
      <c r="J13" s="58">
        <v>707</v>
      </c>
      <c r="K13" s="58">
        <v>2963</v>
      </c>
    </row>
    <row r="14" spans="1:11" s="10" customFormat="1" ht="12" customHeight="1">
      <c r="A14" s="43" t="s">
        <v>140</v>
      </c>
      <c r="B14" s="58">
        <v>2529</v>
      </c>
      <c r="C14" s="58">
        <v>13106</v>
      </c>
      <c r="D14" s="58">
        <v>7473</v>
      </c>
      <c r="E14" s="58">
        <v>20946</v>
      </c>
      <c r="F14" s="105">
        <v>1.41</v>
      </c>
      <c r="G14" s="58">
        <v>946</v>
      </c>
      <c r="H14" s="58">
        <v>14755</v>
      </c>
      <c r="I14" s="58">
        <v>240992</v>
      </c>
      <c r="J14" s="58">
        <v>553</v>
      </c>
      <c r="K14" s="58">
        <v>2874</v>
      </c>
    </row>
    <row r="15" spans="1:11" s="10" customFormat="1" ht="12" customHeight="1">
      <c r="A15" s="43" t="s">
        <v>145</v>
      </c>
      <c r="B15" s="58">
        <v>4088</v>
      </c>
      <c r="C15" s="58">
        <v>14066</v>
      </c>
      <c r="D15" s="58">
        <v>8136</v>
      </c>
      <c r="E15" s="58">
        <v>21629</v>
      </c>
      <c r="F15" s="105">
        <v>1.39</v>
      </c>
      <c r="G15" s="58">
        <v>1133</v>
      </c>
      <c r="H15" s="58">
        <v>14772</v>
      </c>
      <c r="I15" s="58">
        <v>240198</v>
      </c>
      <c r="J15" s="58">
        <v>842</v>
      </c>
      <c r="K15" s="58">
        <v>2868</v>
      </c>
    </row>
    <row r="16" spans="1:11" s="10" customFormat="1" ht="12" customHeight="1">
      <c r="A16" s="43" t="s">
        <v>147</v>
      </c>
      <c r="B16" s="58">
        <v>3669</v>
      </c>
      <c r="C16" s="58">
        <v>14743</v>
      </c>
      <c r="D16" s="58">
        <v>7255</v>
      </c>
      <c r="E16" s="58">
        <v>22235</v>
      </c>
      <c r="F16" s="105">
        <v>1.4</v>
      </c>
      <c r="G16" s="58">
        <v>1464</v>
      </c>
      <c r="H16" s="58">
        <v>14785</v>
      </c>
      <c r="I16" s="58">
        <v>240211</v>
      </c>
      <c r="J16" s="58">
        <v>787</v>
      </c>
      <c r="K16" s="58">
        <v>2668</v>
      </c>
    </row>
    <row r="17" spans="1:11" s="10" customFormat="1" ht="12" customHeight="1">
      <c r="A17" s="43" t="s">
        <v>117</v>
      </c>
      <c r="B17" s="58">
        <v>3755</v>
      </c>
      <c r="C17" s="58">
        <v>15247</v>
      </c>
      <c r="D17" s="58">
        <v>7103</v>
      </c>
      <c r="E17" s="58">
        <v>21126</v>
      </c>
      <c r="F17" s="105">
        <v>1.38</v>
      </c>
      <c r="G17" s="58">
        <v>1756</v>
      </c>
      <c r="H17" s="58">
        <v>14782</v>
      </c>
      <c r="I17" s="58">
        <v>240076</v>
      </c>
      <c r="J17" s="58">
        <v>871</v>
      </c>
      <c r="K17" s="58">
        <v>2693</v>
      </c>
    </row>
    <row r="18" spans="1:11" s="10" customFormat="1" ht="12" customHeight="1">
      <c r="A18" s="43" t="s">
        <v>119</v>
      </c>
      <c r="B18" s="58">
        <v>4557</v>
      </c>
      <c r="C18" s="58">
        <v>15673</v>
      </c>
      <c r="D18" s="58">
        <v>7005</v>
      </c>
      <c r="E18" s="58">
        <v>19978</v>
      </c>
      <c r="F18" s="137">
        <v>1.37</v>
      </c>
      <c r="G18" s="58">
        <v>1291</v>
      </c>
      <c r="H18" s="58">
        <v>14799</v>
      </c>
      <c r="I18" s="58">
        <v>239548</v>
      </c>
      <c r="J18" s="58">
        <v>1379</v>
      </c>
      <c r="K18" s="58">
        <v>2688</v>
      </c>
    </row>
    <row r="19" spans="1:11" s="10" customFormat="1" ht="12" customHeight="1">
      <c r="A19" s="43" t="s">
        <v>121</v>
      </c>
      <c r="B19" s="58">
        <v>3656</v>
      </c>
      <c r="C19" s="58">
        <v>15831</v>
      </c>
      <c r="D19" s="58">
        <v>6707</v>
      </c>
      <c r="E19" s="58">
        <v>19699</v>
      </c>
      <c r="F19" s="105">
        <v>1.37</v>
      </c>
      <c r="G19" s="58">
        <v>1311</v>
      </c>
      <c r="H19" s="58">
        <v>14825</v>
      </c>
      <c r="I19" s="58">
        <v>241571</v>
      </c>
      <c r="J19" s="58">
        <v>1361</v>
      </c>
      <c r="K19" s="58">
        <v>3140</v>
      </c>
    </row>
    <row r="20" spans="1:11" s="10" customFormat="1" ht="12" customHeight="1">
      <c r="A20" s="43" t="s">
        <v>123</v>
      </c>
      <c r="B20" s="58">
        <v>3352</v>
      </c>
      <c r="C20" s="58">
        <v>15613</v>
      </c>
      <c r="D20" s="58">
        <v>6739</v>
      </c>
      <c r="E20" s="58">
        <v>19652</v>
      </c>
      <c r="F20" s="105">
        <v>1.37</v>
      </c>
      <c r="G20" s="58">
        <v>1319</v>
      </c>
      <c r="H20" s="58">
        <v>14830</v>
      </c>
      <c r="I20" s="58">
        <v>241818</v>
      </c>
      <c r="J20" s="58">
        <v>1023</v>
      </c>
      <c r="K20" s="58">
        <v>3393</v>
      </c>
    </row>
    <row r="21" spans="1:11" s="10" customFormat="1" ht="12" customHeight="1">
      <c r="A21" s="43" t="s">
        <v>125</v>
      </c>
      <c r="B21" s="58">
        <v>2933</v>
      </c>
      <c r="C21" s="58">
        <v>14837</v>
      </c>
      <c r="D21" s="58">
        <v>7235</v>
      </c>
      <c r="E21" s="58">
        <v>19820</v>
      </c>
      <c r="F21" s="105">
        <v>1.37</v>
      </c>
      <c r="G21" s="58">
        <v>1005</v>
      </c>
      <c r="H21" s="58">
        <v>14840</v>
      </c>
      <c r="I21" s="58">
        <v>241647</v>
      </c>
      <c r="J21" s="58">
        <v>839</v>
      </c>
      <c r="K21" s="58">
        <v>3654</v>
      </c>
    </row>
    <row r="22" spans="1:11" s="10" customFormat="1" ht="12" customHeight="1">
      <c r="A22" s="43" t="s">
        <v>127</v>
      </c>
      <c r="B22" s="58">
        <v>3141</v>
      </c>
      <c r="C22" s="58">
        <v>14866</v>
      </c>
      <c r="D22" s="58">
        <v>6205</v>
      </c>
      <c r="E22" s="58">
        <v>19461</v>
      </c>
      <c r="F22" s="105">
        <v>1.36</v>
      </c>
      <c r="G22" s="58">
        <v>1070</v>
      </c>
      <c r="H22" s="58">
        <v>14857</v>
      </c>
      <c r="I22" s="58">
        <v>241230</v>
      </c>
      <c r="J22" s="58">
        <v>851</v>
      </c>
      <c r="K22" s="58">
        <v>3689</v>
      </c>
    </row>
    <row r="23" spans="1:11" s="10" customFormat="1" ht="12" customHeight="1">
      <c r="A23" s="43" t="s">
        <v>129</v>
      </c>
      <c r="B23" s="58">
        <v>3228</v>
      </c>
      <c r="C23" s="58">
        <v>14847</v>
      </c>
      <c r="D23" s="58">
        <v>6649</v>
      </c>
      <c r="E23" s="58">
        <v>19392</v>
      </c>
      <c r="F23" s="105">
        <v>1.34</v>
      </c>
      <c r="G23" s="58">
        <v>1203</v>
      </c>
      <c r="H23" s="58">
        <v>14795</v>
      </c>
      <c r="I23" s="58">
        <v>241133</v>
      </c>
      <c r="J23" s="58">
        <v>823</v>
      </c>
      <c r="K23" s="58">
        <v>3454</v>
      </c>
    </row>
    <row r="24" spans="1:11" s="45" customFormat="1" ht="12" customHeight="1">
      <c r="A24" s="43" t="s">
        <v>131</v>
      </c>
      <c r="B24" s="58">
        <v>3128</v>
      </c>
      <c r="C24" s="58">
        <v>14812</v>
      </c>
      <c r="D24" s="58">
        <v>7496</v>
      </c>
      <c r="E24" s="58">
        <v>19676</v>
      </c>
      <c r="F24" s="105">
        <v>1.34</v>
      </c>
      <c r="G24" s="58">
        <v>1230</v>
      </c>
      <c r="H24" s="58">
        <v>14818</v>
      </c>
      <c r="I24" s="58">
        <v>240976</v>
      </c>
      <c r="J24" s="58">
        <v>861</v>
      </c>
      <c r="K24" s="58">
        <v>3388</v>
      </c>
    </row>
    <row r="25" spans="1:11" s="45" customFormat="1" ht="12" customHeight="1">
      <c r="A25" s="43" t="s">
        <v>136</v>
      </c>
      <c r="B25" s="58">
        <v>2870</v>
      </c>
      <c r="C25" s="58">
        <v>14119</v>
      </c>
      <c r="D25" s="58">
        <v>6824</v>
      </c>
      <c r="E25" s="58">
        <v>20046</v>
      </c>
      <c r="F25" s="105">
        <v>1.36</v>
      </c>
      <c r="G25" s="58">
        <v>1104</v>
      </c>
      <c r="H25" s="58">
        <v>14832</v>
      </c>
      <c r="I25" s="58">
        <v>241396</v>
      </c>
      <c r="J25" s="58">
        <v>711</v>
      </c>
      <c r="K25" s="58">
        <v>3066</v>
      </c>
    </row>
    <row r="26" spans="1:11" s="45" customFormat="1" ht="12" customHeight="1">
      <c r="A26" s="43" t="s">
        <v>140</v>
      </c>
      <c r="B26" s="58">
        <v>2537</v>
      </c>
      <c r="C26" s="58">
        <v>13355</v>
      </c>
      <c r="D26" s="58">
        <v>6906</v>
      </c>
      <c r="E26" s="58">
        <v>20316</v>
      </c>
      <c r="F26" s="105">
        <v>1.34</v>
      </c>
      <c r="G26" s="58">
        <v>996</v>
      </c>
      <c r="H26" s="58">
        <v>14862</v>
      </c>
      <c r="I26" s="58">
        <v>241513</v>
      </c>
      <c r="J26" s="58">
        <v>555</v>
      </c>
      <c r="K26" s="58">
        <v>2848</v>
      </c>
    </row>
    <row r="27" spans="1:11" s="45" customFormat="1" ht="12" customHeight="1">
      <c r="A27" s="43" t="s">
        <v>146</v>
      </c>
      <c r="B27" s="58">
        <v>3889</v>
      </c>
      <c r="C27" s="58">
        <v>14197</v>
      </c>
      <c r="D27" s="58">
        <v>7465</v>
      </c>
      <c r="E27" s="58">
        <v>20459</v>
      </c>
      <c r="F27" s="170">
        <v>1.31</v>
      </c>
      <c r="G27" s="58">
        <v>913</v>
      </c>
      <c r="H27" s="58">
        <v>14890</v>
      </c>
      <c r="I27" s="58">
        <v>240816</v>
      </c>
      <c r="J27" s="58">
        <v>868</v>
      </c>
      <c r="K27" s="58">
        <v>2867</v>
      </c>
    </row>
    <row r="28" spans="1:11" s="45" customFormat="1" ht="12" customHeight="1">
      <c r="A28" s="43" t="s">
        <v>147</v>
      </c>
      <c r="B28" s="58">
        <v>3552</v>
      </c>
      <c r="C28" s="58">
        <v>14916</v>
      </c>
      <c r="D28" s="58">
        <v>6963</v>
      </c>
      <c r="E28" s="58">
        <v>21012</v>
      </c>
      <c r="F28" s="170">
        <v>1.3</v>
      </c>
      <c r="G28" s="58">
        <v>1612</v>
      </c>
      <c r="H28" s="58">
        <v>14900</v>
      </c>
      <c r="I28" s="58">
        <v>240799</v>
      </c>
      <c r="J28" s="58">
        <v>834</v>
      </c>
      <c r="K28" s="58">
        <v>2664</v>
      </c>
    </row>
    <row r="29" spans="1:11" s="45" customFormat="1" ht="12" customHeight="1">
      <c r="A29" s="44" t="s">
        <v>158</v>
      </c>
      <c r="B29" s="187">
        <v>3466</v>
      </c>
      <c r="C29" s="187">
        <v>15015</v>
      </c>
      <c r="D29" s="187">
        <v>6604</v>
      </c>
      <c r="E29" s="187">
        <v>19863</v>
      </c>
      <c r="F29" s="188">
        <v>1.31</v>
      </c>
      <c r="G29" s="187">
        <v>1611</v>
      </c>
      <c r="H29" s="187">
        <v>14907</v>
      </c>
      <c r="I29" s="187">
        <v>240683</v>
      </c>
      <c r="J29" s="187">
        <v>773</v>
      </c>
      <c r="K29" s="187">
        <v>2541</v>
      </c>
    </row>
    <row r="30" spans="1:11" s="45" customFormat="1" ht="3" customHeight="1">
      <c r="A30" s="91"/>
      <c r="B30" s="92"/>
      <c r="C30" s="92"/>
      <c r="D30" s="92"/>
      <c r="E30" s="92"/>
      <c r="F30" s="93"/>
      <c r="G30" s="92"/>
      <c r="H30" s="92"/>
      <c r="I30" s="92"/>
      <c r="J30" s="92"/>
      <c r="K30" s="92"/>
    </row>
    <row r="31" spans="1:11" s="47" customFormat="1" ht="10.5" customHeight="1">
      <c r="A31" s="46" t="s">
        <v>47</v>
      </c>
      <c r="C31" s="48"/>
    </row>
    <row r="32" spans="1:11" s="46" customFormat="1" ht="10.5" customHeight="1">
      <c r="A32" s="49" t="s">
        <v>107</v>
      </c>
      <c r="D32" s="50"/>
    </row>
    <row r="33" spans="1:11" s="46" customFormat="1" ht="10.5" customHeight="1">
      <c r="A33" s="49" t="s">
        <v>106</v>
      </c>
      <c r="D33" s="50"/>
    </row>
    <row r="34" spans="1:11" s="46" customFormat="1" ht="10.5" customHeight="1">
      <c r="A34" s="49" t="s">
        <v>113</v>
      </c>
      <c r="D34" s="50"/>
    </row>
    <row r="35" spans="1:11" s="46" customFormat="1" ht="10.5" customHeight="1">
      <c r="A35" s="49" t="s">
        <v>95</v>
      </c>
    </row>
    <row r="36" spans="1:11" ht="11.25" customHeight="1"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1.25" customHeight="1">
      <c r="B37" s="73"/>
      <c r="C37" s="73"/>
      <c r="D37" s="73"/>
      <c r="E37" s="73"/>
      <c r="F37" s="73"/>
      <c r="G37" s="73"/>
      <c r="H37" s="73"/>
      <c r="I37" s="73"/>
      <c r="J37" s="73"/>
      <c r="K37" s="73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C10:K10 A31 B10 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showGridLines="0" view="pageBreakPreview" zoomScale="130" zoomScaleNormal="100" zoomScaleSheetLayoutView="130" workbookViewId="0">
      <selection activeCell="F35" sqref="F35"/>
    </sheetView>
  </sheetViews>
  <sheetFormatPr defaultColWidth="9" defaultRowHeight="13.2"/>
  <cols>
    <col min="1" max="1" width="11.21875" style="74" customWidth="1"/>
    <col min="2" max="9" width="9" style="74"/>
    <col min="10" max="12" width="12.6640625" style="74" customWidth="1"/>
    <col min="13" max="16384" width="9" style="74"/>
  </cols>
  <sheetData>
    <row r="1" spans="1:10" s="70" customFormat="1" ht="24.9" customHeight="1">
      <c r="A1" s="141"/>
    </row>
    <row r="2" spans="1:10" ht="20.100000000000001" customHeight="1">
      <c r="A2" s="2" t="s">
        <v>134</v>
      </c>
    </row>
    <row r="3" spans="1:10" s="13" customFormat="1" ht="12.9" customHeight="1" thickBot="1">
      <c r="A3" s="10" t="s">
        <v>101</v>
      </c>
      <c r="B3" s="142"/>
      <c r="I3" s="143" t="s">
        <v>114</v>
      </c>
    </row>
    <row r="4" spans="1:10" s="40" customFormat="1" ht="12.9" customHeight="1">
      <c r="A4" s="200" t="s">
        <v>25</v>
      </c>
      <c r="B4" s="52" t="s">
        <v>97</v>
      </c>
      <c r="C4" s="144" t="s">
        <v>24</v>
      </c>
      <c r="D4" s="52"/>
      <c r="E4" s="52"/>
      <c r="F4" s="52"/>
      <c r="G4" s="52"/>
      <c r="H4" s="52"/>
      <c r="I4" s="52"/>
    </row>
    <row r="5" spans="1:10" s="10" customFormat="1" ht="24.9" customHeight="1">
      <c r="A5" s="201"/>
      <c r="B5" s="145" t="s">
        <v>55</v>
      </c>
      <c r="C5" s="145" t="s">
        <v>55</v>
      </c>
      <c r="D5" s="146" t="s">
        <v>49</v>
      </c>
      <c r="E5" s="146" t="s">
        <v>48</v>
      </c>
      <c r="F5" s="147" t="s">
        <v>109</v>
      </c>
      <c r="G5" s="147" t="s">
        <v>82</v>
      </c>
      <c r="H5" s="148" t="s">
        <v>102</v>
      </c>
      <c r="I5" s="148" t="s">
        <v>65</v>
      </c>
      <c r="J5" s="149"/>
    </row>
    <row r="6" spans="1:10" s="13" customFormat="1" ht="3.75" customHeight="1">
      <c r="A6" s="8"/>
    </row>
    <row r="7" spans="1:10" s="40" customFormat="1" ht="12" customHeight="1">
      <c r="A7" s="150" t="s">
        <v>138</v>
      </c>
      <c r="B7" s="151">
        <v>102.3</v>
      </c>
      <c r="C7" s="152">
        <v>101.8</v>
      </c>
      <c r="D7" s="152">
        <v>112</v>
      </c>
      <c r="E7" s="152">
        <v>107</v>
      </c>
      <c r="F7" s="152">
        <v>93.9</v>
      </c>
      <c r="G7" s="152">
        <v>113.8</v>
      </c>
      <c r="H7" s="152">
        <v>112.5</v>
      </c>
      <c r="I7" s="152">
        <v>95</v>
      </c>
    </row>
    <row r="8" spans="1:10" s="189" customFormat="1" ht="12" customHeight="1">
      <c r="A8" s="153" t="s">
        <v>139</v>
      </c>
      <c r="B8" s="171">
        <v>103.5</v>
      </c>
      <c r="C8" s="172">
        <v>102.6</v>
      </c>
      <c r="D8" s="172">
        <v>109.9</v>
      </c>
      <c r="E8" s="172">
        <v>110.1</v>
      </c>
      <c r="F8" s="172">
        <v>83.7</v>
      </c>
      <c r="G8" s="172">
        <v>109.6</v>
      </c>
      <c r="H8" s="172">
        <v>112.3</v>
      </c>
      <c r="I8" s="172">
        <v>97.4</v>
      </c>
    </row>
    <row r="9" spans="1:10" s="40" customFormat="1" ht="8.25" customHeight="1">
      <c r="A9" s="190"/>
      <c r="B9" s="191"/>
      <c r="C9" s="192"/>
      <c r="D9" s="192"/>
      <c r="E9" s="192"/>
      <c r="F9" s="192"/>
      <c r="G9" s="192"/>
      <c r="H9" s="192"/>
      <c r="I9" s="192"/>
    </row>
    <row r="10" spans="1:10" s="26" customFormat="1" ht="12" customHeight="1">
      <c r="A10" s="150" t="s">
        <v>153</v>
      </c>
      <c r="B10" s="154">
        <v>90.5</v>
      </c>
      <c r="C10" s="140">
        <v>93.2</v>
      </c>
      <c r="D10" s="140">
        <v>94.9</v>
      </c>
      <c r="E10" s="140">
        <v>98.5</v>
      </c>
      <c r="F10" s="138">
        <v>72.8</v>
      </c>
      <c r="G10" s="140">
        <v>107.1</v>
      </c>
      <c r="H10" s="140">
        <v>104.7</v>
      </c>
      <c r="I10" s="139">
        <v>75.099999999999994</v>
      </c>
    </row>
    <row r="11" spans="1:10" s="26" customFormat="1" ht="12" customHeight="1">
      <c r="A11" s="150" t="s">
        <v>141</v>
      </c>
      <c r="B11" s="154">
        <v>178.4</v>
      </c>
      <c r="C11" s="140">
        <v>161.80000000000001</v>
      </c>
      <c r="D11" s="140">
        <v>178.8</v>
      </c>
      <c r="E11" s="140">
        <v>176</v>
      </c>
      <c r="F11" s="140">
        <v>200.9</v>
      </c>
      <c r="G11" s="140">
        <v>161.5</v>
      </c>
      <c r="H11" s="140">
        <v>171.6</v>
      </c>
      <c r="I11" s="139">
        <v>203.1</v>
      </c>
    </row>
    <row r="12" spans="1:10" s="26" customFormat="1" ht="12" customHeight="1">
      <c r="A12" s="150" t="s">
        <v>148</v>
      </c>
      <c r="B12" s="154">
        <v>87</v>
      </c>
      <c r="C12" s="140">
        <v>95.1</v>
      </c>
      <c r="D12" s="140">
        <v>88.6</v>
      </c>
      <c r="E12" s="140">
        <v>109.4</v>
      </c>
      <c r="F12" s="138">
        <v>65.8</v>
      </c>
      <c r="G12" s="140">
        <v>96</v>
      </c>
      <c r="H12" s="140">
        <v>97.6</v>
      </c>
      <c r="I12" s="139">
        <v>78.7</v>
      </c>
    </row>
    <row r="13" spans="1:10" s="26" customFormat="1" ht="12" customHeight="1">
      <c r="A13" s="150" t="s">
        <v>150</v>
      </c>
      <c r="B13" s="154">
        <v>85.2</v>
      </c>
      <c r="C13" s="140">
        <v>86.5</v>
      </c>
      <c r="D13" s="140">
        <v>86.2</v>
      </c>
      <c r="E13" s="140">
        <v>88.8</v>
      </c>
      <c r="F13" s="138">
        <v>64.400000000000006</v>
      </c>
      <c r="G13" s="140">
        <v>96</v>
      </c>
      <c r="H13" s="140">
        <v>101.7</v>
      </c>
      <c r="I13" s="139">
        <v>75.7</v>
      </c>
    </row>
    <row r="14" spans="1:10" s="26" customFormat="1" ht="12" customHeight="1">
      <c r="A14" s="150" t="s">
        <v>118</v>
      </c>
      <c r="B14" s="154">
        <v>91.9</v>
      </c>
      <c r="C14" s="140">
        <v>91.9</v>
      </c>
      <c r="D14" s="140">
        <v>89.2</v>
      </c>
      <c r="E14" s="140">
        <v>97</v>
      </c>
      <c r="F14" s="138">
        <v>64.2</v>
      </c>
      <c r="G14" s="140">
        <v>99.3</v>
      </c>
      <c r="H14" s="140">
        <v>109.5</v>
      </c>
      <c r="I14" s="139">
        <v>76.900000000000006</v>
      </c>
    </row>
    <row r="15" spans="1:10" s="26" customFormat="1" ht="12" customHeight="1">
      <c r="A15" s="150" t="s">
        <v>120</v>
      </c>
      <c r="B15" s="154">
        <v>89.4</v>
      </c>
      <c r="C15" s="140">
        <v>88.6</v>
      </c>
      <c r="D15" s="140">
        <v>93.5</v>
      </c>
      <c r="E15" s="140">
        <v>89.5</v>
      </c>
      <c r="F15" s="140">
        <v>68.099999999999994</v>
      </c>
      <c r="G15" s="140">
        <v>95.6</v>
      </c>
      <c r="H15" s="140">
        <v>102.2</v>
      </c>
      <c r="I15" s="140">
        <v>81.5</v>
      </c>
    </row>
    <row r="16" spans="1:10" s="26" customFormat="1" ht="12" customHeight="1">
      <c r="A16" s="150" t="s">
        <v>122</v>
      </c>
      <c r="B16" s="154">
        <v>89.5</v>
      </c>
      <c r="C16" s="140">
        <v>91</v>
      </c>
      <c r="D16" s="140">
        <v>129.80000000000001</v>
      </c>
      <c r="E16" s="140">
        <v>88.2</v>
      </c>
      <c r="F16" s="140">
        <v>63.9</v>
      </c>
      <c r="G16" s="140">
        <v>96.1</v>
      </c>
      <c r="H16" s="140">
        <v>99</v>
      </c>
      <c r="I16" s="140">
        <v>81.099999999999994</v>
      </c>
    </row>
    <row r="17" spans="1:9" s="26" customFormat="1" ht="12" customHeight="1">
      <c r="A17" s="150" t="s">
        <v>124</v>
      </c>
      <c r="B17" s="154">
        <v>145.1</v>
      </c>
      <c r="C17" s="140">
        <v>132.9</v>
      </c>
      <c r="D17" s="140">
        <v>112.8</v>
      </c>
      <c r="E17" s="140">
        <v>145.19999999999999</v>
      </c>
      <c r="F17" s="140">
        <v>159.5</v>
      </c>
      <c r="G17" s="140">
        <v>116.6</v>
      </c>
      <c r="H17" s="140">
        <v>143.80000000000001</v>
      </c>
      <c r="I17" s="140">
        <v>133.69999999999999</v>
      </c>
    </row>
    <row r="18" spans="1:9" s="26" customFormat="1" ht="12" customHeight="1">
      <c r="A18" s="150" t="s">
        <v>126</v>
      </c>
      <c r="B18" s="154">
        <v>119.4</v>
      </c>
      <c r="C18" s="140">
        <v>117.6</v>
      </c>
      <c r="D18" s="140">
        <v>121.3</v>
      </c>
      <c r="E18" s="140">
        <v>140.9</v>
      </c>
      <c r="F18" s="140">
        <v>72</v>
      </c>
      <c r="G18" s="140">
        <v>146.9</v>
      </c>
      <c r="H18" s="140">
        <v>117.8</v>
      </c>
      <c r="I18" s="140">
        <v>123.8</v>
      </c>
    </row>
    <row r="19" spans="1:9" s="26" customFormat="1" ht="12" customHeight="1">
      <c r="A19" s="150" t="s">
        <v>128</v>
      </c>
      <c r="B19" s="154">
        <v>88.5</v>
      </c>
      <c r="C19" s="140">
        <v>93.7</v>
      </c>
      <c r="D19" s="140">
        <v>126.5</v>
      </c>
      <c r="E19" s="140">
        <v>95.9</v>
      </c>
      <c r="F19" s="140">
        <v>65.400000000000006</v>
      </c>
      <c r="G19" s="140">
        <v>109.8</v>
      </c>
      <c r="H19" s="140">
        <v>95.8</v>
      </c>
      <c r="I19" s="140">
        <v>80.2</v>
      </c>
    </row>
    <row r="20" spans="1:9" s="26" customFormat="1" ht="12" customHeight="1">
      <c r="A20" s="150" t="s">
        <v>130</v>
      </c>
      <c r="B20" s="154">
        <v>87.2</v>
      </c>
      <c r="C20" s="140">
        <v>87.9</v>
      </c>
      <c r="D20" s="140">
        <v>90.3</v>
      </c>
      <c r="E20" s="140">
        <v>88.3</v>
      </c>
      <c r="F20" s="140">
        <v>76.099999999999994</v>
      </c>
      <c r="G20" s="140">
        <v>103.2</v>
      </c>
      <c r="H20" s="140">
        <v>99.7</v>
      </c>
      <c r="I20" s="140">
        <v>76.8</v>
      </c>
    </row>
    <row r="21" spans="1:9" s="155" customFormat="1" ht="12" customHeight="1">
      <c r="A21" s="150" t="s">
        <v>132</v>
      </c>
      <c r="B21" s="154">
        <v>87.7</v>
      </c>
      <c r="C21" s="140">
        <v>87.8</v>
      </c>
      <c r="D21" s="140">
        <v>90.7</v>
      </c>
      <c r="E21" s="140">
        <v>90.6</v>
      </c>
      <c r="F21" s="140">
        <v>68.099999999999994</v>
      </c>
      <c r="G21" s="140">
        <v>109.1</v>
      </c>
      <c r="H21" s="140">
        <v>97.1</v>
      </c>
      <c r="I21" s="140">
        <v>82.6</v>
      </c>
    </row>
    <row r="22" spans="1:9" s="155" customFormat="1" ht="12" customHeight="1">
      <c r="A22" s="150" t="s">
        <v>137</v>
      </c>
      <c r="B22" s="154">
        <v>91.1</v>
      </c>
      <c r="C22" s="140">
        <v>91.7</v>
      </c>
      <c r="D22" s="140">
        <v>101.2</v>
      </c>
      <c r="E22" s="140">
        <v>91.6</v>
      </c>
      <c r="F22" s="140">
        <v>67.7</v>
      </c>
      <c r="G22" s="140">
        <v>105.2</v>
      </c>
      <c r="H22" s="140">
        <v>101.8</v>
      </c>
      <c r="I22" s="140">
        <v>80.2</v>
      </c>
    </row>
    <row r="23" spans="1:9" s="155" customFormat="1" ht="12" customHeight="1">
      <c r="A23" s="150" t="s">
        <v>141</v>
      </c>
      <c r="B23" s="154">
        <v>179.8</v>
      </c>
      <c r="C23" s="140">
        <v>165.9</v>
      </c>
      <c r="D23" s="140">
        <v>188.5</v>
      </c>
      <c r="E23" s="140">
        <v>195.9</v>
      </c>
      <c r="F23" s="140">
        <v>168.7</v>
      </c>
      <c r="G23" s="140">
        <v>141.5</v>
      </c>
      <c r="H23" s="140">
        <v>182</v>
      </c>
      <c r="I23" s="140">
        <v>197.8</v>
      </c>
    </row>
    <row r="24" spans="1:9" s="155" customFormat="1" ht="12" customHeight="1">
      <c r="A24" s="150" t="s">
        <v>149</v>
      </c>
      <c r="B24" s="154">
        <v>90.3</v>
      </c>
      <c r="C24" s="140">
        <v>90.6</v>
      </c>
      <c r="D24" s="140">
        <v>93.3</v>
      </c>
      <c r="E24" s="140">
        <v>87.2</v>
      </c>
      <c r="F24" s="140">
        <v>66.099999999999994</v>
      </c>
      <c r="G24" s="140">
        <v>110.1</v>
      </c>
      <c r="H24" s="140">
        <v>102.4</v>
      </c>
      <c r="I24" s="140">
        <v>81.3</v>
      </c>
    </row>
    <row r="25" spans="1:9" s="155" customFormat="1" ht="12" customHeight="1">
      <c r="A25" s="150" t="s">
        <v>150</v>
      </c>
      <c r="B25" s="154">
        <v>88.3</v>
      </c>
      <c r="C25" s="207">
        <v>91.5</v>
      </c>
      <c r="D25" s="207">
        <v>89.6</v>
      </c>
      <c r="E25" s="207">
        <v>90.3</v>
      </c>
      <c r="F25" s="207">
        <v>65.8</v>
      </c>
      <c r="G25" s="207">
        <v>108.3</v>
      </c>
      <c r="H25" s="207">
        <v>104.2</v>
      </c>
      <c r="I25" s="140">
        <v>82.1</v>
      </c>
    </row>
    <row r="26" spans="1:9" s="155" customFormat="1" ht="12" customHeight="1">
      <c r="A26" s="153" t="s">
        <v>154</v>
      </c>
      <c r="B26" s="193">
        <v>94.9</v>
      </c>
      <c r="C26" s="186">
        <v>94.5</v>
      </c>
      <c r="D26" s="186">
        <v>102.9</v>
      </c>
      <c r="E26" s="186">
        <v>90.7</v>
      </c>
      <c r="F26" s="186">
        <v>66.7</v>
      </c>
      <c r="G26" s="186">
        <v>117</v>
      </c>
      <c r="H26" s="186">
        <v>102.3</v>
      </c>
      <c r="I26" s="173">
        <v>80</v>
      </c>
    </row>
    <row r="27" spans="1:9" s="155" customFormat="1" ht="3.75" customHeight="1">
      <c r="A27" s="194"/>
      <c r="B27" s="164"/>
      <c r="C27" s="165"/>
      <c r="D27" s="195"/>
      <c r="E27" s="165"/>
      <c r="F27" s="166"/>
      <c r="G27" s="165"/>
      <c r="H27" s="165"/>
      <c r="I27" s="196"/>
    </row>
    <row r="28" spans="1:9" s="157" customFormat="1" ht="9.9" customHeight="1">
      <c r="A28" s="156" t="s">
        <v>93</v>
      </c>
    </row>
    <row r="29" spans="1:9" s="157" customFormat="1" ht="9.9" customHeight="1">
      <c r="A29" s="156" t="s">
        <v>103</v>
      </c>
    </row>
    <row r="30" spans="1:9" s="157" customFormat="1" ht="9.9" customHeight="1">
      <c r="A30" s="156" t="s">
        <v>105</v>
      </c>
    </row>
    <row r="31" spans="1:9" s="157" customFormat="1" ht="9.9" customHeight="1">
      <c r="A31" s="156" t="s">
        <v>104</v>
      </c>
    </row>
    <row r="32" spans="1:9" s="158" customFormat="1" ht="9.9" customHeight="1">
      <c r="A32" s="130"/>
      <c r="I32" s="159"/>
    </row>
    <row r="34" spans="15:15">
      <c r="O34" s="86"/>
    </row>
  </sheetData>
  <mergeCells count="1">
    <mergeCell ref="A4:A5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H9 I9 A9 B9 C9 D9 E9 F9 G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showGridLines="0" view="pageBreakPreview" zoomScale="130" zoomScaleNormal="100" zoomScaleSheetLayoutView="130" workbookViewId="0">
      <selection activeCell="I33" sqref="I33"/>
    </sheetView>
  </sheetViews>
  <sheetFormatPr defaultColWidth="9" defaultRowHeight="13.2"/>
  <cols>
    <col min="1" max="1" width="11.21875" style="109" customWidth="1"/>
    <col min="2" max="9" width="9" style="109"/>
    <col min="10" max="14" width="7.109375" style="109" customWidth="1"/>
    <col min="15" max="15" width="10.44140625" style="109" customWidth="1"/>
    <col min="16" max="16384" width="9" style="109"/>
  </cols>
  <sheetData>
    <row r="1" spans="1:9" s="107" customFormat="1" ht="24.9" customHeight="1"/>
    <row r="2" spans="1:9" ht="20.100000000000001" customHeight="1">
      <c r="A2" s="108" t="s">
        <v>135</v>
      </c>
      <c r="F2" s="110"/>
    </row>
    <row r="3" spans="1:9" ht="12.9" customHeight="1" thickBot="1">
      <c r="A3" s="111" t="s">
        <v>96</v>
      </c>
      <c r="B3" s="108"/>
      <c r="I3" s="112" t="s">
        <v>115</v>
      </c>
    </row>
    <row r="4" spans="1:9" s="115" customFormat="1" ht="12.9" customHeight="1">
      <c r="A4" s="202" t="s">
        <v>25</v>
      </c>
      <c r="B4" s="113" t="s">
        <v>98</v>
      </c>
      <c r="C4" s="114" t="s">
        <v>24</v>
      </c>
      <c r="D4" s="113"/>
      <c r="E4" s="113"/>
      <c r="F4" s="113"/>
      <c r="G4" s="113"/>
      <c r="H4" s="113"/>
      <c r="I4" s="113"/>
    </row>
    <row r="5" spans="1:9" s="111" customFormat="1" ht="24.9" customHeight="1">
      <c r="A5" s="203"/>
      <c r="B5" s="116" t="s">
        <v>55</v>
      </c>
      <c r="C5" s="117" t="s">
        <v>55</v>
      </c>
      <c r="D5" s="118" t="s">
        <v>49</v>
      </c>
      <c r="E5" s="118" t="s">
        <v>48</v>
      </c>
      <c r="F5" s="116" t="s">
        <v>109</v>
      </c>
      <c r="G5" s="116" t="s">
        <v>82</v>
      </c>
      <c r="H5" s="119" t="s">
        <v>83</v>
      </c>
      <c r="I5" s="119" t="s">
        <v>65</v>
      </c>
    </row>
    <row r="6" spans="1:9" s="121" customFormat="1" ht="3.75" customHeight="1">
      <c r="A6" s="120"/>
      <c r="B6" s="12"/>
      <c r="C6" s="174"/>
      <c r="D6" s="12"/>
      <c r="E6" s="12"/>
      <c r="F6" s="12"/>
      <c r="G6" s="12"/>
      <c r="H6" s="12"/>
      <c r="I6" s="12"/>
    </row>
    <row r="7" spans="1:9" s="115" customFormat="1" ht="12" customHeight="1">
      <c r="A7" s="122" t="s">
        <v>138</v>
      </c>
      <c r="B7" s="191">
        <v>101.3</v>
      </c>
      <c r="C7" s="140">
        <v>100.6</v>
      </c>
      <c r="D7" s="152">
        <v>106.5</v>
      </c>
      <c r="E7" s="152">
        <v>96.5</v>
      </c>
      <c r="F7" s="152">
        <v>109.5</v>
      </c>
      <c r="G7" s="152">
        <v>98.7</v>
      </c>
      <c r="H7" s="152">
        <v>105.7</v>
      </c>
      <c r="I7" s="152">
        <v>104.7</v>
      </c>
    </row>
    <row r="8" spans="1:9" s="124" customFormat="1" ht="12" customHeight="1">
      <c r="A8" s="123" t="s">
        <v>139</v>
      </c>
      <c r="B8" s="197">
        <v>103.1</v>
      </c>
      <c r="C8" s="173">
        <v>102.5</v>
      </c>
      <c r="D8" s="172">
        <v>104.3</v>
      </c>
      <c r="E8" s="172">
        <v>104.5</v>
      </c>
      <c r="F8" s="172">
        <v>142.19999999999999</v>
      </c>
      <c r="G8" s="172">
        <v>101.8</v>
      </c>
      <c r="H8" s="172">
        <v>99.5</v>
      </c>
      <c r="I8" s="172">
        <v>105</v>
      </c>
    </row>
    <row r="9" spans="1:9" s="126" customFormat="1" ht="9" customHeight="1">
      <c r="A9" s="125"/>
      <c r="B9" s="160"/>
      <c r="C9" s="161"/>
      <c r="D9" s="162"/>
      <c r="E9" s="162"/>
      <c r="F9" s="162"/>
      <c r="G9" s="162"/>
      <c r="H9" s="162"/>
      <c r="I9" s="162"/>
    </row>
    <row r="10" spans="1:9" s="115" customFormat="1" ht="12" customHeight="1">
      <c r="A10" s="122" t="s">
        <v>153</v>
      </c>
      <c r="B10" s="152">
        <v>102.1</v>
      </c>
      <c r="C10" s="140">
        <v>96.8</v>
      </c>
      <c r="D10" s="152">
        <v>92.9</v>
      </c>
      <c r="E10" s="152">
        <v>99</v>
      </c>
      <c r="F10" s="152">
        <v>110.4</v>
      </c>
      <c r="G10" s="152">
        <v>96.9</v>
      </c>
      <c r="H10" s="152">
        <v>88.5</v>
      </c>
      <c r="I10" s="152">
        <v>103.3</v>
      </c>
    </row>
    <row r="11" spans="1:9" s="115" customFormat="1" ht="12" customHeight="1">
      <c r="A11" s="122" t="s">
        <v>141</v>
      </c>
      <c r="B11" s="152">
        <v>102.3</v>
      </c>
      <c r="C11" s="140">
        <v>102.7</v>
      </c>
      <c r="D11" s="152">
        <v>105.7</v>
      </c>
      <c r="E11" s="152">
        <v>97.6</v>
      </c>
      <c r="F11" s="152">
        <v>110.4</v>
      </c>
      <c r="G11" s="152">
        <v>98.1</v>
      </c>
      <c r="H11" s="152">
        <v>108.1</v>
      </c>
      <c r="I11" s="152">
        <v>105.9</v>
      </c>
    </row>
    <row r="12" spans="1:9" s="115" customFormat="1" ht="12" customHeight="1">
      <c r="A12" s="122" t="s">
        <v>148</v>
      </c>
      <c r="B12" s="152">
        <v>102</v>
      </c>
      <c r="C12" s="140">
        <v>102.2</v>
      </c>
      <c r="D12" s="152">
        <v>104.3</v>
      </c>
      <c r="E12" s="152">
        <v>103.1</v>
      </c>
      <c r="F12" s="152">
        <v>142.4</v>
      </c>
      <c r="G12" s="152">
        <v>100.2</v>
      </c>
      <c r="H12" s="152">
        <v>100.6</v>
      </c>
      <c r="I12" s="152">
        <v>104</v>
      </c>
    </row>
    <row r="13" spans="1:9" s="115" customFormat="1" ht="12" customHeight="1">
      <c r="A13" s="122" t="s">
        <v>150</v>
      </c>
      <c r="B13" s="152">
        <v>101.8</v>
      </c>
      <c r="C13" s="140">
        <v>99.5</v>
      </c>
      <c r="D13" s="152">
        <v>104.9</v>
      </c>
      <c r="E13" s="152">
        <v>101.2</v>
      </c>
      <c r="F13" s="198">
        <v>141.9</v>
      </c>
      <c r="G13" s="152">
        <v>99.8</v>
      </c>
      <c r="H13" s="152">
        <v>100.8</v>
      </c>
      <c r="I13" s="152">
        <v>103.6</v>
      </c>
    </row>
    <row r="14" spans="1:9" s="115" customFormat="1" ht="12" customHeight="1">
      <c r="A14" s="122" t="s">
        <v>118</v>
      </c>
      <c r="B14" s="152">
        <v>101.3</v>
      </c>
      <c r="C14" s="140">
        <v>101.5</v>
      </c>
      <c r="D14" s="152">
        <v>104.3</v>
      </c>
      <c r="E14" s="152">
        <v>104.5</v>
      </c>
      <c r="F14" s="198">
        <v>141.6</v>
      </c>
      <c r="G14" s="152">
        <v>100.8</v>
      </c>
      <c r="H14" s="152">
        <v>99</v>
      </c>
      <c r="I14" s="152">
        <v>103</v>
      </c>
    </row>
    <row r="15" spans="1:9" s="115" customFormat="1" ht="12" customHeight="1">
      <c r="A15" s="122" t="s">
        <v>120</v>
      </c>
      <c r="B15" s="152">
        <v>102.7</v>
      </c>
      <c r="C15" s="140">
        <v>103</v>
      </c>
      <c r="D15" s="152">
        <v>107.6</v>
      </c>
      <c r="E15" s="152">
        <v>107.4</v>
      </c>
      <c r="F15" s="198">
        <v>139.1</v>
      </c>
      <c r="G15" s="152">
        <v>101.6</v>
      </c>
      <c r="H15" s="152">
        <v>98.8</v>
      </c>
      <c r="I15" s="152">
        <v>106.5</v>
      </c>
    </row>
    <row r="16" spans="1:9" s="115" customFormat="1" ht="12" customHeight="1">
      <c r="A16" s="122" t="s">
        <v>122</v>
      </c>
      <c r="B16" s="152">
        <v>103</v>
      </c>
      <c r="C16" s="140">
        <v>103.7</v>
      </c>
      <c r="D16" s="152">
        <v>108.5</v>
      </c>
      <c r="E16" s="152">
        <v>107.8</v>
      </c>
      <c r="F16" s="198">
        <v>141</v>
      </c>
      <c r="G16" s="152">
        <v>101.5</v>
      </c>
      <c r="H16" s="152">
        <v>99.3</v>
      </c>
      <c r="I16" s="152">
        <v>106.7</v>
      </c>
    </row>
    <row r="17" spans="1:9" s="115" customFormat="1" ht="12" customHeight="1">
      <c r="A17" s="122" t="s">
        <v>124</v>
      </c>
      <c r="B17" s="152">
        <v>103.5</v>
      </c>
      <c r="C17" s="140">
        <v>103.1</v>
      </c>
      <c r="D17" s="152">
        <v>109.2</v>
      </c>
      <c r="E17" s="152">
        <v>105.1</v>
      </c>
      <c r="F17" s="198">
        <v>140.69999999999999</v>
      </c>
      <c r="G17" s="152">
        <v>101.4</v>
      </c>
      <c r="H17" s="152">
        <v>99.8</v>
      </c>
      <c r="I17" s="152">
        <v>105.9</v>
      </c>
    </row>
    <row r="18" spans="1:9" s="115" customFormat="1" ht="12" customHeight="1">
      <c r="A18" s="122" t="s">
        <v>126</v>
      </c>
      <c r="B18" s="152">
        <v>103.7</v>
      </c>
      <c r="C18" s="140">
        <v>102.8</v>
      </c>
      <c r="D18" s="152">
        <v>104</v>
      </c>
      <c r="E18" s="152">
        <v>104.5</v>
      </c>
      <c r="F18" s="198">
        <v>143.4</v>
      </c>
      <c r="G18" s="152">
        <v>101.2</v>
      </c>
      <c r="H18" s="152">
        <v>99.7</v>
      </c>
      <c r="I18" s="152">
        <v>106</v>
      </c>
    </row>
    <row r="19" spans="1:9" s="115" customFormat="1" ht="12" customHeight="1">
      <c r="A19" s="122" t="s">
        <v>128</v>
      </c>
      <c r="B19" s="152">
        <v>103.6</v>
      </c>
      <c r="C19" s="140">
        <v>102.5</v>
      </c>
      <c r="D19" s="152">
        <v>101.7</v>
      </c>
      <c r="E19" s="152">
        <v>104.5</v>
      </c>
      <c r="F19" s="198">
        <v>142.30000000000001</v>
      </c>
      <c r="G19" s="152">
        <v>102.8</v>
      </c>
      <c r="H19" s="152">
        <v>99.6</v>
      </c>
      <c r="I19" s="152">
        <v>105.9</v>
      </c>
    </row>
    <row r="20" spans="1:9" s="115" customFormat="1" ht="12" customHeight="1">
      <c r="A20" s="122" t="s">
        <v>130</v>
      </c>
      <c r="B20" s="152">
        <v>103.7</v>
      </c>
      <c r="C20" s="140">
        <v>102</v>
      </c>
      <c r="D20" s="152">
        <v>101.8</v>
      </c>
      <c r="E20" s="152">
        <v>103.8</v>
      </c>
      <c r="F20" s="198">
        <v>142.6</v>
      </c>
      <c r="G20" s="152">
        <v>101.3</v>
      </c>
      <c r="H20" s="152">
        <v>99.4</v>
      </c>
      <c r="I20" s="152">
        <v>105.9</v>
      </c>
    </row>
    <row r="21" spans="1:9" s="124" customFormat="1" ht="12" customHeight="1">
      <c r="A21" s="122" t="s">
        <v>132</v>
      </c>
      <c r="B21" s="152">
        <v>103.9</v>
      </c>
      <c r="C21" s="140">
        <v>102.2</v>
      </c>
      <c r="D21" s="152">
        <v>101.5</v>
      </c>
      <c r="E21" s="152">
        <v>101.5</v>
      </c>
      <c r="F21" s="198">
        <v>142.1</v>
      </c>
      <c r="G21" s="152">
        <v>103.1</v>
      </c>
      <c r="H21" s="152">
        <v>99.3</v>
      </c>
      <c r="I21" s="152">
        <v>103.5</v>
      </c>
    </row>
    <row r="22" spans="1:9" s="124" customFormat="1" ht="12" customHeight="1">
      <c r="A22" s="122" t="s">
        <v>137</v>
      </c>
      <c r="B22" s="152">
        <v>104.2</v>
      </c>
      <c r="C22" s="140">
        <v>102.7</v>
      </c>
      <c r="D22" s="152">
        <v>101.8</v>
      </c>
      <c r="E22" s="152">
        <v>101.7</v>
      </c>
      <c r="F22" s="198">
        <v>144.80000000000001</v>
      </c>
      <c r="G22" s="152">
        <v>104</v>
      </c>
      <c r="H22" s="152">
        <v>99.3</v>
      </c>
      <c r="I22" s="152">
        <v>103.6</v>
      </c>
    </row>
    <row r="23" spans="1:9" s="124" customFormat="1" ht="12" customHeight="1">
      <c r="A23" s="122" t="s">
        <v>141</v>
      </c>
      <c r="B23" s="152">
        <v>104.3</v>
      </c>
      <c r="C23" s="140">
        <v>104.2</v>
      </c>
      <c r="D23" s="152">
        <v>101.9</v>
      </c>
      <c r="E23" s="152">
        <v>108.9</v>
      </c>
      <c r="F23" s="198">
        <v>144.5</v>
      </c>
      <c r="G23" s="152">
        <v>104.3</v>
      </c>
      <c r="H23" s="152">
        <v>98.2</v>
      </c>
      <c r="I23" s="152">
        <v>105.3</v>
      </c>
    </row>
    <row r="24" spans="1:9" s="124" customFormat="1" ht="12" customHeight="1">
      <c r="A24" s="122" t="s">
        <v>149</v>
      </c>
      <c r="B24" s="152">
        <v>103.2</v>
      </c>
      <c r="C24" s="140">
        <v>105.7</v>
      </c>
      <c r="D24" s="152">
        <v>100.9</v>
      </c>
      <c r="E24" s="152">
        <v>111.6</v>
      </c>
      <c r="F24" s="198">
        <v>143.9</v>
      </c>
      <c r="G24" s="152">
        <v>107.8</v>
      </c>
      <c r="H24" s="152">
        <v>98.9</v>
      </c>
      <c r="I24" s="140">
        <v>99.8</v>
      </c>
    </row>
    <row r="25" spans="1:9" s="124" customFormat="1" ht="12" customHeight="1">
      <c r="A25" s="122" t="s">
        <v>150</v>
      </c>
      <c r="B25" s="152">
        <v>103.1</v>
      </c>
      <c r="C25" s="140">
        <v>103.7</v>
      </c>
      <c r="D25" s="152">
        <v>88.7</v>
      </c>
      <c r="E25" s="152">
        <v>105.9</v>
      </c>
      <c r="F25" s="152">
        <v>148.1</v>
      </c>
      <c r="G25" s="152">
        <v>110.5</v>
      </c>
      <c r="H25" s="152">
        <v>94</v>
      </c>
      <c r="I25" s="140">
        <v>94.3</v>
      </c>
    </row>
    <row r="26" spans="1:9" s="124" customFormat="1" ht="12" customHeight="1">
      <c r="A26" s="123" t="s">
        <v>154</v>
      </c>
      <c r="B26" s="172">
        <v>102.7</v>
      </c>
      <c r="C26" s="173">
        <v>102.3</v>
      </c>
      <c r="D26" s="172">
        <v>90.1</v>
      </c>
      <c r="E26" s="172">
        <v>101.6</v>
      </c>
      <c r="F26" s="172">
        <v>147.6</v>
      </c>
      <c r="G26" s="172">
        <v>109.7</v>
      </c>
      <c r="H26" s="172">
        <v>91.8</v>
      </c>
      <c r="I26" s="173">
        <v>94.4</v>
      </c>
    </row>
    <row r="27" spans="1:9" s="124" customFormat="1" ht="3" customHeight="1">
      <c r="A27" s="127"/>
      <c r="B27" s="164"/>
      <c r="C27" s="165"/>
      <c r="D27" s="165"/>
      <c r="E27" s="165"/>
      <c r="F27" s="166"/>
      <c r="G27" s="166"/>
      <c r="H27" s="165"/>
      <c r="I27" s="166"/>
    </row>
    <row r="28" spans="1:9" s="129" customFormat="1" ht="9.9" customHeight="1">
      <c r="A28" s="128" t="s">
        <v>93</v>
      </c>
      <c r="B28" s="47"/>
      <c r="C28" s="47"/>
      <c r="D28" s="47"/>
      <c r="E28" s="47"/>
      <c r="F28" s="47"/>
      <c r="G28" s="47"/>
      <c r="H28" s="47"/>
      <c r="I28" s="47"/>
    </row>
    <row r="29" spans="1:9" s="129" customFormat="1" ht="9.9" customHeight="1">
      <c r="A29" s="128" t="s">
        <v>103</v>
      </c>
      <c r="B29" s="47"/>
      <c r="C29" s="47"/>
      <c r="D29" s="47"/>
      <c r="E29" s="47"/>
      <c r="F29" s="47"/>
      <c r="G29" s="47"/>
      <c r="H29" s="47"/>
      <c r="I29" s="47"/>
    </row>
    <row r="30" spans="1:9" s="131" customFormat="1" ht="9.9" customHeight="1">
      <c r="A30" s="130" t="s">
        <v>99</v>
      </c>
      <c r="B30" s="158"/>
      <c r="C30" s="158"/>
      <c r="D30" s="158"/>
      <c r="E30" s="158"/>
      <c r="F30" s="158"/>
      <c r="G30" s="158"/>
      <c r="H30" s="158"/>
      <c r="I30" s="159"/>
    </row>
    <row r="31" spans="1:9" s="131" customFormat="1" ht="9.6" customHeight="1">
      <c r="A31" s="133" t="s">
        <v>100</v>
      </c>
      <c r="C31" s="134"/>
    </row>
    <row r="32" spans="1:9" s="131" customFormat="1" ht="10.199999999999999" customHeight="1">
      <c r="A32" s="130" t="s">
        <v>143</v>
      </c>
      <c r="I32" s="132"/>
    </row>
    <row r="33" spans="1:1" ht="10.199999999999999" customHeight="1">
      <c r="A33" s="199" t="s">
        <v>144</v>
      </c>
    </row>
  </sheetData>
  <mergeCells count="1">
    <mergeCell ref="A4:A5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0"/>
  <sheetViews>
    <sheetView showGridLines="0" view="pageBreakPreview" zoomScaleNormal="100" zoomScaleSheetLayoutView="100" workbookViewId="0">
      <selection activeCell="Z22" sqref="Z22"/>
    </sheetView>
  </sheetViews>
  <sheetFormatPr defaultColWidth="9" defaultRowHeight="13.2"/>
  <cols>
    <col min="1" max="1" width="0.88671875" style="3" customWidth="1"/>
    <col min="2" max="2" width="1.6640625" style="3" customWidth="1"/>
    <col min="3" max="3" width="2.33203125" style="3" customWidth="1"/>
    <col min="4" max="4" width="20.6640625" style="3" customWidth="1"/>
    <col min="5" max="5" width="0.88671875" style="3" customWidth="1"/>
    <col min="6" max="6" width="8.21875" style="3" customWidth="1"/>
    <col min="7" max="7" width="7.88671875" style="3" customWidth="1"/>
    <col min="8" max="8" width="9.109375" style="3" customWidth="1"/>
    <col min="9" max="9" width="8.21875" style="3" customWidth="1"/>
    <col min="10" max="10" width="7.88671875" style="3" customWidth="1"/>
    <col min="11" max="11" width="9.33203125" style="3" customWidth="1"/>
    <col min="12" max="12" width="8.21875" style="3" customWidth="1"/>
    <col min="13" max="13" width="7.88671875" style="3" customWidth="1"/>
    <col min="14" max="14" width="7.6640625" style="3" customWidth="1"/>
    <col min="15" max="16384" width="9" style="3"/>
  </cols>
  <sheetData>
    <row r="1" spans="1:16" s="70" customFormat="1" ht="24.9" customHeight="1">
      <c r="N1" s="71" t="s">
        <v>50</v>
      </c>
    </row>
    <row r="2" spans="1:16" s="99" customFormat="1" ht="24.9" customHeight="1">
      <c r="A2" s="206" t="s">
        <v>152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6" ht="13.5" customHeight="1" thickBot="1">
      <c r="A3" s="84" t="s">
        <v>101</v>
      </c>
      <c r="D3" s="4"/>
      <c r="E3" s="4"/>
      <c r="F3" s="14"/>
      <c r="N3" s="25" t="s">
        <v>26</v>
      </c>
    </row>
    <row r="4" spans="1:16" s="7" customFormat="1" ht="15" customHeight="1">
      <c r="A4" s="15"/>
      <c r="B4" s="15"/>
      <c r="C4" s="15"/>
      <c r="D4" s="15"/>
      <c r="E4" s="15"/>
      <c r="F4" s="65"/>
      <c r="G4" s="16" t="s">
        <v>27</v>
      </c>
      <c r="H4" s="17"/>
      <c r="I4" s="5" t="s">
        <v>91</v>
      </c>
      <c r="J4" s="5"/>
      <c r="K4" s="6"/>
      <c r="L4" s="5" t="s">
        <v>92</v>
      </c>
      <c r="M4" s="5"/>
      <c r="N4" s="5"/>
    </row>
    <row r="5" spans="1:16" s="7" customFormat="1" ht="15" customHeight="1">
      <c r="A5" s="59"/>
      <c r="B5" s="204" t="s">
        <v>28</v>
      </c>
      <c r="C5" s="204"/>
      <c r="D5" s="204"/>
      <c r="E5" s="27"/>
      <c r="F5" s="66" t="s">
        <v>29</v>
      </c>
      <c r="G5" s="30" t="s">
        <v>30</v>
      </c>
      <c r="H5" s="30" t="s">
        <v>31</v>
      </c>
      <c r="I5" s="29" t="s">
        <v>29</v>
      </c>
      <c r="J5" s="30" t="s">
        <v>30</v>
      </c>
      <c r="K5" s="30" t="s">
        <v>31</v>
      </c>
      <c r="L5" s="29" t="s">
        <v>29</v>
      </c>
      <c r="M5" s="30" t="s">
        <v>30</v>
      </c>
      <c r="N5" s="31" t="s">
        <v>31</v>
      </c>
    </row>
    <row r="6" spans="1:16" s="4" customFormat="1" ht="15" customHeight="1">
      <c r="A6" s="18"/>
      <c r="B6" s="18"/>
      <c r="C6" s="18"/>
      <c r="D6" s="18"/>
      <c r="E6" s="18"/>
      <c r="F6" s="67" t="s">
        <v>32</v>
      </c>
      <c r="G6" s="32" t="s">
        <v>33</v>
      </c>
      <c r="H6" s="32" t="s">
        <v>34</v>
      </c>
      <c r="I6" s="32" t="s">
        <v>32</v>
      </c>
      <c r="J6" s="32" t="s">
        <v>33</v>
      </c>
      <c r="K6" s="32" t="s">
        <v>34</v>
      </c>
      <c r="L6" s="32" t="s">
        <v>32</v>
      </c>
      <c r="M6" s="32" t="s">
        <v>33</v>
      </c>
      <c r="N6" s="33" t="s">
        <v>34</v>
      </c>
    </row>
    <row r="7" spans="1:16" s="12" customFormat="1" ht="3.75" customHeight="1">
      <c r="A7" s="19"/>
      <c r="B7" s="19"/>
      <c r="C7" s="19"/>
      <c r="D7" s="19"/>
      <c r="E7" s="19"/>
      <c r="F7" s="77"/>
    </row>
    <row r="8" spans="1:16" s="7" customFormat="1" ht="17.100000000000001" customHeight="1">
      <c r="A8" s="59"/>
      <c r="B8" s="26" t="s">
        <v>54</v>
      </c>
      <c r="C8" s="26"/>
      <c r="D8" s="27" t="s">
        <v>112</v>
      </c>
      <c r="E8" s="26"/>
      <c r="F8" s="177">
        <v>248020</v>
      </c>
      <c r="G8" s="90">
        <v>235629</v>
      </c>
      <c r="H8" s="90">
        <v>12391</v>
      </c>
      <c r="I8" s="90">
        <v>312424</v>
      </c>
      <c r="J8" s="90">
        <v>293512</v>
      </c>
      <c r="K8" s="90">
        <v>18912</v>
      </c>
      <c r="L8" s="90">
        <v>185282</v>
      </c>
      <c r="M8" s="90">
        <v>179243</v>
      </c>
      <c r="N8" s="90">
        <v>6039</v>
      </c>
      <c r="O8" s="76"/>
    </row>
    <row r="9" spans="1:16" s="7" customFormat="1" ht="17.100000000000001" customHeight="1">
      <c r="A9" s="59"/>
      <c r="B9" s="26" t="s">
        <v>66</v>
      </c>
      <c r="C9" s="26"/>
      <c r="D9" s="27" t="s">
        <v>84</v>
      </c>
      <c r="E9" s="26"/>
      <c r="F9" s="177" t="s">
        <v>142</v>
      </c>
      <c r="G9" s="90" t="s">
        <v>142</v>
      </c>
      <c r="H9" s="90" t="s">
        <v>142</v>
      </c>
      <c r="I9" s="90" t="s">
        <v>142</v>
      </c>
      <c r="J9" s="90" t="s">
        <v>142</v>
      </c>
      <c r="K9" s="90" t="s">
        <v>142</v>
      </c>
      <c r="L9" s="90" t="s">
        <v>142</v>
      </c>
      <c r="M9" s="90" t="s">
        <v>142</v>
      </c>
      <c r="N9" s="90" t="s">
        <v>142</v>
      </c>
      <c r="O9" s="82"/>
      <c r="P9" s="82"/>
    </row>
    <row r="10" spans="1:16" s="7" customFormat="1" ht="17.100000000000001" customHeight="1">
      <c r="A10" s="59"/>
      <c r="B10" s="26" t="s">
        <v>67</v>
      </c>
      <c r="C10" s="61"/>
      <c r="D10" s="27" t="s">
        <v>35</v>
      </c>
      <c r="E10" s="78"/>
      <c r="F10" s="184">
        <v>331625</v>
      </c>
      <c r="G10" s="182">
        <v>303679</v>
      </c>
      <c r="H10" s="182">
        <v>27946</v>
      </c>
      <c r="I10" s="182">
        <v>358951</v>
      </c>
      <c r="J10" s="182">
        <v>329965</v>
      </c>
      <c r="K10" s="182">
        <v>28986</v>
      </c>
      <c r="L10" s="182">
        <v>231368</v>
      </c>
      <c r="M10" s="182">
        <v>207238</v>
      </c>
      <c r="N10" s="182">
        <v>24130</v>
      </c>
      <c r="O10" s="76"/>
    </row>
    <row r="11" spans="1:16" s="7" customFormat="1" ht="17.100000000000001" customHeight="1">
      <c r="A11" s="59">
        <v>2</v>
      </c>
      <c r="B11" s="26" t="s">
        <v>68</v>
      </c>
      <c r="C11" s="61"/>
      <c r="D11" s="27" t="s">
        <v>36</v>
      </c>
      <c r="E11" s="78"/>
      <c r="F11" s="184">
        <v>273480</v>
      </c>
      <c r="G11" s="182">
        <v>259675</v>
      </c>
      <c r="H11" s="182">
        <v>13805</v>
      </c>
      <c r="I11" s="182">
        <v>318371</v>
      </c>
      <c r="J11" s="182">
        <v>301773</v>
      </c>
      <c r="K11" s="182">
        <v>16598</v>
      </c>
      <c r="L11" s="182">
        <v>188603</v>
      </c>
      <c r="M11" s="182">
        <v>180079</v>
      </c>
      <c r="N11" s="182">
        <v>8524</v>
      </c>
      <c r="O11" s="76"/>
    </row>
    <row r="12" spans="1:16" s="7" customFormat="1" ht="17.100000000000001" customHeight="1">
      <c r="A12" s="59"/>
      <c r="B12" s="26" t="s">
        <v>69</v>
      </c>
      <c r="C12" s="61"/>
      <c r="D12" s="27" t="s">
        <v>110</v>
      </c>
      <c r="E12" s="79"/>
      <c r="F12" s="184">
        <v>403276</v>
      </c>
      <c r="G12" s="182">
        <v>393978</v>
      </c>
      <c r="H12" s="182">
        <v>9298</v>
      </c>
      <c r="I12" s="182">
        <v>420338</v>
      </c>
      <c r="J12" s="182">
        <v>411942</v>
      </c>
      <c r="K12" s="182">
        <v>8396</v>
      </c>
      <c r="L12" s="182">
        <v>269095</v>
      </c>
      <c r="M12" s="182">
        <v>252700</v>
      </c>
      <c r="N12" s="182">
        <v>16395</v>
      </c>
      <c r="O12" s="76"/>
    </row>
    <row r="13" spans="1:16" s="7" customFormat="1" ht="17.100000000000001" customHeight="1">
      <c r="A13" s="59"/>
      <c r="B13" s="26" t="s">
        <v>70</v>
      </c>
      <c r="C13" s="61"/>
      <c r="D13" s="27" t="s">
        <v>51</v>
      </c>
      <c r="E13" s="78"/>
      <c r="F13" s="184">
        <v>303742</v>
      </c>
      <c r="G13" s="182">
        <v>258747</v>
      </c>
      <c r="H13" s="182">
        <v>44995</v>
      </c>
      <c r="I13" s="182">
        <v>395301</v>
      </c>
      <c r="J13" s="182">
        <v>326617</v>
      </c>
      <c r="K13" s="182">
        <v>68684</v>
      </c>
      <c r="L13" s="182">
        <v>164286</v>
      </c>
      <c r="M13" s="182">
        <v>155372</v>
      </c>
      <c r="N13" s="182">
        <v>8914</v>
      </c>
      <c r="O13" s="76"/>
    </row>
    <row r="14" spans="1:16" s="7" customFormat="1" ht="17.100000000000001" customHeight="1">
      <c r="A14" s="59"/>
      <c r="B14" s="26" t="s">
        <v>71</v>
      </c>
      <c r="C14" s="61"/>
      <c r="D14" s="27" t="s">
        <v>60</v>
      </c>
      <c r="E14" s="78"/>
      <c r="F14" s="184">
        <v>261363</v>
      </c>
      <c r="G14" s="182">
        <v>261363</v>
      </c>
      <c r="H14" s="182">
        <v>0</v>
      </c>
      <c r="I14" s="182">
        <v>321926</v>
      </c>
      <c r="J14" s="182">
        <v>321926</v>
      </c>
      <c r="K14" s="182">
        <v>0</v>
      </c>
      <c r="L14" s="182">
        <v>158339</v>
      </c>
      <c r="M14" s="182">
        <v>158339</v>
      </c>
      <c r="N14" s="182">
        <v>0</v>
      </c>
      <c r="O14" s="76"/>
    </row>
    <row r="15" spans="1:16" s="7" customFormat="1" ht="17.100000000000001" customHeight="1">
      <c r="A15" s="59"/>
      <c r="B15" s="26" t="s">
        <v>72</v>
      </c>
      <c r="C15" s="61"/>
      <c r="D15" s="27" t="s">
        <v>62</v>
      </c>
      <c r="E15" s="78"/>
      <c r="F15" s="184">
        <v>218194</v>
      </c>
      <c r="G15" s="182">
        <v>203662</v>
      </c>
      <c r="H15" s="182">
        <v>14532</v>
      </c>
      <c r="I15" s="182">
        <v>288721</v>
      </c>
      <c r="J15" s="182">
        <v>261591</v>
      </c>
      <c r="K15" s="182">
        <v>27130</v>
      </c>
      <c r="L15" s="182">
        <v>158982</v>
      </c>
      <c r="M15" s="182">
        <v>155028</v>
      </c>
      <c r="N15" s="182">
        <v>3954</v>
      </c>
      <c r="O15" s="76"/>
    </row>
    <row r="16" spans="1:16" s="7" customFormat="1" ht="17.100000000000001" customHeight="1">
      <c r="A16" s="59"/>
      <c r="B16" s="26" t="s">
        <v>73</v>
      </c>
      <c r="C16" s="61"/>
      <c r="D16" s="27" t="s">
        <v>61</v>
      </c>
      <c r="E16" s="78"/>
      <c r="F16" s="184">
        <v>316326</v>
      </c>
      <c r="G16" s="182">
        <v>299768</v>
      </c>
      <c r="H16" s="182">
        <v>16558</v>
      </c>
      <c r="I16" s="182">
        <v>467966</v>
      </c>
      <c r="J16" s="182">
        <v>446484</v>
      </c>
      <c r="K16" s="182">
        <v>21482</v>
      </c>
      <c r="L16" s="182">
        <v>250963</v>
      </c>
      <c r="M16" s="182">
        <v>236527</v>
      </c>
      <c r="N16" s="182">
        <v>14436</v>
      </c>
      <c r="O16" s="88"/>
      <c r="P16" s="88"/>
    </row>
    <row r="17" spans="1:17" s="7" customFormat="1" ht="17.100000000000001" customHeight="1">
      <c r="A17" s="59"/>
      <c r="B17" s="26" t="s">
        <v>90</v>
      </c>
      <c r="C17" s="61"/>
      <c r="D17" s="27" t="s">
        <v>111</v>
      </c>
      <c r="E17" s="94"/>
      <c r="F17" s="90">
        <v>179980</v>
      </c>
      <c r="G17" s="90">
        <v>174039</v>
      </c>
      <c r="H17" s="182">
        <v>5941</v>
      </c>
      <c r="I17" s="90">
        <v>245110</v>
      </c>
      <c r="J17" s="90">
        <v>235181</v>
      </c>
      <c r="K17" s="182">
        <v>9929</v>
      </c>
      <c r="L17" s="90">
        <v>123922</v>
      </c>
      <c r="M17" s="90">
        <v>121414</v>
      </c>
      <c r="N17" s="182">
        <v>2508</v>
      </c>
      <c r="O17" s="88"/>
      <c r="P17" s="88"/>
    </row>
    <row r="18" spans="1:17" s="7" customFormat="1" ht="17.100000000000001" customHeight="1">
      <c r="A18" s="59"/>
      <c r="B18" s="26" t="s">
        <v>74</v>
      </c>
      <c r="C18" s="61"/>
      <c r="D18" s="89" t="s">
        <v>85</v>
      </c>
      <c r="E18" s="80"/>
      <c r="F18" s="184">
        <v>335321</v>
      </c>
      <c r="G18" s="182">
        <v>323143</v>
      </c>
      <c r="H18" s="182">
        <v>12178</v>
      </c>
      <c r="I18" s="185">
        <v>381198</v>
      </c>
      <c r="J18" s="182">
        <v>363917</v>
      </c>
      <c r="K18" s="182">
        <v>17281</v>
      </c>
      <c r="L18" s="182">
        <v>225837</v>
      </c>
      <c r="M18" s="182">
        <v>225837</v>
      </c>
      <c r="N18" s="182">
        <v>0</v>
      </c>
      <c r="O18" s="76"/>
    </row>
    <row r="19" spans="1:17" s="7" customFormat="1" ht="17.100000000000001" customHeight="1">
      <c r="A19" s="59"/>
      <c r="B19" s="26" t="s">
        <v>75</v>
      </c>
      <c r="C19" s="61"/>
      <c r="D19" s="27" t="s">
        <v>86</v>
      </c>
      <c r="E19" s="80"/>
      <c r="F19" s="184">
        <v>103269</v>
      </c>
      <c r="G19" s="182">
        <v>102985</v>
      </c>
      <c r="H19" s="182">
        <v>284</v>
      </c>
      <c r="I19" s="182">
        <v>119439</v>
      </c>
      <c r="J19" s="182">
        <v>118875</v>
      </c>
      <c r="K19" s="182">
        <v>564</v>
      </c>
      <c r="L19" s="182">
        <v>94159</v>
      </c>
      <c r="M19" s="182">
        <v>94033</v>
      </c>
      <c r="N19" s="182">
        <v>126</v>
      </c>
      <c r="O19" s="76"/>
    </row>
    <row r="20" spans="1:17" s="7" customFormat="1" ht="17.100000000000001" customHeight="1">
      <c r="A20" s="59"/>
      <c r="B20" s="26" t="s">
        <v>76</v>
      </c>
      <c r="C20" s="61"/>
      <c r="D20" s="27" t="s">
        <v>87</v>
      </c>
      <c r="E20" s="78"/>
      <c r="F20" s="184">
        <v>191042</v>
      </c>
      <c r="G20" s="182">
        <v>187271</v>
      </c>
      <c r="H20" s="182">
        <v>3771</v>
      </c>
      <c r="I20" s="182">
        <v>245292</v>
      </c>
      <c r="J20" s="182">
        <v>242195</v>
      </c>
      <c r="K20" s="182">
        <v>3097</v>
      </c>
      <c r="L20" s="182">
        <v>143569</v>
      </c>
      <c r="M20" s="182">
        <v>139208</v>
      </c>
      <c r="N20" s="182">
        <v>4361</v>
      </c>
      <c r="O20" s="76"/>
    </row>
    <row r="21" spans="1:17" s="7" customFormat="1" ht="17.100000000000001" customHeight="1">
      <c r="A21" s="62"/>
      <c r="B21" s="26" t="s">
        <v>77</v>
      </c>
      <c r="C21" s="61"/>
      <c r="D21" s="27" t="s">
        <v>63</v>
      </c>
      <c r="E21" s="78"/>
      <c r="F21" s="184">
        <v>325595</v>
      </c>
      <c r="G21" s="182">
        <v>286033</v>
      </c>
      <c r="H21" s="182">
        <v>39562</v>
      </c>
      <c r="I21" s="182">
        <v>398486</v>
      </c>
      <c r="J21" s="182">
        <v>345193</v>
      </c>
      <c r="K21" s="182">
        <v>53293</v>
      </c>
      <c r="L21" s="182">
        <v>246964</v>
      </c>
      <c r="M21" s="182">
        <v>222215</v>
      </c>
      <c r="N21" s="182">
        <v>24749</v>
      </c>
      <c r="O21" s="76"/>
    </row>
    <row r="22" spans="1:17" s="7" customFormat="1" ht="17.100000000000001" customHeight="1">
      <c r="A22" s="63"/>
      <c r="B22" s="26" t="s">
        <v>78</v>
      </c>
      <c r="C22" s="61"/>
      <c r="D22" s="27" t="s">
        <v>64</v>
      </c>
      <c r="E22" s="78"/>
      <c r="F22" s="184">
        <v>246374</v>
      </c>
      <c r="G22" s="182">
        <v>243358</v>
      </c>
      <c r="H22" s="182">
        <v>3016</v>
      </c>
      <c r="I22" s="182">
        <v>330954</v>
      </c>
      <c r="J22" s="182">
        <v>326985</v>
      </c>
      <c r="K22" s="182">
        <v>3969</v>
      </c>
      <c r="L22" s="182">
        <v>219378</v>
      </c>
      <c r="M22" s="182">
        <v>216666</v>
      </c>
      <c r="N22" s="182">
        <v>2712</v>
      </c>
      <c r="O22" s="76"/>
    </row>
    <row r="23" spans="1:17" s="7" customFormat="1" ht="17.100000000000001" customHeight="1">
      <c r="A23" s="63"/>
      <c r="B23" s="26" t="s">
        <v>79</v>
      </c>
      <c r="C23" s="61"/>
      <c r="D23" s="27" t="s">
        <v>65</v>
      </c>
      <c r="E23" s="78"/>
      <c r="F23" s="177">
        <v>297520</v>
      </c>
      <c r="G23" s="90">
        <v>296936</v>
      </c>
      <c r="H23" s="182">
        <v>584</v>
      </c>
      <c r="I23" s="182">
        <v>338932</v>
      </c>
      <c r="J23" s="90">
        <v>338558</v>
      </c>
      <c r="K23" s="182">
        <v>374</v>
      </c>
      <c r="L23" s="90">
        <v>226221</v>
      </c>
      <c r="M23" s="90">
        <v>225275</v>
      </c>
      <c r="N23" s="182">
        <v>946</v>
      </c>
      <c r="O23" s="88"/>
    </row>
    <row r="24" spans="1:17" s="7" customFormat="1" ht="19.5" customHeight="1">
      <c r="A24" s="63"/>
      <c r="B24" s="26" t="s">
        <v>80</v>
      </c>
      <c r="C24" s="61"/>
      <c r="D24" s="27" t="s">
        <v>88</v>
      </c>
      <c r="E24" s="78"/>
      <c r="F24" s="184">
        <v>207911</v>
      </c>
      <c r="G24" s="182">
        <v>194682</v>
      </c>
      <c r="H24" s="182">
        <v>13229</v>
      </c>
      <c r="I24" s="182">
        <v>250773</v>
      </c>
      <c r="J24" s="182">
        <v>233507</v>
      </c>
      <c r="K24" s="182">
        <v>17266</v>
      </c>
      <c r="L24" s="182">
        <v>148194</v>
      </c>
      <c r="M24" s="182">
        <v>140589</v>
      </c>
      <c r="N24" s="182">
        <v>7605</v>
      </c>
      <c r="O24" s="76"/>
    </row>
    <row r="25" spans="1:17" s="7" customFormat="1" ht="17.100000000000001" customHeight="1">
      <c r="A25" s="64"/>
      <c r="B25" s="26" t="s">
        <v>81</v>
      </c>
      <c r="C25" s="61">
        <v>1</v>
      </c>
      <c r="D25" s="27" t="s">
        <v>52</v>
      </c>
      <c r="E25" s="78"/>
      <c r="F25" s="184">
        <v>295304</v>
      </c>
      <c r="G25" s="182">
        <v>263244</v>
      </c>
      <c r="H25" s="182">
        <v>32060</v>
      </c>
      <c r="I25" s="182">
        <v>355765</v>
      </c>
      <c r="J25" s="182">
        <v>309613</v>
      </c>
      <c r="K25" s="182">
        <v>46152</v>
      </c>
      <c r="L25" s="182">
        <v>173278</v>
      </c>
      <c r="M25" s="182">
        <v>169659</v>
      </c>
      <c r="N25" s="182">
        <v>3619</v>
      </c>
      <c r="O25" s="76"/>
    </row>
    <row r="26" spans="1:17" s="7" customFormat="1" ht="17.100000000000001" customHeight="1">
      <c r="A26" s="64"/>
      <c r="B26" s="26" t="s">
        <v>81</v>
      </c>
      <c r="C26" s="61">
        <v>2</v>
      </c>
      <c r="D26" s="27" t="s">
        <v>53</v>
      </c>
      <c r="E26" s="78"/>
      <c r="F26" s="184">
        <v>192869</v>
      </c>
      <c r="G26" s="182">
        <v>184094</v>
      </c>
      <c r="H26" s="182">
        <v>8775</v>
      </c>
      <c r="I26" s="182">
        <v>250643</v>
      </c>
      <c r="J26" s="182">
        <v>234316</v>
      </c>
      <c r="K26" s="182">
        <v>16327</v>
      </c>
      <c r="L26" s="182">
        <v>156446</v>
      </c>
      <c r="M26" s="182">
        <v>152432</v>
      </c>
      <c r="N26" s="182">
        <v>4014</v>
      </c>
      <c r="O26" s="76"/>
    </row>
    <row r="27" spans="1:17" s="1" customFormat="1" ht="4.5" customHeight="1">
      <c r="A27" s="23"/>
      <c r="B27" s="20"/>
      <c r="C27" s="20"/>
      <c r="D27" s="21"/>
      <c r="E27" s="21"/>
      <c r="F27" s="96"/>
      <c r="G27" s="97"/>
      <c r="H27" s="97"/>
      <c r="I27" s="98"/>
      <c r="J27" s="97"/>
      <c r="K27" s="97"/>
      <c r="L27" s="97"/>
      <c r="M27" s="97"/>
      <c r="N27" s="97"/>
    </row>
    <row r="28" spans="1:17" s="10" customFormat="1" ht="12" customHeight="1">
      <c r="A28" s="56"/>
      <c r="B28" s="10" t="s">
        <v>94</v>
      </c>
    </row>
    <row r="29" spans="1:17" s="10" customFormat="1" ht="12" customHeight="1">
      <c r="A29" s="167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</row>
    <row r="30" spans="1:17" s="13" customFormat="1" ht="12" customHeight="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</row>
    <row r="31" spans="1:17" ht="11.25" customHeight="1"/>
    <row r="32" spans="1:17" ht="11.25" customHeight="1"/>
    <row r="39" spans="2:14" ht="66" customHeight="1"/>
    <row r="40" spans="2:14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</sheetData>
  <mergeCells count="4">
    <mergeCell ref="B5:D5"/>
    <mergeCell ref="A30:N30"/>
    <mergeCell ref="A2:N2"/>
    <mergeCell ref="B29:Q29"/>
  </mergeCells>
  <phoneticPr fontId="3"/>
  <printOptions gridLinesSet="0"/>
  <pageMargins left="0.51181102362204722" right="0.27559055118110237" top="0.39370078740157483" bottom="0.98425196850393704" header="0.51181102362204722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0"/>
  <sheetViews>
    <sheetView showGridLines="0" view="pageBreakPreview" zoomScale="120" zoomScaleNormal="100" zoomScaleSheetLayoutView="120" workbookViewId="0">
      <selection activeCell="D1" sqref="D1:D1048576"/>
    </sheetView>
  </sheetViews>
  <sheetFormatPr defaultColWidth="9" defaultRowHeight="13.2"/>
  <cols>
    <col min="1" max="1" width="0.77734375" style="86" customWidth="1"/>
    <col min="2" max="2" width="1.77734375" style="74" customWidth="1"/>
    <col min="3" max="3" width="1.6640625" style="74" customWidth="1"/>
    <col min="4" max="4" width="19.77734375" style="74" customWidth="1"/>
    <col min="5" max="5" width="0.6640625" style="74" customWidth="1"/>
    <col min="6" max="11" width="6.109375" style="74" customWidth="1"/>
    <col min="12" max="12" width="6" style="74" customWidth="1"/>
    <col min="13" max="13" width="6.109375" style="74" customWidth="1"/>
    <col min="14" max="14" width="5.88671875" style="74" customWidth="1"/>
    <col min="15" max="15" width="7.6640625" style="74" customWidth="1"/>
    <col min="16" max="16" width="8.33203125" style="74" customWidth="1"/>
    <col min="17" max="17" width="1" style="74" customWidth="1"/>
    <col min="18" max="16384" width="9" style="74"/>
  </cols>
  <sheetData>
    <row r="1" spans="1:17" s="70" customFormat="1" ht="24.9" customHeight="1">
      <c r="A1" s="83"/>
    </row>
    <row r="2" spans="1:17" s="95" customFormat="1" ht="24.9" customHeight="1">
      <c r="B2" s="95" t="s">
        <v>151</v>
      </c>
    </row>
    <row r="3" spans="1:17" s="4" customFormat="1" ht="13.5" customHeight="1" thickBot="1">
      <c r="A3" s="84" t="s">
        <v>101</v>
      </c>
      <c r="C3" s="74"/>
      <c r="F3" s="14"/>
      <c r="G3" s="74"/>
      <c r="H3" s="74"/>
      <c r="I3" s="74"/>
      <c r="J3" s="74"/>
      <c r="K3" s="74"/>
      <c r="L3" s="74"/>
      <c r="M3" s="74"/>
      <c r="P3" s="25" t="s">
        <v>37</v>
      </c>
    </row>
    <row r="4" spans="1:17" s="12" customFormat="1" ht="15" customHeight="1">
      <c r="A4" s="59"/>
      <c r="B4" s="15"/>
      <c r="C4" s="15"/>
      <c r="D4" s="15"/>
      <c r="E4" s="15"/>
      <c r="F4" s="65"/>
      <c r="G4" s="16" t="s">
        <v>27</v>
      </c>
      <c r="H4" s="17"/>
      <c r="I4" s="5" t="s">
        <v>91</v>
      </c>
      <c r="J4" s="5"/>
      <c r="K4" s="6"/>
      <c r="L4" s="5" t="s">
        <v>92</v>
      </c>
      <c r="M4" s="5"/>
      <c r="N4" s="6"/>
      <c r="O4" s="100" t="s">
        <v>38</v>
      </c>
      <c r="P4" s="101"/>
    </row>
    <row r="5" spans="1:17" s="11" customFormat="1" ht="15" customHeight="1">
      <c r="A5" s="59"/>
      <c r="B5" s="204" t="s">
        <v>28</v>
      </c>
      <c r="C5" s="204"/>
      <c r="D5" s="204"/>
      <c r="E5" s="27"/>
      <c r="F5" s="68" t="s">
        <v>39</v>
      </c>
      <c r="G5" s="37" t="s">
        <v>40</v>
      </c>
      <c r="H5" s="41" t="s">
        <v>41</v>
      </c>
      <c r="I5" s="36" t="s">
        <v>39</v>
      </c>
      <c r="J5" s="37" t="s">
        <v>40</v>
      </c>
      <c r="K5" s="41" t="s">
        <v>41</v>
      </c>
      <c r="L5" s="36" t="s">
        <v>39</v>
      </c>
      <c r="M5" s="37" t="s">
        <v>40</v>
      </c>
      <c r="N5" s="41" t="s">
        <v>41</v>
      </c>
      <c r="O5" s="102" t="s">
        <v>42</v>
      </c>
      <c r="P5" s="103" t="s">
        <v>57</v>
      </c>
    </row>
    <row r="6" spans="1:17" s="11" customFormat="1" ht="15" customHeight="1">
      <c r="A6" s="84"/>
      <c r="B6" s="18"/>
      <c r="C6" s="18"/>
      <c r="D6" s="18"/>
      <c r="E6" s="18"/>
      <c r="F6" s="69" t="s">
        <v>43</v>
      </c>
      <c r="G6" s="38" t="s">
        <v>44</v>
      </c>
      <c r="H6" s="42" t="s">
        <v>58</v>
      </c>
      <c r="I6" s="38" t="s">
        <v>43</v>
      </c>
      <c r="J6" s="38" t="s">
        <v>44</v>
      </c>
      <c r="K6" s="42" t="s">
        <v>45</v>
      </c>
      <c r="L6" s="38" t="s">
        <v>43</v>
      </c>
      <c r="M6" s="38" t="s">
        <v>44</v>
      </c>
      <c r="N6" s="42" t="s">
        <v>45</v>
      </c>
      <c r="O6" s="39" t="s">
        <v>46</v>
      </c>
      <c r="P6" s="104" t="s">
        <v>59</v>
      </c>
    </row>
    <row r="7" spans="1:17" s="12" customFormat="1" ht="3.75" customHeight="1">
      <c r="A7" s="19"/>
      <c r="D7" s="19"/>
      <c r="E7" s="19"/>
      <c r="F7" s="77"/>
      <c r="G7" s="19"/>
    </row>
    <row r="8" spans="1:17" s="7" customFormat="1" ht="15" customHeight="1">
      <c r="A8" s="59"/>
      <c r="B8" s="26" t="s">
        <v>54</v>
      </c>
      <c r="C8" s="26"/>
      <c r="D8" s="27" t="s">
        <v>56</v>
      </c>
      <c r="E8" s="26"/>
      <c r="F8" s="175">
        <v>18.600000000000001</v>
      </c>
      <c r="G8" s="176">
        <v>141.6</v>
      </c>
      <c r="H8" s="176">
        <v>8.8000000000000007</v>
      </c>
      <c r="I8" s="176">
        <v>19.399999999999999</v>
      </c>
      <c r="J8" s="176">
        <v>157.5</v>
      </c>
      <c r="K8" s="176">
        <v>12.9</v>
      </c>
      <c r="L8" s="176">
        <v>17.8</v>
      </c>
      <c r="M8" s="176">
        <v>126.1</v>
      </c>
      <c r="N8" s="176">
        <v>4.8</v>
      </c>
      <c r="O8" s="90">
        <v>292430</v>
      </c>
      <c r="P8" s="90">
        <v>87593</v>
      </c>
    </row>
    <row r="9" spans="1:17" s="7" customFormat="1" ht="15" customHeight="1">
      <c r="A9" s="59"/>
      <c r="B9" s="26" t="s">
        <v>66</v>
      </c>
      <c r="C9" s="26"/>
      <c r="D9" s="27" t="s">
        <v>84</v>
      </c>
      <c r="E9" s="26"/>
      <c r="F9" s="177" t="s">
        <v>142</v>
      </c>
      <c r="G9" s="178" t="s">
        <v>142</v>
      </c>
      <c r="H9" s="178" t="s">
        <v>142</v>
      </c>
      <c r="I9" s="178" t="s">
        <v>142</v>
      </c>
      <c r="J9" s="178" t="s">
        <v>142</v>
      </c>
      <c r="K9" s="178" t="s">
        <v>142</v>
      </c>
      <c r="L9" s="178" t="s">
        <v>142</v>
      </c>
      <c r="M9" s="178" t="s">
        <v>142</v>
      </c>
      <c r="N9" s="178" t="s">
        <v>142</v>
      </c>
      <c r="O9" s="178" t="s">
        <v>142</v>
      </c>
      <c r="P9" s="178" t="s">
        <v>142</v>
      </c>
      <c r="Q9" s="81"/>
    </row>
    <row r="10" spans="1:17" s="7" customFormat="1" ht="15" customHeight="1">
      <c r="A10" s="59"/>
      <c r="B10" s="26" t="s">
        <v>67</v>
      </c>
      <c r="C10" s="61"/>
      <c r="D10" s="27" t="s">
        <v>35</v>
      </c>
      <c r="E10" s="78"/>
      <c r="F10" s="175">
        <v>21.6</v>
      </c>
      <c r="G10" s="176">
        <v>171.1</v>
      </c>
      <c r="H10" s="176">
        <v>10.5</v>
      </c>
      <c r="I10" s="176">
        <v>21.5</v>
      </c>
      <c r="J10" s="176">
        <v>172.3</v>
      </c>
      <c r="K10" s="176">
        <v>11.6</v>
      </c>
      <c r="L10" s="176">
        <v>22.2</v>
      </c>
      <c r="M10" s="176">
        <v>166.8</v>
      </c>
      <c r="N10" s="176">
        <v>6.4</v>
      </c>
      <c r="O10" s="90">
        <v>16347</v>
      </c>
      <c r="P10" s="90">
        <v>667</v>
      </c>
    </row>
    <row r="11" spans="1:17" s="7" customFormat="1" ht="15" customHeight="1">
      <c r="A11" s="59"/>
      <c r="B11" s="26" t="s">
        <v>68</v>
      </c>
      <c r="C11" s="61"/>
      <c r="D11" s="27" t="s">
        <v>36</v>
      </c>
      <c r="E11" s="78"/>
      <c r="F11" s="175">
        <v>19</v>
      </c>
      <c r="G11" s="176">
        <v>156.69999999999999</v>
      </c>
      <c r="H11" s="176">
        <v>14</v>
      </c>
      <c r="I11" s="176">
        <v>19.2</v>
      </c>
      <c r="J11" s="176">
        <v>162.30000000000001</v>
      </c>
      <c r="K11" s="176">
        <v>16.399999999999999</v>
      </c>
      <c r="L11" s="176">
        <v>18.600000000000001</v>
      </c>
      <c r="M11" s="176">
        <v>146.1</v>
      </c>
      <c r="N11" s="176">
        <v>9.3000000000000007</v>
      </c>
      <c r="O11" s="90">
        <v>54120</v>
      </c>
      <c r="P11" s="90">
        <v>8793</v>
      </c>
    </row>
    <row r="12" spans="1:17" s="7" customFormat="1" ht="15" customHeight="1">
      <c r="A12" s="59"/>
      <c r="B12" s="26" t="s">
        <v>69</v>
      </c>
      <c r="C12" s="61"/>
      <c r="D12" s="27" t="s">
        <v>110</v>
      </c>
      <c r="E12" s="79"/>
      <c r="F12" s="175">
        <v>17.899999999999999</v>
      </c>
      <c r="G12" s="176">
        <v>144.80000000000001</v>
      </c>
      <c r="H12" s="176">
        <v>10.8</v>
      </c>
      <c r="I12" s="176">
        <v>18.100000000000001</v>
      </c>
      <c r="J12" s="176">
        <v>147.4</v>
      </c>
      <c r="K12" s="176">
        <v>11.7</v>
      </c>
      <c r="L12" s="176">
        <v>16.399999999999999</v>
      </c>
      <c r="M12" s="176">
        <v>124.6</v>
      </c>
      <c r="N12" s="176">
        <v>4.2</v>
      </c>
      <c r="O12" s="90">
        <v>2062</v>
      </c>
      <c r="P12" s="179">
        <v>78</v>
      </c>
    </row>
    <row r="13" spans="1:17" s="7" customFormat="1" ht="15" customHeight="1">
      <c r="A13" s="59"/>
      <c r="B13" s="26" t="s">
        <v>70</v>
      </c>
      <c r="C13" s="61"/>
      <c r="D13" s="27" t="s">
        <v>51</v>
      </c>
      <c r="E13" s="78"/>
      <c r="F13" s="175">
        <v>17.899999999999999</v>
      </c>
      <c r="G13" s="176">
        <v>133.1</v>
      </c>
      <c r="H13" s="176">
        <v>8.4</v>
      </c>
      <c r="I13" s="176">
        <v>19.399999999999999</v>
      </c>
      <c r="J13" s="176">
        <v>146.9</v>
      </c>
      <c r="K13" s="176">
        <v>9.5</v>
      </c>
      <c r="L13" s="176">
        <v>15.6</v>
      </c>
      <c r="M13" s="176">
        <v>112.1</v>
      </c>
      <c r="N13" s="176">
        <v>6.7</v>
      </c>
      <c r="O13" s="90">
        <v>2449</v>
      </c>
      <c r="P13" s="90">
        <v>442</v>
      </c>
    </row>
    <row r="14" spans="1:17" s="7" customFormat="1" ht="15" customHeight="1">
      <c r="A14" s="59"/>
      <c r="B14" s="26" t="s">
        <v>71</v>
      </c>
      <c r="C14" s="61"/>
      <c r="D14" s="27" t="s">
        <v>60</v>
      </c>
      <c r="E14" s="78"/>
      <c r="F14" s="175">
        <v>20.8</v>
      </c>
      <c r="G14" s="176">
        <v>169.7</v>
      </c>
      <c r="H14" s="176">
        <v>17.5</v>
      </c>
      <c r="I14" s="176">
        <v>22.8</v>
      </c>
      <c r="J14" s="176">
        <v>200.6</v>
      </c>
      <c r="K14" s="176">
        <v>25.6</v>
      </c>
      <c r="L14" s="176">
        <v>17.3</v>
      </c>
      <c r="M14" s="176">
        <v>117.1</v>
      </c>
      <c r="N14" s="176">
        <v>3.7</v>
      </c>
      <c r="O14" s="90">
        <v>20118</v>
      </c>
      <c r="P14" s="90">
        <v>4956</v>
      </c>
    </row>
    <row r="15" spans="1:17" s="7" customFormat="1" ht="15" customHeight="1">
      <c r="A15" s="59"/>
      <c r="B15" s="26" t="s">
        <v>72</v>
      </c>
      <c r="C15" s="61"/>
      <c r="D15" s="27" t="s">
        <v>62</v>
      </c>
      <c r="E15" s="78"/>
      <c r="F15" s="175">
        <v>18.600000000000001</v>
      </c>
      <c r="G15" s="176">
        <v>136.69999999999999</v>
      </c>
      <c r="H15" s="176">
        <v>7.4</v>
      </c>
      <c r="I15" s="176">
        <v>19.399999999999999</v>
      </c>
      <c r="J15" s="176">
        <v>156.5</v>
      </c>
      <c r="K15" s="176">
        <v>11.5</v>
      </c>
      <c r="L15" s="176">
        <v>17.899999999999999</v>
      </c>
      <c r="M15" s="176">
        <v>120.1</v>
      </c>
      <c r="N15" s="176">
        <v>3.9</v>
      </c>
      <c r="O15" s="90">
        <v>53625</v>
      </c>
      <c r="P15" s="90">
        <v>21840</v>
      </c>
    </row>
    <row r="16" spans="1:17" s="7" customFormat="1" ht="15" customHeight="1">
      <c r="A16" s="59"/>
      <c r="B16" s="26" t="s">
        <v>73</v>
      </c>
      <c r="C16" s="61"/>
      <c r="D16" s="27" t="s">
        <v>61</v>
      </c>
      <c r="E16" s="78"/>
      <c r="F16" s="180">
        <v>17.899999999999999</v>
      </c>
      <c r="G16" s="181">
        <v>129.6</v>
      </c>
      <c r="H16" s="181">
        <v>5.7</v>
      </c>
      <c r="I16" s="181">
        <v>18.3</v>
      </c>
      <c r="J16" s="181">
        <v>140.4</v>
      </c>
      <c r="K16" s="181">
        <v>7.9</v>
      </c>
      <c r="L16" s="181">
        <v>17.7</v>
      </c>
      <c r="M16" s="181">
        <v>125</v>
      </c>
      <c r="N16" s="181">
        <v>4.7</v>
      </c>
      <c r="O16" s="90">
        <v>5080</v>
      </c>
      <c r="P16" s="182">
        <v>698</v>
      </c>
    </row>
    <row r="17" spans="1:18" s="7" customFormat="1" ht="15" customHeight="1">
      <c r="A17" s="59"/>
      <c r="B17" s="26" t="s">
        <v>89</v>
      </c>
      <c r="C17" s="61"/>
      <c r="D17" s="27" t="s">
        <v>111</v>
      </c>
      <c r="E17" s="80"/>
      <c r="F17" s="180">
        <v>17.7</v>
      </c>
      <c r="G17" s="181">
        <v>130.4</v>
      </c>
      <c r="H17" s="181">
        <v>8</v>
      </c>
      <c r="I17" s="181">
        <v>18.7</v>
      </c>
      <c r="J17" s="181">
        <v>152.9</v>
      </c>
      <c r="K17" s="181">
        <v>14.3</v>
      </c>
      <c r="L17" s="181">
        <v>16.8</v>
      </c>
      <c r="M17" s="181">
        <v>111</v>
      </c>
      <c r="N17" s="183">
        <v>2.6</v>
      </c>
      <c r="O17" s="90">
        <v>1716</v>
      </c>
      <c r="P17" s="90">
        <v>1021</v>
      </c>
    </row>
    <row r="18" spans="1:18" s="7" customFormat="1" ht="15" customHeight="1">
      <c r="A18" s="59"/>
      <c r="B18" s="26" t="s">
        <v>74</v>
      </c>
      <c r="C18" s="61"/>
      <c r="D18" s="89" t="s">
        <v>85</v>
      </c>
      <c r="E18" s="80"/>
      <c r="F18" s="175">
        <v>18.5</v>
      </c>
      <c r="G18" s="176">
        <v>144.6</v>
      </c>
      <c r="H18" s="176">
        <v>7.2</v>
      </c>
      <c r="I18" s="176">
        <v>18.600000000000001</v>
      </c>
      <c r="J18" s="176">
        <v>148.80000000000001</v>
      </c>
      <c r="K18" s="176">
        <v>6.2</v>
      </c>
      <c r="L18" s="176">
        <v>18.2</v>
      </c>
      <c r="M18" s="176">
        <v>134.9</v>
      </c>
      <c r="N18" s="176">
        <v>9.6999999999999993</v>
      </c>
      <c r="O18" s="90">
        <v>5100</v>
      </c>
      <c r="P18" s="90">
        <v>1061</v>
      </c>
    </row>
    <row r="19" spans="1:18" s="7" customFormat="1" ht="15" customHeight="1">
      <c r="A19" s="59"/>
      <c r="B19" s="26" t="s">
        <v>75</v>
      </c>
      <c r="C19" s="61"/>
      <c r="D19" s="27" t="s">
        <v>86</v>
      </c>
      <c r="E19" s="80"/>
      <c r="F19" s="175">
        <v>14.3</v>
      </c>
      <c r="G19" s="176">
        <v>86.1</v>
      </c>
      <c r="H19" s="176">
        <v>4.2</v>
      </c>
      <c r="I19" s="176">
        <v>14.2</v>
      </c>
      <c r="J19" s="176">
        <v>87.6</v>
      </c>
      <c r="K19" s="176">
        <v>4</v>
      </c>
      <c r="L19" s="176">
        <v>14.4</v>
      </c>
      <c r="M19" s="176">
        <v>85.4</v>
      </c>
      <c r="N19" s="176">
        <v>4.4000000000000004</v>
      </c>
      <c r="O19" s="90">
        <v>22279</v>
      </c>
      <c r="P19" s="90">
        <v>17978</v>
      </c>
    </row>
    <row r="20" spans="1:18" s="7" customFormat="1" ht="15" customHeight="1">
      <c r="A20" s="59"/>
      <c r="B20" s="26" t="s">
        <v>76</v>
      </c>
      <c r="C20" s="61"/>
      <c r="D20" s="27" t="s">
        <v>87</v>
      </c>
      <c r="E20" s="78"/>
      <c r="F20" s="175">
        <v>18.600000000000001</v>
      </c>
      <c r="G20" s="176">
        <v>137.30000000000001</v>
      </c>
      <c r="H20" s="176">
        <v>9</v>
      </c>
      <c r="I20" s="176">
        <v>18.8</v>
      </c>
      <c r="J20" s="176">
        <v>150.9</v>
      </c>
      <c r="K20" s="176">
        <v>13.7</v>
      </c>
      <c r="L20" s="176">
        <v>18.3</v>
      </c>
      <c r="M20" s="176">
        <v>125.4</v>
      </c>
      <c r="N20" s="176">
        <v>4.9000000000000004</v>
      </c>
      <c r="O20" s="90">
        <v>6665</v>
      </c>
      <c r="P20" s="90">
        <v>3782</v>
      </c>
    </row>
    <row r="21" spans="1:18" s="24" customFormat="1" ht="15" customHeight="1">
      <c r="A21" s="62"/>
      <c r="B21" s="26" t="s">
        <v>77</v>
      </c>
      <c r="C21" s="61"/>
      <c r="D21" s="27" t="s">
        <v>63</v>
      </c>
      <c r="E21" s="78"/>
      <c r="F21" s="175">
        <v>18.899999999999999</v>
      </c>
      <c r="G21" s="176">
        <v>151.1</v>
      </c>
      <c r="H21" s="176">
        <v>12.2</v>
      </c>
      <c r="I21" s="176">
        <v>19.8</v>
      </c>
      <c r="J21" s="176">
        <v>167.8</v>
      </c>
      <c r="K21" s="176">
        <v>17</v>
      </c>
      <c r="L21" s="176">
        <v>17.899999999999999</v>
      </c>
      <c r="M21" s="176">
        <v>133.1</v>
      </c>
      <c r="N21" s="176">
        <v>7</v>
      </c>
      <c r="O21" s="90">
        <v>22857</v>
      </c>
      <c r="P21" s="90">
        <v>5878</v>
      </c>
      <c r="Q21" s="7"/>
    </row>
    <row r="22" spans="1:18" s="28" customFormat="1" ht="15" customHeight="1">
      <c r="A22" s="63"/>
      <c r="B22" s="26" t="s">
        <v>78</v>
      </c>
      <c r="C22" s="61"/>
      <c r="D22" s="27" t="s">
        <v>64</v>
      </c>
      <c r="E22" s="78"/>
      <c r="F22" s="175">
        <v>18.3</v>
      </c>
      <c r="G22" s="176">
        <v>134.80000000000001</v>
      </c>
      <c r="H22" s="176">
        <v>3.5</v>
      </c>
      <c r="I22" s="176">
        <v>18.100000000000001</v>
      </c>
      <c r="J22" s="176">
        <v>139.6</v>
      </c>
      <c r="K22" s="176">
        <v>4.0999999999999996</v>
      </c>
      <c r="L22" s="176">
        <v>18.3</v>
      </c>
      <c r="M22" s="176">
        <v>133.30000000000001</v>
      </c>
      <c r="N22" s="176">
        <v>3.3</v>
      </c>
      <c r="O22" s="90">
        <v>58267</v>
      </c>
      <c r="P22" s="90">
        <v>13870</v>
      </c>
      <c r="Q22" s="7"/>
    </row>
    <row r="23" spans="1:18" s="28" customFormat="1" ht="15" customHeight="1">
      <c r="A23" s="63"/>
      <c r="B23" s="26" t="s">
        <v>79</v>
      </c>
      <c r="C23" s="61"/>
      <c r="D23" s="27" t="s">
        <v>65</v>
      </c>
      <c r="E23" s="78"/>
      <c r="F23" s="175">
        <v>19.2</v>
      </c>
      <c r="G23" s="176">
        <v>156.6</v>
      </c>
      <c r="H23" s="176">
        <v>10.9</v>
      </c>
      <c r="I23" s="176">
        <v>19.3</v>
      </c>
      <c r="J23" s="176">
        <v>164</v>
      </c>
      <c r="K23" s="176">
        <v>14.1</v>
      </c>
      <c r="L23" s="176">
        <v>19.2</v>
      </c>
      <c r="M23" s="176">
        <v>143.69999999999999</v>
      </c>
      <c r="N23" s="176">
        <v>5.3</v>
      </c>
      <c r="O23" s="90">
        <v>3010</v>
      </c>
      <c r="P23" s="179">
        <v>208</v>
      </c>
      <c r="Q23" s="7"/>
    </row>
    <row r="24" spans="1:18" s="28" customFormat="1" ht="19.5" customHeight="1">
      <c r="A24" s="63"/>
      <c r="B24" s="26" t="s">
        <v>80</v>
      </c>
      <c r="C24" s="61"/>
      <c r="D24" s="27" t="s">
        <v>88</v>
      </c>
      <c r="E24" s="78"/>
      <c r="F24" s="175">
        <v>18.399999999999999</v>
      </c>
      <c r="G24" s="176">
        <v>135.69999999999999</v>
      </c>
      <c r="H24" s="176">
        <v>6.1</v>
      </c>
      <c r="I24" s="176">
        <v>19.3</v>
      </c>
      <c r="J24" s="176">
        <v>150.1</v>
      </c>
      <c r="K24" s="176">
        <v>8.1</v>
      </c>
      <c r="L24" s="176">
        <v>17.2</v>
      </c>
      <c r="M24" s="176">
        <v>115.7</v>
      </c>
      <c r="N24" s="176">
        <v>3.4</v>
      </c>
      <c r="O24" s="90">
        <v>18735</v>
      </c>
      <c r="P24" s="90">
        <v>6321</v>
      </c>
      <c r="Q24" s="7"/>
      <c r="R24" s="90"/>
    </row>
    <row r="25" spans="1:18" s="75" customFormat="1" ht="15" customHeight="1">
      <c r="A25" s="85"/>
      <c r="B25" s="26" t="s">
        <v>81</v>
      </c>
      <c r="C25" s="61">
        <v>1</v>
      </c>
      <c r="D25" s="27" t="s">
        <v>52</v>
      </c>
      <c r="E25" s="78"/>
      <c r="F25" s="175">
        <v>19.2</v>
      </c>
      <c r="G25" s="176">
        <v>157.9</v>
      </c>
      <c r="H25" s="176">
        <v>14.3</v>
      </c>
      <c r="I25" s="176">
        <v>19.3</v>
      </c>
      <c r="J25" s="176">
        <v>166</v>
      </c>
      <c r="K25" s="176">
        <v>18</v>
      </c>
      <c r="L25" s="176">
        <v>19.100000000000001</v>
      </c>
      <c r="M25" s="176">
        <v>141.4</v>
      </c>
      <c r="N25" s="176">
        <v>6.7</v>
      </c>
      <c r="O25" s="90">
        <v>13319</v>
      </c>
      <c r="P25" s="90">
        <v>2461</v>
      </c>
      <c r="Q25" s="7"/>
    </row>
    <row r="26" spans="1:18" s="75" customFormat="1" ht="15" customHeight="1">
      <c r="A26" s="85"/>
      <c r="B26" s="26" t="s">
        <v>81</v>
      </c>
      <c r="C26" s="61">
        <v>2</v>
      </c>
      <c r="D26" s="27" t="s">
        <v>53</v>
      </c>
      <c r="E26" s="78"/>
      <c r="F26" s="175">
        <v>18.399999999999999</v>
      </c>
      <c r="G26" s="176">
        <v>129.80000000000001</v>
      </c>
      <c r="H26" s="176">
        <v>5.0999999999999996</v>
      </c>
      <c r="I26" s="176">
        <v>19.5</v>
      </c>
      <c r="J26" s="176">
        <v>151.1</v>
      </c>
      <c r="K26" s="176">
        <v>7.8</v>
      </c>
      <c r="L26" s="176">
        <v>17.7</v>
      </c>
      <c r="M26" s="176">
        <v>116.3</v>
      </c>
      <c r="N26" s="176">
        <v>3.4</v>
      </c>
      <c r="O26" s="90">
        <v>40306</v>
      </c>
      <c r="P26" s="90">
        <v>19379</v>
      </c>
      <c r="Q26" s="7"/>
    </row>
    <row r="27" spans="1:18" ht="3.75" customHeight="1">
      <c r="B27" s="20"/>
      <c r="C27" s="20"/>
      <c r="D27" s="18"/>
      <c r="E27" s="21"/>
      <c r="F27" s="168"/>
      <c r="G27" s="169"/>
      <c r="H27" s="169"/>
      <c r="I27" s="169"/>
      <c r="J27" s="169"/>
      <c r="K27" s="169"/>
      <c r="L27" s="169"/>
      <c r="M27" s="169"/>
      <c r="N27" s="169"/>
      <c r="O27" s="18"/>
      <c r="P27" s="18"/>
    </row>
    <row r="28" spans="1:18" s="57" customFormat="1" ht="11.1" customHeight="1">
      <c r="A28" s="87"/>
      <c r="B28" s="40"/>
      <c r="C28" s="40"/>
      <c r="D28" s="40" t="s">
        <v>94</v>
      </c>
      <c r="E28" s="60"/>
      <c r="F28" s="40"/>
      <c r="G28" s="40"/>
      <c r="I28" s="40"/>
      <c r="J28" s="40"/>
      <c r="K28" s="40"/>
      <c r="L28" s="40"/>
      <c r="M28" s="40"/>
      <c r="N28" s="40"/>
    </row>
    <row r="29" spans="1:18" s="13" customFormat="1" ht="11.1" customHeight="1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</row>
    <row r="30" spans="1:18" s="13" customFormat="1" ht="11.1" customHeight="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</row>
  </sheetData>
  <mergeCells count="3">
    <mergeCell ref="A30:P30"/>
    <mergeCell ref="B5:D5"/>
    <mergeCell ref="A29:P29"/>
  </mergeCells>
  <phoneticPr fontId="3"/>
  <printOptions gridLinesSet="0"/>
  <pageMargins left="0.51181102362204722" right="0.47244094488188981" top="0.19685039370078741" bottom="0.98425196850393704" header="0.51181102362204722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35 職業紹介・雇用保険</vt:lpstr>
      <vt:lpstr>36 常用労働者賃金指数 </vt:lpstr>
      <vt:lpstr>37　常用労働者雇用指数</vt:lpstr>
      <vt:lpstr>38　現金給与総額</vt:lpstr>
      <vt:lpstr>39 実労働時間数・出勤日数</vt:lpstr>
      <vt:lpstr>'35 職業紹介・雇用保険'!Print_Area</vt:lpstr>
      <vt:lpstr>'36 常用労働者賃金指数 '!Print_Area</vt:lpstr>
      <vt:lpstr>'37　常用労働者雇用指数'!Print_Area</vt:lpstr>
      <vt:lpstr>'38　現金給与総額'!Print_Area</vt:lpstr>
      <vt:lpstr>'39 実労働時間数・出勤日数'!Print_Area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2024-06-28T04:33:13Z</cp:lastPrinted>
  <dcterms:created xsi:type="dcterms:W3CDTF">1997-01-08T22:48:59Z</dcterms:created>
  <dcterms:modified xsi:type="dcterms:W3CDTF">2024-06-28T05:15:33Z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