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D55A03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8_{9575F76C-B356-4A7D-8F8E-6D95ECF27CC4}" xr6:coauthVersionLast="47" xr6:coauthVersionMax="47" xr10:uidLastSave="{00000000-0000-0000-0000-000000000000}"/>
  <bookViews>
    <workbookView xWindow="-120" yWindow="-120" windowWidth="21840" windowHeight="13140" xr2:uid="{AB94CE28-FE92-4544-A113-A67DB4F384C2}"/>
  </bookViews>
  <sheets>
    <sheet name="20-10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'20-10'!$A$1:$L$26</definedName>
    <definedName name="wrn.toukei." localSheetId="0" hidden="1">{#N/A,#N/A,FALSE,"312"}</definedName>
    <definedName name="wrn.toukei." hidden="1">{#N/A,#N/A,FALSE,"312"}</definedName>
    <definedName name="yy" localSheetId="0">[2]漁労体数等検討表!#REF!</definedName>
    <definedName name="yy">[2]漁労体数等検討表!#REF!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<sst xmlns="http://schemas.openxmlformats.org/spreadsheetml/2006/main" count="91" uniqueCount="50">
  <si>
    <r>
      <t>20-10　幼保連携型認定こども園設置状況　</t>
    </r>
    <r>
      <rPr>
        <sz val="12"/>
        <rFont val="ＭＳ 明朝"/>
        <family val="1"/>
        <charset val="128"/>
      </rPr>
      <t>-市町- (平成30～令和4年)</t>
    </r>
    <rPh sb="6" eb="8">
      <t>ヨウホ</t>
    </rPh>
    <rPh sb="8" eb="10">
      <t>レンケイ</t>
    </rPh>
    <rPh sb="10" eb="11">
      <t>ガタ</t>
    </rPh>
    <rPh sb="11" eb="13">
      <t>ニンテイ</t>
    </rPh>
    <rPh sb="16" eb="17">
      <t>エン</t>
    </rPh>
    <rPh sb="17" eb="19">
      <t>セッチ</t>
    </rPh>
    <rPh sb="19" eb="21">
      <t>ジョウキョウ</t>
    </rPh>
    <rPh sb="23" eb="24">
      <t>シ</t>
    </rPh>
    <rPh sb="24" eb="25">
      <t>マチ</t>
    </rPh>
    <rPh sb="28" eb="30">
      <t>ヘイセイ</t>
    </rPh>
    <rPh sb="33" eb="35">
      <t>レイワ</t>
    </rPh>
    <rPh sb="36" eb="37">
      <t>ネン</t>
    </rPh>
    <phoneticPr fontId="5"/>
  </si>
  <si>
    <t>各年10月1日現在</t>
  </si>
  <si>
    <t xml:space="preserve">   (単位:カ所、人)</t>
  </si>
  <si>
    <t>年次
市町</t>
    <phoneticPr fontId="5"/>
  </si>
  <si>
    <t>幼保連携型認定こども園数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5"/>
  </si>
  <si>
    <t>定　員</t>
    <phoneticPr fontId="5"/>
  </si>
  <si>
    <t>在籍者数</t>
    <phoneticPr fontId="5"/>
  </si>
  <si>
    <t>市町</t>
    <phoneticPr fontId="5"/>
  </si>
  <si>
    <t>定　員</t>
  </si>
  <si>
    <t>総数</t>
  </si>
  <si>
    <t>公営</t>
  </si>
  <si>
    <t>私営</t>
  </si>
  <si>
    <t>平成 30 年</t>
    <phoneticPr fontId="5"/>
  </si>
  <si>
    <t>-</t>
  </si>
  <si>
    <t>神埼郡</t>
  </si>
  <si>
    <t>令和 元 年</t>
  </si>
  <si>
    <t>吉野ヶ里町</t>
    <rPh sb="0" eb="4">
      <t>ヨシノガリ</t>
    </rPh>
    <rPh sb="4" eb="5">
      <t>チョウ</t>
    </rPh>
    <phoneticPr fontId="1"/>
  </si>
  <si>
    <t>　 2</t>
  </si>
  <si>
    <t>r 7 191</t>
  </si>
  <si>
    <t>三養基郡</t>
    <phoneticPr fontId="1"/>
  </si>
  <si>
    <t>　 3</t>
  </si>
  <si>
    <t>基山町</t>
  </si>
  <si>
    <t>　 4</t>
    <phoneticPr fontId="5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</si>
  <si>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</si>
  <si>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</si>
  <si>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市部</t>
  </si>
  <si>
    <t>東松浦郡</t>
    <phoneticPr fontId="1"/>
  </si>
  <si>
    <t>郡部</t>
  </si>
  <si>
    <t>-</t>
    <phoneticPr fontId="5"/>
  </si>
  <si>
    <t>玄海町</t>
  </si>
  <si>
    <t>西松浦郡</t>
  </si>
  <si>
    <t>佐賀市</t>
  </si>
  <si>
    <t>有田町</t>
  </si>
  <si>
    <t>唐津市</t>
  </si>
  <si>
    <t>杵島郡</t>
  </si>
  <si>
    <t>鳥栖市</t>
  </si>
  <si>
    <t>大町町</t>
  </si>
  <si>
    <t>多久市</t>
  </si>
  <si>
    <t>江北町</t>
  </si>
  <si>
    <t>伊万里市</t>
  </si>
  <si>
    <t>白石町</t>
  </si>
  <si>
    <t>武雄市</t>
  </si>
  <si>
    <t>藤津郡</t>
  </si>
  <si>
    <t>鹿島市</t>
  </si>
  <si>
    <t>太良町</t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</si>
  <si>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</si>
  <si>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</si>
  <si>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</si>
  <si>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資料:県こども未来課</t>
    <rPh sb="7" eb="9">
      <t>ミライ</t>
    </rPh>
    <phoneticPr fontId="11"/>
  </si>
  <si>
    <t>(注)在籍者数は児童の居住市町毎に記載しているため、施設がない市町にも人数を計上している。</t>
    <rPh sb="3" eb="6">
      <t>ザイセキシャ</t>
    </rPh>
    <rPh sb="6" eb="7">
      <t>スウ</t>
    </rPh>
    <rPh sb="8" eb="10">
      <t>ジドウ</t>
    </rPh>
    <rPh sb="11" eb="13">
      <t>キョジュウ</t>
    </rPh>
    <rPh sb="13" eb="14">
      <t>シ</t>
    </rPh>
    <rPh sb="14" eb="15">
      <t>マチ</t>
    </rPh>
    <rPh sb="15" eb="16">
      <t>ゴト</t>
    </rPh>
    <rPh sb="17" eb="19">
      <t>キサイ</t>
    </rPh>
    <rPh sb="26" eb="28">
      <t>シセツ</t>
    </rPh>
    <rPh sb="31" eb="32">
      <t>シ</t>
    </rPh>
    <rPh sb="32" eb="33">
      <t>マチ</t>
    </rPh>
    <rPh sb="35" eb="37">
      <t>ニンズウ</t>
    </rPh>
    <rPh sb="38" eb="40">
      <t>ケイジョウ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</si>
</sst>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\ ###\ ###\ ###"/>
    <numFmt numFmtId="178" formatCode="0;\-0;&quot;-&quot;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2" fillId="0" borderId="0" xfId="2" applyFont="1"/>
    <xf numFmtId="0" fontId="6" fillId="0" borderId="0" xfId="0" applyFont="1"/>
    <xf numFmtId="0" fontId="1" fillId="0" borderId="0" xfId="2"/>
    <xf numFmtId="0" fontId="7" fillId="0" borderId="0" xfId="1" applyFont="1"/>
    <xf numFmtId="0" fontId="7" fillId="0" borderId="0" xfId="1" applyFont="1" applyAlignment="1">
      <alignment horizontal="right"/>
    </xf>
    <xf numFmtId="0" fontId="1" fillId="0" borderId="0" xfId="2" applyAlignment="1">
      <alignment vertical="center"/>
    </xf>
    <xf numFmtId="0" fontId="7" fillId="0" borderId="1" xfId="1" applyFont="1" applyBorder="1" applyAlignment="1">
      <alignment horizontal="distributed" vertical="center" wrapText="1" justifyLastLine="1"/>
    </xf>
    <xf numFmtId="0" fontId="7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7" fillId="0" borderId="8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distributed" vertical="center" justifyLastLine="1"/>
    </xf>
    <xf numFmtId="0" fontId="7" fillId="0" borderId="11" xfId="1" applyFont="1" applyBorder="1" applyAlignment="1">
      <alignment horizontal="distributed" vertical="center" justifyLastLine="1"/>
    </xf>
    <xf numFmtId="49" fontId="7" fillId="0" borderId="0" xfId="1" applyNumberFormat="1" applyFont="1" applyAlignment="1">
      <alignment horizontal="center"/>
    </xf>
    <xf numFmtId="176" fontId="8" fillId="2" borderId="12" xfId="1" applyNumberFormat="1" applyFont="1" applyFill="1" applyBorder="1" applyAlignment="1">
      <alignment horizontal="right"/>
    </xf>
    <xf numFmtId="176" fontId="8" fillId="2" borderId="0" xfId="1" applyNumberFormat="1" applyFont="1" applyFill="1" applyAlignment="1">
      <alignment horizontal="right"/>
    </xf>
    <xf numFmtId="176" fontId="8" fillId="2" borderId="13" xfId="1" applyNumberFormat="1" applyFont="1" applyFill="1" applyBorder="1" applyAlignment="1">
      <alignment horizontal="right"/>
    </xf>
    <xf numFmtId="0" fontId="9" fillId="2" borderId="14" xfId="1" applyFont="1" applyFill="1" applyBorder="1" applyAlignment="1">
      <alignment horizontal="distributed"/>
    </xf>
    <xf numFmtId="176" fontId="9" fillId="2" borderId="0" xfId="1" applyNumberFormat="1" applyFont="1" applyFill="1" applyAlignment="1">
      <alignment horizontal="right"/>
    </xf>
    <xf numFmtId="176" fontId="8" fillId="2" borderId="15" xfId="1" applyNumberFormat="1" applyFont="1" applyFill="1" applyBorder="1" applyAlignment="1">
      <alignment horizontal="right"/>
    </xf>
    <xf numFmtId="0" fontId="8" fillId="2" borderId="14" xfId="1" applyFont="1" applyFill="1" applyBorder="1" applyAlignment="1">
      <alignment horizontal="distributed"/>
    </xf>
    <xf numFmtId="176" fontId="8" fillId="2" borderId="12" xfId="1" applyNumberFormat="1" applyFont="1" applyFill="1" applyBorder="1"/>
    <xf numFmtId="176" fontId="8" fillId="2" borderId="0" xfId="1" applyNumberFormat="1" applyFont="1" applyFill="1"/>
    <xf numFmtId="0" fontId="9" fillId="2" borderId="16" xfId="1" applyFont="1" applyFill="1" applyBorder="1" applyAlignment="1">
      <alignment horizontal="distributed"/>
    </xf>
    <xf numFmtId="176" fontId="9" fillId="2" borderId="12" xfId="1" applyNumberFormat="1" applyFont="1" applyFill="1" applyBorder="1" applyAlignment="1">
      <alignment horizontal="right"/>
    </xf>
    <xf numFmtId="176" fontId="1" fillId="0" borderId="0" xfId="2" applyNumberFormat="1"/>
    <xf numFmtId="0" fontId="8" fillId="2" borderId="16" xfId="1" applyFont="1" applyFill="1" applyBorder="1" applyAlignment="1">
      <alignment horizontal="distributed"/>
    </xf>
    <xf numFmtId="0" fontId="10" fillId="0" borderId="0" xfId="2" applyFont="1"/>
    <xf numFmtId="49" fontId="11" fillId="0" borderId="14" xfId="1" applyNumberFormat="1" applyFont="1" applyBorder="1" applyAlignment="1">
      <alignment horizontal="center"/>
    </xf>
    <xf numFmtId="0" fontId="9" fillId="0" borderId="0" xfId="2" applyFont="1"/>
    <xf numFmtId="177" fontId="9" fillId="0" borderId="0" xfId="2" applyNumberFormat="1" applyFont="1"/>
    <xf numFmtId="0" fontId="11" fillId="0" borderId="0" xfId="1" applyFont="1"/>
    <xf numFmtId="176" fontId="9" fillId="2" borderId="12" xfId="1" applyNumberFormat="1" applyFont="1" applyFill="1" applyBorder="1"/>
    <xf numFmtId="0" fontId="9" fillId="2" borderId="0" xfId="1" applyFont="1" applyFill="1"/>
    <xf numFmtId="0" fontId="9" fillId="2" borderId="15" xfId="1" applyFont="1" applyFill="1" applyBorder="1"/>
    <xf numFmtId="0" fontId="11" fillId="0" borderId="0" xfId="1" applyFont="1" applyAlignment="1">
      <alignment horizontal="distributed"/>
    </xf>
    <xf numFmtId="176" fontId="9" fillId="2" borderId="15" xfId="1" applyNumberFormat="1" applyFont="1" applyFill="1" applyBorder="1" applyAlignment="1">
      <alignment horizontal="right"/>
    </xf>
    <xf numFmtId="0" fontId="9" fillId="2" borderId="0" xfId="1" applyFont="1" applyFill="1" applyAlignment="1">
      <alignment horizontal="right"/>
    </xf>
    <xf numFmtId="0" fontId="8" fillId="2" borderId="12" xfId="1" applyFont="1" applyFill="1" applyBorder="1"/>
    <xf numFmtId="0" fontId="8" fillId="2" borderId="0" xfId="1" applyFont="1" applyFill="1"/>
    <xf numFmtId="0" fontId="8" fillId="2" borderId="15" xfId="1" applyFont="1" applyFill="1" applyBorder="1"/>
    <xf numFmtId="0" fontId="7" fillId="0" borderId="0" xfId="1" applyFont="1" applyAlignment="1">
      <alignment horizontal="distributed"/>
    </xf>
    <xf numFmtId="178" fontId="8" fillId="2" borderId="0" xfId="3" applyNumberFormat="1" applyFont="1" applyFill="1" applyAlignment="1">
      <alignment horizontal="right"/>
    </xf>
    <xf numFmtId="0" fontId="7" fillId="0" borderId="17" xfId="1" applyFont="1" applyBorder="1" applyAlignment="1">
      <alignment horizontal="distributed"/>
    </xf>
    <xf numFmtId="176" fontId="8" fillId="2" borderId="17" xfId="1" applyNumberFormat="1" applyFont="1" applyFill="1" applyBorder="1" applyAlignment="1">
      <alignment horizontal="right"/>
    </xf>
    <xf numFmtId="176" fontId="8" fillId="2" borderId="18" xfId="1" applyNumberFormat="1" applyFont="1" applyFill="1" applyBorder="1" applyAlignment="1">
      <alignment horizontal="right"/>
    </xf>
    <xf numFmtId="0" fontId="8" fillId="2" borderId="19" xfId="1" applyFont="1" applyFill="1" applyBorder="1" applyAlignment="1">
      <alignment horizontal="distributed"/>
    </xf>
    <xf numFmtId="0" fontId="7" fillId="0" borderId="20" xfId="1" applyFont="1" applyBorder="1"/>
    <xf numFmtId="176" fontId="7" fillId="0" borderId="0" xfId="1" applyNumberFormat="1" applyFont="1"/>
    <xf numFmtId="0" fontId="8" fillId="0" borderId="0" xfId="2" applyFont="1"/>
  </cellXfs>
  <cellStyles count="4">
    <cellStyle name="標準" xfId="0" builtinId="0"/>
    <cellStyle name="標準_198_2" xfId="3" xr:uid="{C96600DD-A26A-411D-9B8D-780677A689AE}"/>
    <cellStyle name="標準_199" xfId="1" xr:uid="{DB6F29CC-966D-4BBE-A2AD-6A88535A9FF9}"/>
    <cellStyle name="標準_200" xfId="2" xr:uid="{54E5196D-DDF6-4289-876B-63E9DB7C3A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6;&#314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(1)"/>
      <sheetName val="20-1(2)"/>
      <sheetName val="20-1(3)"/>
      <sheetName val="20-1(4)"/>
      <sheetName val="20-2"/>
      <sheetName val="20-3 "/>
      <sheetName val="20-4 "/>
      <sheetName val="20-5 "/>
      <sheetName val="20-6(1)"/>
      <sheetName val="20-6(2)"/>
      <sheetName val="20-6(3)"/>
      <sheetName val="20-7(1)"/>
      <sheetName val="20-7(2)"/>
      <sheetName val="20-7(3)"/>
      <sheetName val="20-8(1)"/>
      <sheetName val="20-8(2)"/>
      <sheetName val="20-9 "/>
      <sheetName val="20-10"/>
      <sheetName val="20-11"/>
      <sheetName val="20-12 "/>
      <sheetName val="20-13(1)"/>
      <sheetName val="20-13(2)"/>
      <sheetName val="20-13(3)"/>
      <sheetName val="20-13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D11C9-B132-43ED-9C28-21DD9A9A4646}">
  <sheetPr>
    <tabColor rgb="FF92D050"/>
    <pageSetUpPr fitToPage="1"/>
  </sheetPr>
  <dimension ref="A1:M30"/>
  <sheetViews>
    <sheetView showGridLines="0" tabSelected="1" view="pageBreakPreview" zoomScale="110" zoomScaleNormal="100" zoomScaleSheetLayoutView="110" workbookViewId="0">
      <selection activeCell="P6" sqref="P6"/>
    </sheetView>
  </sheetViews>
  <sheetFormatPr defaultRowHeight="12" x14ac:dyDescent="0.15"/>
  <cols>
    <col min="1" max="1" width="8.875" style="5" customWidth="1"/>
    <col min="2" max="5" width="7" style="5" customWidth="1"/>
    <col min="6" max="6" width="10.5" style="5" customWidth="1"/>
    <col min="7" max="7" width="8.875" style="5" customWidth="1"/>
    <col min="8" max="11" width="7" style="5" customWidth="1"/>
    <col min="12" max="12" width="10.5" style="5" customWidth="1"/>
    <col min="13" max="16384" width="9" style="8"/>
  </cols>
  <sheetData>
    <row r="1" spans="1:13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3.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3.5" customHeight="1" thickBo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</row>
    <row r="4" spans="1:13" ht="19.5" customHeight="1" x14ac:dyDescent="0.15">
      <c r="A4" s="9" t="s">
        <v>3</v>
      </c>
      <c r="B4" s="10" t="s">
        <v>4</v>
      </c>
      <c r="C4" s="11"/>
      <c r="D4" s="12"/>
      <c r="E4" s="13" t="s">
        <v>5</v>
      </c>
      <c r="F4" s="14" t="s">
        <v>6</v>
      </c>
      <c r="G4" s="9" t="s">
        <v>7</v>
      </c>
      <c r="H4" s="10" t="s">
        <v>4</v>
      </c>
      <c r="I4" s="11"/>
      <c r="J4" s="12"/>
      <c r="K4" s="13" t="s">
        <v>8</v>
      </c>
      <c r="L4" s="15" t="s">
        <v>6</v>
      </c>
    </row>
    <row r="5" spans="1:13" ht="19.5" customHeight="1" x14ac:dyDescent="0.15">
      <c r="A5" s="16"/>
      <c r="B5" s="17" t="s">
        <v>9</v>
      </c>
      <c r="C5" s="17" t="s">
        <v>10</v>
      </c>
      <c r="D5" s="17" t="s">
        <v>11</v>
      </c>
      <c r="E5" s="18"/>
      <c r="F5" s="19"/>
      <c r="G5" s="16"/>
      <c r="H5" s="17" t="s">
        <v>9</v>
      </c>
      <c r="I5" s="17" t="s">
        <v>10</v>
      </c>
      <c r="J5" s="17" t="s">
        <v>11</v>
      </c>
      <c r="K5" s="18"/>
      <c r="L5" s="20"/>
    </row>
    <row r="6" spans="1:13" s="5" customFormat="1" ht="19.5" customHeight="1" x14ac:dyDescent="0.15">
      <c r="A6" s="21" t="s">
        <v>12</v>
      </c>
      <c r="B6" s="22">
        <v>60</v>
      </c>
      <c r="C6" s="23" t="s">
        <v>13</v>
      </c>
      <c r="D6" s="23">
        <v>60</v>
      </c>
      <c r="E6" s="23">
        <v>5702</v>
      </c>
      <c r="F6" s="24">
        <v>5719</v>
      </c>
      <c r="G6" s="25" t="s">
        <v>14</v>
      </c>
      <c r="H6" s="26">
        <v>3</v>
      </c>
      <c r="I6" s="26" t="s">
        <v>13</v>
      </c>
      <c r="J6" s="26">
        <v>3</v>
      </c>
      <c r="K6" s="26">
        <v>410</v>
      </c>
      <c r="L6" s="26">
        <v>385</v>
      </c>
    </row>
    <row r="7" spans="1:13" s="5" customFormat="1" ht="19.5" customHeight="1" x14ac:dyDescent="0.15">
      <c r="A7" s="21" t="s">
        <v>15</v>
      </c>
      <c r="B7" s="22">
        <v>69</v>
      </c>
      <c r="C7" s="23" t="s">
        <v>13</v>
      </c>
      <c r="D7" s="23">
        <v>69</v>
      </c>
      <c r="E7" s="23">
        <v>6541</v>
      </c>
      <c r="F7" s="27">
        <v>6702</v>
      </c>
      <c r="G7" s="28" t="s">
        <v>16</v>
      </c>
      <c r="H7" s="22">
        <v>3</v>
      </c>
      <c r="I7" s="23" t="s">
        <v>13</v>
      </c>
      <c r="J7" s="23">
        <v>3</v>
      </c>
      <c r="K7" s="23">
        <v>410</v>
      </c>
      <c r="L7" s="23">
        <v>385</v>
      </c>
    </row>
    <row r="8" spans="1:13" s="5" customFormat="1" ht="19.5" customHeight="1" x14ac:dyDescent="0.15">
      <c r="A8" s="21" t="s">
        <v>17</v>
      </c>
      <c r="B8" s="29">
        <v>71</v>
      </c>
      <c r="C8" s="23" t="s">
        <v>13</v>
      </c>
      <c r="D8" s="30">
        <v>71</v>
      </c>
      <c r="E8" s="30">
        <v>6940</v>
      </c>
      <c r="F8" s="23" t="s">
        <v>18</v>
      </c>
      <c r="G8" s="31" t="s">
        <v>19</v>
      </c>
      <c r="H8" s="32">
        <v>6</v>
      </c>
      <c r="I8" s="26" t="s">
        <v>13</v>
      </c>
      <c r="J8" s="26">
        <v>6</v>
      </c>
      <c r="K8" s="26">
        <v>572</v>
      </c>
      <c r="L8" s="26">
        <v>573</v>
      </c>
      <c r="M8" s="33"/>
    </row>
    <row r="9" spans="1:13" s="35" customFormat="1" ht="19.5" customHeight="1" x14ac:dyDescent="0.15">
      <c r="A9" s="21" t="s">
        <v>20</v>
      </c>
      <c r="B9" s="29">
        <v>74</v>
      </c>
      <c r="C9" s="23">
        <v>1</v>
      </c>
      <c r="D9" s="30">
        <v>73</v>
      </c>
      <c r="E9" s="30">
        <v>7617</v>
      </c>
      <c r="F9" s="23">
        <v>7445</v>
      </c>
      <c r="G9" s="34" t="s">
        <v>21</v>
      </c>
      <c r="H9" s="23">
        <v>2</v>
      </c>
      <c r="I9" s="23" t="s">
        <v>13</v>
      </c>
      <c r="J9" s="23">
        <v>2</v>
      </c>
      <c r="K9" s="23">
        <v>282</v>
      </c>
      <c r="L9" s="23">
        <v>273</v>
      </c>
    </row>
    <row r="10" spans="1:13" s="5" customFormat="1" ht="19.5" customHeight="1" x14ac:dyDescent="0.15">
      <c r="A10" s="36" t="s">
        <v>22</v>
      </c>
      <c r="B10" s="37">
        <v>79</v>
      </c>
      <c r="C10" s="23">
        <v>1</v>
      </c>
      <c r="D10" s="37">
        <v>78</v>
      </c>
      <c r="E10" s="38">
        <v>7865</v>
      </c>
      <c r="F10" s="38">
        <v>7927</v>
      </c>
      <c r="G10" s="34" t="s">
        <v>23</v>
      </c>
      <c r="H10" s="22">
        <v>3</v>
      </c>
      <c r="I10" s="23" t="s">
        <v>13</v>
      </c>
      <c r="J10" s="23">
        <v>3</v>
      </c>
      <c r="K10" s="23">
        <v>255</v>
      </c>
      <c r="L10" s="23">
        <v>250</v>
      </c>
    </row>
    <row r="11" spans="1:13" s="5" customFormat="1" ht="19.5" customHeight="1" x14ac:dyDescent="0.15">
      <c r="A11" s="39"/>
      <c r="B11" s="40"/>
      <c r="C11" s="41"/>
      <c r="D11" s="41"/>
      <c r="E11" s="41"/>
      <c r="F11" s="42"/>
      <c r="G11" s="34" t="s">
        <v>24</v>
      </c>
      <c r="H11" s="23">
        <v>1</v>
      </c>
      <c r="I11" s="23" t="s">
        <v>13</v>
      </c>
      <c r="J11" s="23">
        <v>1</v>
      </c>
      <c r="K11" s="23">
        <v>35</v>
      </c>
      <c r="L11" s="23">
        <v>50</v>
      </c>
    </row>
    <row r="12" spans="1:13" s="5" customFormat="1" ht="19.5" customHeight="1" x14ac:dyDescent="0.15">
      <c r="A12" s="43" t="s">
        <v>25</v>
      </c>
      <c r="B12" s="32">
        <v>64</v>
      </c>
      <c r="C12" s="26">
        <v>1</v>
      </c>
      <c r="D12" s="26">
        <v>63</v>
      </c>
      <c r="E12" s="26">
        <v>6486</v>
      </c>
      <c r="F12" s="44">
        <v>6506</v>
      </c>
      <c r="G12" s="31" t="s">
        <v>26</v>
      </c>
      <c r="H12" s="45" t="s">
        <v>13</v>
      </c>
      <c r="I12" s="23" t="s">
        <v>13</v>
      </c>
      <c r="J12" s="26" t="s">
        <v>13</v>
      </c>
      <c r="K12" s="26" t="s">
        <v>13</v>
      </c>
      <c r="L12" s="26">
        <v>2</v>
      </c>
    </row>
    <row r="13" spans="1:13" s="5" customFormat="1" ht="19.5" customHeight="1" x14ac:dyDescent="0.15">
      <c r="A13" s="43" t="s">
        <v>27</v>
      </c>
      <c r="B13" s="32">
        <v>15</v>
      </c>
      <c r="C13" s="26" t="s">
        <v>28</v>
      </c>
      <c r="D13" s="26">
        <v>15</v>
      </c>
      <c r="E13" s="26">
        <v>1379</v>
      </c>
      <c r="F13" s="44">
        <v>1421</v>
      </c>
      <c r="G13" s="34" t="s">
        <v>29</v>
      </c>
      <c r="H13" s="23" t="s">
        <v>13</v>
      </c>
      <c r="I13" s="23" t="s">
        <v>13</v>
      </c>
      <c r="J13" s="23" t="s">
        <v>13</v>
      </c>
      <c r="K13" s="23" t="s">
        <v>13</v>
      </c>
      <c r="L13" s="23">
        <v>2</v>
      </c>
    </row>
    <row r="14" spans="1:13" s="5" customFormat="1" ht="19.5" customHeight="1" x14ac:dyDescent="0.15">
      <c r="A14" s="6"/>
      <c r="B14" s="46"/>
      <c r="C14" s="47"/>
      <c r="D14" s="47"/>
      <c r="E14" s="47"/>
      <c r="F14" s="48"/>
      <c r="G14" s="31" t="s">
        <v>30</v>
      </c>
      <c r="H14" s="26">
        <v>3</v>
      </c>
      <c r="I14" s="26" t="s">
        <v>13</v>
      </c>
      <c r="J14" s="26">
        <v>3</v>
      </c>
      <c r="K14" s="26">
        <v>220</v>
      </c>
      <c r="L14" s="26">
        <v>253</v>
      </c>
    </row>
    <row r="15" spans="1:13" s="5" customFormat="1" ht="19.5" customHeight="1" x14ac:dyDescent="0.15">
      <c r="A15" s="49" t="s">
        <v>31</v>
      </c>
      <c r="B15" s="29">
        <v>21</v>
      </c>
      <c r="C15" s="23" t="s">
        <v>13</v>
      </c>
      <c r="D15" s="23">
        <v>21</v>
      </c>
      <c r="E15" s="23">
        <v>2207</v>
      </c>
      <c r="F15" s="27">
        <v>2221</v>
      </c>
      <c r="G15" s="28" t="s">
        <v>32</v>
      </c>
      <c r="H15" s="22">
        <v>3</v>
      </c>
      <c r="I15" s="23" t="s">
        <v>13</v>
      </c>
      <c r="J15" s="23">
        <v>3</v>
      </c>
      <c r="K15" s="23">
        <v>220</v>
      </c>
      <c r="L15" s="23">
        <v>253</v>
      </c>
    </row>
    <row r="16" spans="1:13" s="5" customFormat="1" ht="19.5" customHeight="1" x14ac:dyDescent="0.15">
      <c r="A16" s="49" t="s">
        <v>33</v>
      </c>
      <c r="B16" s="29">
        <v>11</v>
      </c>
      <c r="C16" s="23" t="s">
        <v>13</v>
      </c>
      <c r="D16" s="23">
        <v>11</v>
      </c>
      <c r="E16" s="23">
        <v>1245</v>
      </c>
      <c r="F16" s="27">
        <v>1247</v>
      </c>
      <c r="G16" s="25" t="s">
        <v>34</v>
      </c>
      <c r="H16" s="26">
        <v>2</v>
      </c>
      <c r="I16" s="26" t="s">
        <v>13</v>
      </c>
      <c r="J16" s="26">
        <v>2</v>
      </c>
      <c r="K16" s="26">
        <v>117</v>
      </c>
      <c r="L16" s="26">
        <v>149</v>
      </c>
      <c r="M16" s="33"/>
    </row>
    <row r="17" spans="1:12" s="5" customFormat="1" ht="19.5" customHeight="1" x14ac:dyDescent="0.15">
      <c r="A17" s="49" t="s">
        <v>35</v>
      </c>
      <c r="B17" s="29">
        <v>3</v>
      </c>
      <c r="C17" s="23" t="s">
        <v>13</v>
      </c>
      <c r="D17" s="23">
        <v>3</v>
      </c>
      <c r="E17" s="23">
        <v>195</v>
      </c>
      <c r="F17" s="27">
        <v>216</v>
      </c>
      <c r="G17" s="28" t="s">
        <v>36</v>
      </c>
      <c r="H17" s="23" t="s">
        <v>13</v>
      </c>
      <c r="I17" s="23" t="s">
        <v>13</v>
      </c>
      <c r="J17" s="23" t="s">
        <v>13</v>
      </c>
      <c r="K17" s="23" t="s">
        <v>13</v>
      </c>
      <c r="L17" s="23">
        <v>7</v>
      </c>
    </row>
    <row r="18" spans="1:12" s="5" customFormat="1" ht="19.5" customHeight="1" x14ac:dyDescent="0.15">
      <c r="A18" s="49" t="s">
        <v>37</v>
      </c>
      <c r="B18" s="29">
        <v>4</v>
      </c>
      <c r="C18" s="23" t="s">
        <v>13</v>
      </c>
      <c r="D18" s="23">
        <v>4</v>
      </c>
      <c r="E18" s="23">
        <v>350</v>
      </c>
      <c r="F18" s="27">
        <v>193</v>
      </c>
      <c r="G18" s="28" t="s">
        <v>38</v>
      </c>
      <c r="H18" s="23">
        <v>1</v>
      </c>
      <c r="I18" s="23" t="s">
        <v>13</v>
      </c>
      <c r="J18" s="23">
        <v>1</v>
      </c>
      <c r="K18" s="23">
        <v>45</v>
      </c>
      <c r="L18" s="23">
        <v>42</v>
      </c>
    </row>
    <row r="19" spans="1:12" s="5" customFormat="1" ht="19.5" customHeight="1" x14ac:dyDescent="0.15">
      <c r="A19" s="49" t="s">
        <v>39</v>
      </c>
      <c r="B19" s="29">
        <v>2</v>
      </c>
      <c r="C19" s="23" t="s">
        <v>13</v>
      </c>
      <c r="D19" s="23">
        <v>2</v>
      </c>
      <c r="E19" s="23">
        <v>320</v>
      </c>
      <c r="F19" s="27">
        <v>269</v>
      </c>
      <c r="G19" s="28" t="s">
        <v>40</v>
      </c>
      <c r="H19" s="22">
        <v>1</v>
      </c>
      <c r="I19" s="23" t="s">
        <v>13</v>
      </c>
      <c r="J19" s="23">
        <v>1</v>
      </c>
      <c r="K19" s="23">
        <v>72</v>
      </c>
      <c r="L19" s="23">
        <v>100</v>
      </c>
    </row>
    <row r="20" spans="1:12" s="5" customFormat="1" ht="19.5" customHeight="1" x14ac:dyDescent="0.15">
      <c r="A20" s="49" t="s">
        <v>41</v>
      </c>
      <c r="B20" s="29">
        <v>8</v>
      </c>
      <c r="C20" s="23" t="s">
        <v>13</v>
      </c>
      <c r="D20" s="50">
        <v>8</v>
      </c>
      <c r="E20" s="50">
        <v>795</v>
      </c>
      <c r="F20" s="27">
        <v>899</v>
      </c>
      <c r="G20" s="31" t="s">
        <v>42</v>
      </c>
      <c r="H20" s="26">
        <v>1</v>
      </c>
      <c r="I20" s="26" t="s">
        <v>13</v>
      </c>
      <c r="J20" s="26">
        <v>1</v>
      </c>
      <c r="K20" s="26">
        <v>60</v>
      </c>
      <c r="L20" s="26">
        <v>59</v>
      </c>
    </row>
    <row r="21" spans="1:12" s="5" customFormat="1" ht="19.5" customHeight="1" x14ac:dyDescent="0.15">
      <c r="A21" s="49" t="s">
        <v>43</v>
      </c>
      <c r="B21" s="29">
        <v>1</v>
      </c>
      <c r="C21" s="23" t="s">
        <v>13</v>
      </c>
      <c r="D21" s="23">
        <v>1</v>
      </c>
      <c r="E21" s="23">
        <v>55</v>
      </c>
      <c r="F21" s="27">
        <v>86</v>
      </c>
      <c r="G21" s="34" t="s">
        <v>44</v>
      </c>
      <c r="H21" s="22">
        <v>1</v>
      </c>
      <c r="I21" s="23" t="s">
        <v>13</v>
      </c>
      <c r="J21" s="23">
        <v>1</v>
      </c>
      <c r="K21" s="23">
        <v>60</v>
      </c>
      <c r="L21" s="23">
        <v>59</v>
      </c>
    </row>
    <row r="22" spans="1:12" s="5" customFormat="1" ht="19.5" customHeight="1" x14ac:dyDescent="0.15">
      <c r="A22" s="49" t="s">
        <v>45</v>
      </c>
      <c r="B22" s="29">
        <v>6</v>
      </c>
      <c r="C22" s="23">
        <v>1</v>
      </c>
      <c r="D22" s="23">
        <v>5</v>
      </c>
      <c r="E22" s="23">
        <v>637</v>
      </c>
      <c r="F22" s="27">
        <v>698</v>
      </c>
      <c r="G22" s="34"/>
      <c r="H22" s="23"/>
      <c r="I22" s="23"/>
      <c r="J22" s="23"/>
      <c r="K22" s="23"/>
      <c r="L22" s="23"/>
    </row>
    <row r="23" spans="1:12" s="5" customFormat="1" ht="19.5" customHeight="1" x14ac:dyDescent="0.15">
      <c r="A23" s="49" t="s">
        <v>46</v>
      </c>
      <c r="B23" s="22">
        <v>4</v>
      </c>
      <c r="C23" s="23" t="s">
        <v>13</v>
      </c>
      <c r="D23" s="50">
        <v>4</v>
      </c>
      <c r="E23" s="50">
        <v>297</v>
      </c>
      <c r="F23" s="27">
        <v>270</v>
      </c>
      <c r="G23" s="34"/>
      <c r="H23" s="23"/>
      <c r="I23" s="23"/>
      <c r="J23" s="23"/>
      <c r="K23" s="23"/>
      <c r="L23" s="23"/>
    </row>
    <row r="24" spans="1:12" s="5" customFormat="1" ht="19.5" customHeight="1" thickBot="1" x14ac:dyDescent="0.2">
      <c r="A24" s="51" t="s">
        <v>47</v>
      </c>
      <c r="B24" s="29">
        <v>4</v>
      </c>
      <c r="C24" s="52" t="s">
        <v>13</v>
      </c>
      <c r="D24" s="52">
        <v>4</v>
      </c>
      <c r="E24" s="52">
        <v>385</v>
      </c>
      <c r="F24" s="53">
        <v>407</v>
      </c>
      <c r="G24" s="54"/>
      <c r="H24" s="52"/>
      <c r="I24" s="52"/>
      <c r="J24" s="52"/>
      <c r="K24" s="52"/>
      <c r="L24" s="52"/>
    </row>
    <row r="25" spans="1:12" s="5" customFormat="1" ht="13.5" x14ac:dyDescent="0.15">
      <c r="A25" s="6" t="s">
        <v>48</v>
      </c>
      <c r="B25" s="55"/>
      <c r="C25" s="6"/>
      <c r="D25" s="6"/>
      <c r="E25" s="56"/>
      <c r="F25" s="56"/>
      <c r="G25" s="4"/>
      <c r="H25" s="4"/>
      <c r="I25" s="4"/>
      <c r="J25" s="4"/>
      <c r="K25" s="4"/>
      <c r="L25" s="4"/>
    </row>
    <row r="26" spans="1:12" s="5" customFormat="1" x14ac:dyDescent="0.15">
      <c r="A26" s="57" t="s">
        <v>49</v>
      </c>
    </row>
    <row r="28" spans="1:12" x14ac:dyDescent="0.15">
      <c r="B28" s="33">
        <f>B15+B16+B17+B18+B19+B20+B21+B22+B23+B24+H6+H8+H14+H16+H20</f>
        <v>79</v>
      </c>
      <c r="C28" s="33">
        <f>C22</f>
        <v>1</v>
      </c>
      <c r="D28" s="33">
        <f>D15+D16+D17+D18+D19+D20+D21+D22+D23+D24+J6+J8+J14+J16+J20</f>
        <v>78</v>
      </c>
      <c r="E28" s="33">
        <f>E15+E16+E17+E18+E19+E20+E21+E22+E23+E24+K6+K8+K14+K16+K20</f>
        <v>7865</v>
      </c>
      <c r="F28" s="33">
        <f>F15+F16+F17+F18+F19+F20+F21+F22+F23+F24+L7+L9+L10+L11+L13+L15+L17+L18+L19+L21</f>
        <v>7927</v>
      </c>
    </row>
    <row r="29" spans="1:12" x14ac:dyDescent="0.15">
      <c r="B29" s="33">
        <f>B15+B16+B17+B18+B19+B20+B21+B22+B23+B24</f>
        <v>64</v>
      </c>
      <c r="C29" s="33" t="e">
        <f>C15+C16+C17+C18+C19+C20+C21+C22+C23+C24</f>
        <v>#VALUE!</v>
      </c>
      <c r="D29" s="33">
        <f>D15+D16+D17+D18+D19+D20+D21+D22+D23+D24</f>
        <v>63</v>
      </c>
      <c r="E29" s="33">
        <f>E15+E16+E17+E18+E19+E20+E21+E22+E23+E24</f>
        <v>6486</v>
      </c>
      <c r="F29" s="33">
        <f>F15+F16+F17+F18+F19+F20+F21+F22+F23+F24</f>
        <v>6506</v>
      </c>
    </row>
    <row r="30" spans="1:12" x14ac:dyDescent="0.15">
      <c r="B30" s="33">
        <f>H6+H8+H14+H16+H20</f>
        <v>15</v>
      </c>
      <c r="C30" s="33" t="e">
        <f>I6+I8+I14+I16+I20</f>
        <v>#VALUE!</v>
      </c>
      <c r="D30" s="33">
        <f>J6+J8+J14+J16+J20</f>
        <v>15</v>
      </c>
      <c r="E30" s="33">
        <f>K6+K8+K14+K16+K20</f>
        <v>1379</v>
      </c>
      <c r="F30" s="33">
        <f>L6+L8+L12+L14+L16+L20</f>
        <v>1421</v>
      </c>
    </row>
  </sheetData>
  <mergeCells count="8">
    <mergeCell ref="K4:K5"/>
    <mergeCell ref="L4:L5"/>
    <mergeCell ref="A4:A5"/>
    <mergeCell ref="B4:D4"/>
    <mergeCell ref="E4:E5"/>
    <mergeCell ref="F4:F5"/>
    <mergeCell ref="G4:G5"/>
    <mergeCell ref="H4:J4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2024-02-11T02:54:00Z</dcterms:created>
  <dcterms:modified xsi:type="dcterms:W3CDTF">2024-02-11T02:54:17Z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