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27PF2024佐賀大会\530）競技運営・式典\01_競技運営\18）ＩＣＴの利活用関係\R6年度\3_ICT技術を活用した動画配信事業（AIカメラを活用したライブ配信）\公示\"/>
    </mc:Choice>
  </mc:AlternateContent>
  <xr:revisionPtr revIDLastSave="0" documentId="13_ncr:101_{23EE2793-4361-4ED3-B222-241CB8F39049}" xr6:coauthVersionLast="47" xr6:coauthVersionMax="47" xr10:uidLastSave="{00000000-0000-0000-0000-000000000000}"/>
  <bookViews>
    <workbookView xWindow="3684" yWindow="4536" windowWidth="18564" windowHeight="12120" xr2:uid="{96BBE9A0-98E2-4DA6-8104-C118E8843FCA}"/>
  </bookViews>
  <sheets>
    <sheet name="資料 " sheetId="3" r:id="rId1"/>
  </sheets>
  <definedNames>
    <definedName name="_xlnm._FilterDatabase" localSheetId="0" hidden="1">'資料 '!$A$7:$K$35</definedName>
    <definedName name="_xlnm.Print_Area" localSheetId="0">'資料 '!$A$1:$BB$35</definedName>
    <definedName name="_xlnm.Print_Titles" localSheetId="0">'資料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5" i="3" l="1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W35" i="3"/>
  <c r="V35" i="3"/>
  <c r="U35" i="3"/>
  <c r="T35" i="3"/>
  <c r="S35" i="3"/>
  <c r="R35" i="3"/>
  <c r="Q35" i="3"/>
  <c r="P35" i="3"/>
  <c r="O35" i="3"/>
  <c r="N35" i="3"/>
  <c r="M35" i="3"/>
  <c r="L35" i="3"/>
  <c r="BB35" i="3" s="1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W34" i="3"/>
  <c r="V34" i="3"/>
  <c r="U34" i="3"/>
  <c r="T34" i="3"/>
  <c r="S34" i="3"/>
  <c r="R34" i="3"/>
  <c r="Q34" i="3"/>
  <c r="P34" i="3"/>
  <c r="O34" i="3"/>
  <c r="N34" i="3"/>
  <c r="M34" i="3"/>
  <c r="J34" i="3"/>
  <c r="I34" i="3"/>
  <c r="BB34" i="3" l="1"/>
</calcChain>
</file>

<file path=xl/sharedStrings.xml><?xml version="1.0" encoding="utf-8"?>
<sst xmlns="http://schemas.openxmlformats.org/spreadsheetml/2006/main" count="242" uniqueCount="69">
  <si>
    <t>合計</t>
    <rPh sb="0" eb="2">
      <t>ゴウケイ</t>
    </rPh>
    <phoneticPr fontId="2"/>
  </si>
  <si>
    <t>区分</t>
    <rPh sb="0" eb="2">
      <t>クブン</t>
    </rPh>
    <phoneticPr fontId="2"/>
  </si>
  <si>
    <t>日付</t>
    <rPh sb="0" eb="2">
      <t>ヒヅケ</t>
    </rPh>
    <phoneticPr fontId="2"/>
  </si>
  <si>
    <t>競技</t>
    <rPh sb="0" eb="2">
      <t>キョウギ</t>
    </rPh>
    <phoneticPr fontId="2"/>
  </si>
  <si>
    <t>会場地市町</t>
    <rPh sb="0" eb="2">
      <t>カイジョウ</t>
    </rPh>
    <rPh sb="2" eb="5">
      <t>チシマチ</t>
    </rPh>
    <phoneticPr fontId="2"/>
  </si>
  <si>
    <t>会場</t>
    <rPh sb="0" eb="2">
      <t>カイジョウ</t>
    </rPh>
    <phoneticPr fontId="2"/>
  </si>
  <si>
    <t>配信数</t>
    <rPh sb="0" eb="2">
      <t>ハイシン</t>
    </rPh>
    <rPh sb="2" eb="3">
      <t>スウ</t>
    </rPh>
    <phoneticPr fontId="2"/>
  </si>
  <si>
    <t>実況・解説想定内容
（予定）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</si>
  <si>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</si>
  <si>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</si>
  <si>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</si>
  <si>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</si>
  <si>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</si>
  <si>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</si>
  <si>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</si>
  <si>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国スポ</t>
    <rPh sb="0" eb="1">
      <t>クニ</t>
    </rPh>
    <phoneticPr fontId="2"/>
  </si>
  <si>
    <t>△</t>
    <phoneticPr fontId="2"/>
  </si>
  <si>
    <t>〇</t>
    <phoneticPr fontId="2"/>
  </si>
  <si>
    <t>内容（仮）</t>
    <rPh sb="0" eb="2">
      <t>ナイヨウ</t>
    </rPh>
    <rPh sb="3" eb="4">
      <t>カリ</t>
    </rPh>
    <phoneticPr fontId="2"/>
  </si>
  <si>
    <t>試合数</t>
    <rPh sb="0" eb="2">
      <t>シアイ</t>
    </rPh>
    <rPh sb="2" eb="3">
      <t>スウ</t>
    </rPh>
    <phoneticPr fontId="2"/>
  </si>
  <si>
    <t>鳥栖市</t>
    <rPh sb="0" eb="3">
      <t>トスシ</t>
    </rPh>
    <phoneticPr fontId="2"/>
  </si>
  <si>
    <t>準備数</t>
  </si>
  <si>
    <t>サッカー</t>
    <phoneticPr fontId="2"/>
  </si>
  <si>
    <t>佐賀市</t>
    <rPh sb="0" eb="3">
      <t>サガシ</t>
    </rPh>
    <phoneticPr fontId="2"/>
  </si>
  <si>
    <t>佐賀市健康運動センター サッカー・ラグビー場</t>
    <rPh sb="0" eb="3">
      <t>サガシ</t>
    </rPh>
    <rPh sb="3" eb="5">
      <t>ケンコウ</t>
    </rPh>
    <rPh sb="5" eb="7">
      <t>ウンドウ</t>
    </rPh>
    <rPh sb="21" eb="22">
      <t>ジョウ</t>
    </rPh>
    <phoneticPr fontId="2"/>
  </si>
  <si>
    <t>鳥栖スタジアム北部グラウンドA</t>
    <rPh sb="0" eb="2">
      <t>トス</t>
    </rPh>
    <rPh sb="7" eb="9">
      <t>ホクブ</t>
    </rPh>
    <phoneticPr fontId="2"/>
  </si>
  <si>
    <t>鳥栖スタジアム北部グラウンドB</t>
    <rPh sb="0" eb="2">
      <t>トス</t>
    </rPh>
    <rPh sb="7" eb="9">
      <t>ホクブ</t>
    </rPh>
    <phoneticPr fontId="2"/>
  </si>
  <si>
    <t>ＳＡＧＡサンライズパーク　セカスタ</t>
    <phoneticPr fontId="2"/>
  </si>
  <si>
    <t>ＳＡＧＡサンライズパーク　ボールフィールド北</t>
    <rPh sb="21" eb="22">
      <t>キタ</t>
    </rPh>
    <phoneticPr fontId="2"/>
  </si>
  <si>
    <t>ＳＡＧＡサンライズパーク　ボールフィールド南</t>
    <rPh sb="21" eb="22">
      <t>ミナミ</t>
    </rPh>
    <phoneticPr fontId="2"/>
  </si>
  <si>
    <t>ラグビーフットボール</t>
    <phoneticPr fontId="2"/>
  </si>
  <si>
    <t>鳥栖市</t>
    <rPh sb="0" eb="3">
      <t>トスシ</t>
    </rPh>
    <phoneticPr fontId="2"/>
  </si>
  <si>
    <t>鳥栖市陸上競技場</t>
    <rPh sb="0" eb="3">
      <t>トスシ</t>
    </rPh>
    <rPh sb="3" eb="5">
      <t>リクジョウ</t>
    </rPh>
    <rPh sb="5" eb="8">
      <t>キョウギジョウ</t>
    </rPh>
    <phoneticPr fontId="2"/>
  </si>
  <si>
    <t>全障スポ</t>
    <rPh sb="0" eb="1">
      <t>ゼン</t>
    </rPh>
    <rPh sb="1" eb="2">
      <t>サワ</t>
    </rPh>
    <phoneticPr fontId="2"/>
  </si>
  <si>
    <t>交流戦２試合</t>
    <rPh sb="0" eb="3">
      <t>コウリュウセン</t>
    </rPh>
    <rPh sb="4" eb="6">
      <t>シアイ</t>
    </rPh>
    <phoneticPr fontId="2"/>
  </si>
  <si>
    <t>３位決定戦１試合</t>
    <rPh sb="1" eb="2">
      <t>イ</t>
    </rPh>
    <rPh sb="2" eb="5">
      <t>ケッテイセン</t>
    </rPh>
    <rPh sb="6" eb="8">
      <t>シアイ</t>
    </rPh>
    <phoneticPr fontId="2"/>
  </si>
  <si>
    <t>少年女子１回戦３試合</t>
    <rPh sb="0" eb="2">
      <t>ショウネン</t>
    </rPh>
    <rPh sb="2" eb="4">
      <t>ジョシ</t>
    </rPh>
    <rPh sb="5" eb="6">
      <t>カイ</t>
    </rPh>
    <rPh sb="6" eb="7">
      <t>セン</t>
    </rPh>
    <rPh sb="8" eb="10">
      <t>シアイ</t>
    </rPh>
    <phoneticPr fontId="2"/>
  </si>
  <si>
    <t>少年女子１回戦３試合</t>
    <rPh sb="0" eb="2">
      <t>ショウネン</t>
    </rPh>
    <rPh sb="2" eb="4">
      <t>ジョシ</t>
    </rPh>
    <rPh sb="5" eb="7">
      <t>カイセン</t>
    </rPh>
    <rPh sb="8" eb="10">
      <t>シアイ</t>
    </rPh>
    <phoneticPr fontId="2"/>
  </si>
  <si>
    <t>少年女子１回戦２試合</t>
    <rPh sb="0" eb="2">
      <t>ショウネン</t>
    </rPh>
    <rPh sb="2" eb="4">
      <t>ジョシ</t>
    </rPh>
    <rPh sb="5" eb="7">
      <t>カイセン</t>
    </rPh>
    <rPh sb="8" eb="10">
      <t>シアイ</t>
    </rPh>
    <phoneticPr fontId="2"/>
  </si>
  <si>
    <t>少年男子１回戦３試合</t>
    <rPh sb="0" eb="2">
      <t>ショウネン</t>
    </rPh>
    <rPh sb="2" eb="4">
      <t>ダンシ</t>
    </rPh>
    <rPh sb="5" eb="7">
      <t>カイセン</t>
    </rPh>
    <rPh sb="8" eb="10">
      <t>シアイ</t>
    </rPh>
    <phoneticPr fontId="2"/>
  </si>
  <si>
    <t>成年女子１回戦２試合</t>
    <rPh sb="0" eb="2">
      <t>セイネン</t>
    </rPh>
    <rPh sb="2" eb="4">
      <t>ジョシ</t>
    </rPh>
    <rPh sb="5" eb="7">
      <t>カイセン</t>
    </rPh>
    <rPh sb="8" eb="10">
      <t>シアイ</t>
    </rPh>
    <phoneticPr fontId="2"/>
  </si>
  <si>
    <t>成年女子１回戦３試合</t>
    <rPh sb="0" eb="2">
      <t>セイネン</t>
    </rPh>
    <rPh sb="2" eb="4">
      <t>ジョシ</t>
    </rPh>
    <rPh sb="5" eb="7">
      <t>カイセン</t>
    </rPh>
    <rPh sb="8" eb="10">
      <t>シアイ</t>
    </rPh>
    <phoneticPr fontId="2"/>
  </si>
  <si>
    <t>少年女子準々決勝２試合</t>
    <rPh sb="0" eb="2">
      <t>ショウネン</t>
    </rPh>
    <rPh sb="2" eb="4">
      <t>ジョシ</t>
    </rPh>
    <rPh sb="4" eb="5">
      <t>ジュン</t>
    </rPh>
    <rPh sb="6" eb="8">
      <t>ケッショウ</t>
    </rPh>
    <rPh sb="9" eb="11">
      <t>シアイ</t>
    </rPh>
    <phoneticPr fontId="2"/>
  </si>
  <si>
    <t>少年男子２回戦３試合</t>
    <rPh sb="0" eb="2">
      <t>ショウネン</t>
    </rPh>
    <rPh sb="2" eb="4">
      <t>ダンシ</t>
    </rPh>
    <rPh sb="5" eb="7">
      <t>カイセン</t>
    </rPh>
    <rPh sb="8" eb="10">
      <t>シアイ</t>
    </rPh>
    <phoneticPr fontId="2"/>
  </si>
  <si>
    <t>少年女子準決勝２試合</t>
    <rPh sb="0" eb="2">
      <t>ショウネン</t>
    </rPh>
    <rPh sb="2" eb="4">
      <t>ジョシ</t>
    </rPh>
    <rPh sb="4" eb="5">
      <t>ジュン</t>
    </rPh>
    <rPh sb="5" eb="7">
      <t>ケッショウ</t>
    </rPh>
    <rPh sb="8" eb="10">
      <t>シアイ</t>
    </rPh>
    <phoneticPr fontId="2"/>
  </si>
  <si>
    <t>成年女子準々決勝２試合</t>
    <rPh sb="0" eb="2">
      <t>セイネン</t>
    </rPh>
    <rPh sb="2" eb="4">
      <t>ジョシ</t>
    </rPh>
    <rPh sb="4" eb="5">
      <t>ジュン</t>
    </rPh>
    <rPh sb="6" eb="8">
      <t>ケッショウ</t>
    </rPh>
    <rPh sb="9" eb="11">
      <t>シアイ</t>
    </rPh>
    <phoneticPr fontId="2"/>
  </si>
  <si>
    <t>少年男子準々決勝２試合</t>
    <rPh sb="0" eb="2">
      <t>ショウネン</t>
    </rPh>
    <rPh sb="2" eb="4">
      <t>ダンシ</t>
    </rPh>
    <rPh sb="4" eb="5">
      <t>ジュン</t>
    </rPh>
    <rPh sb="6" eb="8">
      <t>ケッショウ</t>
    </rPh>
    <rPh sb="9" eb="11">
      <t>シアイ</t>
    </rPh>
    <phoneticPr fontId="2"/>
  </si>
  <si>
    <t>成年女子準決勝２試合</t>
    <rPh sb="0" eb="2">
      <t>セイネン</t>
    </rPh>
    <rPh sb="2" eb="4">
      <t>ジョシ</t>
    </rPh>
    <rPh sb="4" eb="5">
      <t>ジュン</t>
    </rPh>
    <rPh sb="5" eb="7">
      <t>ケッショウ</t>
    </rPh>
    <rPh sb="8" eb="10">
      <t>シアイ</t>
    </rPh>
    <phoneticPr fontId="2"/>
  </si>
  <si>
    <t xml:space="preserve">佐賀市実行委員会にて実況・解説実施予定
⇒本事業では佐賀市実行委員会が使用する機材から実況・解説音声を取り込んで、競技音声と合わせてライブ配信映像にのせること。
※配信音声がクリアになるようにすること。
</t>
    <rPh sb="0" eb="3">
      <t>サガシ</t>
    </rPh>
    <rPh sb="3" eb="5">
      <t>ジッコウ</t>
    </rPh>
    <rPh sb="5" eb="8">
      <t>イインカイ</t>
    </rPh>
    <rPh sb="10" eb="12">
      <t>ジッキョウ</t>
    </rPh>
    <rPh sb="13" eb="15">
      <t>カイセツ</t>
    </rPh>
    <rPh sb="15" eb="17">
      <t>ジッシ</t>
    </rPh>
    <rPh sb="17" eb="19">
      <t>ヨテイ</t>
    </rPh>
    <rPh sb="21" eb="24">
      <t>ホンジギョウ</t>
    </rPh>
    <rPh sb="26" eb="29">
      <t>サガシ</t>
    </rPh>
    <rPh sb="29" eb="31">
      <t>ジッコウ</t>
    </rPh>
    <rPh sb="31" eb="34">
      <t>イインカイ</t>
    </rPh>
    <rPh sb="35" eb="37">
      <t>シヨウ</t>
    </rPh>
    <rPh sb="39" eb="41">
      <t>キザイ</t>
    </rPh>
    <rPh sb="43" eb="45">
      <t>ジッキョウ</t>
    </rPh>
    <rPh sb="46" eb="48">
      <t>カイセツ</t>
    </rPh>
    <rPh sb="48" eb="50">
      <t>オンセイ</t>
    </rPh>
    <rPh sb="51" eb="52">
      <t>ト</t>
    </rPh>
    <rPh sb="53" eb="54">
      <t>コ</t>
    </rPh>
    <rPh sb="57" eb="59">
      <t>キョウギ</t>
    </rPh>
    <rPh sb="59" eb="61">
      <t>オンセイ</t>
    </rPh>
    <rPh sb="62" eb="63">
      <t>ア</t>
    </rPh>
    <rPh sb="69" eb="71">
      <t>ハイシン</t>
    </rPh>
    <rPh sb="71" eb="73">
      <t>エイゾウ</t>
    </rPh>
    <rPh sb="82" eb="84">
      <t>ハイシン</t>
    </rPh>
    <rPh sb="84" eb="86">
      <t>オンセイ</t>
    </rPh>
    <phoneticPr fontId="2"/>
  </si>
  <si>
    <t>□</t>
    <phoneticPr fontId="2"/>
  </si>
  <si>
    <t>◎</t>
    <phoneticPr fontId="2"/>
  </si>
  <si>
    <t>実況・解説
◎は実施日程
※□佐賀市実行委員会連携想定日</t>
    <rPh sb="0" eb="2">
      <t>ジッキョウ</t>
    </rPh>
    <rPh sb="3" eb="5">
      <t>カイセツ</t>
    </rPh>
    <rPh sb="8" eb="10">
      <t>ジッシ</t>
    </rPh>
    <rPh sb="10" eb="12">
      <t>ニッテイ</t>
    </rPh>
    <rPh sb="15" eb="18">
      <t>サガシ</t>
    </rPh>
    <rPh sb="18" eb="20">
      <t>ジッコウ</t>
    </rPh>
    <rPh sb="20" eb="23">
      <t>イインカイ</t>
    </rPh>
    <rPh sb="23" eb="25">
      <t>レンケイ</t>
    </rPh>
    <rPh sb="25" eb="27">
      <t>ソウテイ</t>
    </rPh>
    <rPh sb="27" eb="28">
      <t>ニチ</t>
    </rPh>
    <phoneticPr fontId="2"/>
  </si>
  <si>
    <t>国スポ会期前２回目期間中</t>
    <rPh sb="0" eb="1">
      <t>クニ</t>
    </rPh>
    <rPh sb="3" eb="6">
      <t>カイキマエ</t>
    </rPh>
    <rPh sb="7" eb="9">
      <t>カイメ</t>
    </rPh>
    <rPh sb="9" eb="12">
      <t>キカンチュウ</t>
    </rPh>
    <phoneticPr fontId="2"/>
  </si>
  <si>
    <t>国スポ本大会期間中</t>
    <rPh sb="0" eb="1">
      <t>クニ</t>
    </rPh>
    <rPh sb="3" eb="6">
      <t>ホンタイカイ</t>
    </rPh>
    <rPh sb="6" eb="9">
      <t>キカンチュウ</t>
    </rPh>
    <phoneticPr fontId="2"/>
  </si>
  <si>
    <t>全障スポ期間中</t>
    <rPh sb="0" eb="1">
      <t>ゼン</t>
    </rPh>
    <rPh sb="1" eb="2">
      <t>サワ</t>
    </rPh>
    <rPh sb="4" eb="6">
      <t>キカン</t>
    </rPh>
    <rPh sb="6" eb="7">
      <t>チュウ</t>
    </rPh>
    <phoneticPr fontId="2"/>
  </si>
  <si>
    <t>※△：準備日　〇：撮影・配信実施日　  ※赤網掛け〇：実況・解説連携想定日　　※緑網掛け〇：佐賀市実行委員会実況・解説連携想定日</t>
    <rPh sb="3" eb="5">
      <t>ジュンビ</t>
    </rPh>
    <rPh sb="5" eb="6">
      <t>ニチ</t>
    </rPh>
    <rPh sb="9" eb="11">
      <t>サツエイ</t>
    </rPh>
    <rPh sb="12" eb="14">
      <t>ハイシン</t>
    </rPh>
    <rPh sb="14" eb="16">
      <t>ジッシ</t>
    </rPh>
    <rPh sb="16" eb="17">
      <t>ニチ</t>
    </rPh>
    <rPh sb="40" eb="41">
      <t>ミドリ</t>
    </rPh>
    <rPh sb="41" eb="43">
      <t>アミカ</t>
    </rPh>
    <rPh sb="46" eb="49">
      <t>サガシ</t>
    </rPh>
    <rPh sb="49" eb="51">
      <t>ジッコウ</t>
    </rPh>
    <rPh sb="51" eb="54">
      <t>イインカイ</t>
    </rPh>
    <rPh sb="54" eb="56">
      <t>ジッキョウ</t>
    </rPh>
    <rPh sb="57" eb="59">
      <t>カイセツ</t>
    </rPh>
    <rPh sb="59" eb="61">
      <t>レンケイ</t>
    </rPh>
    <rPh sb="61" eb="63">
      <t>ソウテイ</t>
    </rPh>
    <rPh sb="63" eb="64">
      <t>ニチ</t>
    </rPh>
    <phoneticPr fontId="2"/>
  </si>
  <si>
    <t>少年男子（15人制）１回戦４試合
※15人制：30分-５分-30分</t>
    <rPh sb="0" eb="2">
      <t>ショウネン</t>
    </rPh>
    <rPh sb="2" eb="4">
      <t>ダンシ</t>
    </rPh>
    <rPh sb="7" eb="9">
      <t>ニンセイ</t>
    </rPh>
    <rPh sb="11" eb="12">
      <t>カイ</t>
    </rPh>
    <rPh sb="12" eb="13">
      <t>セン</t>
    </rPh>
    <rPh sb="14" eb="16">
      <t>シアイ</t>
    </rPh>
    <rPh sb="20" eb="22">
      <t>ニンセイ</t>
    </rPh>
    <rPh sb="25" eb="26">
      <t>フン</t>
    </rPh>
    <rPh sb="28" eb="29">
      <t>フン</t>
    </rPh>
    <rPh sb="32" eb="33">
      <t>フン</t>
    </rPh>
    <phoneticPr fontId="2"/>
  </si>
  <si>
    <t>成年男子（７人制）予選プール12試合
成年男子（７人制）決勝トーナメント４試合
※7人制：7分-2分-7分</t>
    <rPh sb="0" eb="2">
      <t>セイネン</t>
    </rPh>
    <rPh sb="2" eb="4">
      <t>ダンシ</t>
    </rPh>
    <rPh sb="6" eb="8">
      <t>ニンセイ</t>
    </rPh>
    <rPh sb="9" eb="11">
      <t>ヨセン</t>
    </rPh>
    <rPh sb="16" eb="18">
      <t>シアイ</t>
    </rPh>
    <rPh sb="19" eb="21">
      <t>セイネン</t>
    </rPh>
    <rPh sb="21" eb="23">
      <t>ダンシ</t>
    </rPh>
    <rPh sb="28" eb="30">
      <t>ケッショウ</t>
    </rPh>
    <rPh sb="37" eb="39">
      <t>シアイ</t>
    </rPh>
    <phoneticPr fontId="2"/>
  </si>
  <si>
    <t>少年男子（15人制）２回戦４試合
※15人制：30分-５分-30分</t>
    <rPh sb="0" eb="2">
      <t>ショウネン</t>
    </rPh>
    <rPh sb="2" eb="4">
      <t>ダンシ</t>
    </rPh>
    <rPh sb="11" eb="13">
      <t>カイセン</t>
    </rPh>
    <rPh sb="14" eb="16">
      <t>シアイ</t>
    </rPh>
    <phoneticPr fontId="2"/>
  </si>
  <si>
    <t>成年男子（７人制）決勝トーナメント７試合
※7人制：7分-2分-7分</t>
    <rPh sb="0" eb="2">
      <t>セイネン</t>
    </rPh>
    <rPh sb="2" eb="4">
      <t>ダンシ</t>
    </rPh>
    <rPh sb="9" eb="11">
      <t>ケッショウ</t>
    </rPh>
    <rPh sb="18" eb="20">
      <t>シアイ</t>
    </rPh>
    <phoneticPr fontId="2"/>
  </si>
  <si>
    <t>女子（７人制）予選プール12試合
女子（７人制）決勝トーナメント４試合
※7人制：7分-2分-7分</t>
    <rPh sb="0" eb="2">
      <t>ジョシ</t>
    </rPh>
    <rPh sb="7" eb="9">
      <t>ヨセン</t>
    </rPh>
    <rPh sb="14" eb="16">
      <t>シアイ</t>
    </rPh>
    <rPh sb="17" eb="19">
      <t>ジョシ</t>
    </rPh>
    <rPh sb="24" eb="26">
      <t>ケッショウ</t>
    </rPh>
    <rPh sb="33" eb="35">
      <t>シアイ</t>
    </rPh>
    <phoneticPr fontId="2"/>
  </si>
  <si>
    <t>ＳＡＧＡ２０２４ICT技術を活用した動画配信事業【AIカメラを活用したライブ配信の実施】　国スポ・全障スポ　対象競技・日程・実施内容等一覧</t>
    <rPh sb="11" eb="13">
      <t>ギジュツ</t>
    </rPh>
    <rPh sb="14" eb="16">
      <t>カツヨウ</t>
    </rPh>
    <rPh sb="18" eb="20">
      <t>ドウガ</t>
    </rPh>
    <rPh sb="20" eb="22">
      <t>ハイシン</t>
    </rPh>
    <rPh sb="22" eb="24">
      <t>ジギョウ</t>
    </rPh>
    <rPh sb="31" eb="33">
      <t>カツヨウ</t>
    </rPh>
    <rPh sb="38" eb="40">
      <t>ハイシン</t>
    </rPh>
    <rPh sb="41" eb="43">
      <t>ジッシ</t>
    </rPh>
    <rPh sb="49" eb="50">
      <t>ゼン</t>
    </rPh>
    <rPh sb="50" eb="51">
      <t>サワ</t>
    </rPh>
    <rPh sb="54" eb="56">
      <t>タイショウ</t>
    </rPh>
    <rPh sb="56" eb="58">
      <t>キョウギ</t>
    </rPh>
    <rPh sb="59" eb="61">
      <t>ニッテイ</t>
    </rPh>
    <rPh sb="62" eb="64">
      <t>ジッシ</t>
    </rPh>
    <rPh sb="64" eb="66">
      <t>ナイヨウ</t>
    </rPh>
    <rPh sb="66" eb="67">
      <t>トウ</t>
    </rPh>
    <rPh sb="67" eb="69">
      <t>イチラン</t>
    </rPh>
    <phoneticPr fontId="2"/>
  </si>
  <si>
    <t>女子（７人制）決勝トーナメント７試合
少年男子（15人制）決勝１試合
※7人制：7分-2分-7分
※15人制：30分-５分-30分</t>
    <phoneticPr fontId="2"/>
  </si>
  <si>
    <t>少年男子（15人制）5・７位決定戦２試合
少年男子（15人制）準決勝２試合
※15人制：30分-５分-30分</t>
    <rPh sb="0" eb="2">
      <t>ショウネン</t>
    </rPh>
    <rPh sb="2" eb="4">
      <t>ダンシ</t>
    </rPh>
    <rPh sb="13" eb="14">
      <t>イ</t>
    </rPh>
    <rPh sb="14" eb="17">
      <t>ケッテイセン</t>
    </rPh>
    <rPh sb="18" eb="20">
      <t>シアイ</t>
    </rPh>
    <rPh sb="21" eb="23">
      <t>ショウネン</t>
    </rPh>
    <rPh sb="23" eb="25">
      <t>ダンシ</t>
    </rPh>
    <rPh sb="28" eb="30">
      <t>ニンセイ</t>
    </rPh>
    <rPh sb="31" eb="32">
      <t>ジュン</t>
    </rPh>
    <rPh sb="32" eb="34">
      <t>ケッショウ</t>
    </rPh>
    <rPh sb="35" eb="37">
      <t>シアイ</t>
    </rPh>
    <phoneticPr fontId="2"/>
  </si>
  <si>
    <t>配信数</t>
    <rPh sb="0" eb="3">
      <t>ハイシンスウ</t>
    </rPh>
    <phoneticPr fontId="2"/>
  </si>
  <si>
    <t>いずれか１会場の１試合で実況・解説実施。
⇒対象会場・試合は事務局より指定する。
※実況者は本事業の委託費の範囲内にて準備すること。
※解説者は事務局と佐賀市実行委員会が連携して調整する。</t>
    <rPh sb="5" eb="7">
      <t>カイジョウ</t>
    </rPh>
    <rPh sb="9" eb="11">
      <t>シアイ</t>
    </rPh>
    <rPh sb="12" eb="14">
      <t>ジッキョウ</t>
    </rPh>
    <rPh sb="15" eb="17">
      <t>カイセツ</t>
    </rPh>
    <rPh sb="17" eb="19">
      <t>ジッシ</t>
    </rPh>
    <rPh sb="22" eb="24">
      <t>タイショウ</t>
    </rPh>
    <rPh sb="24" eb="26">
      <t>カイジョウ</t>
    </rPh>
    <rPh sb="27" eb="29">
      <t>シアイ</t>
    </rPh>
    <rPh sb="30" eb="33">
      <t>ジムキョク</t>
    </rPh>
    <rPh sb="35" eb="37">
      <t>シテイ</t>
    </rPh>
    <rPh sb="42" eb="45">
      <t>ジッキョウシャ</t>
    </rPh>
    <rPh sb="46" eb="49">
      <t>ホンジギョウ</t>
    </rPh>
    <rPh sb="50" eb="53">
      <t>イタクヒ</t>
    </rPh>
    <rPh sb="54" eb="56">
      <t>ハンイ</t>
    </rPh>
    <rPh sb="56" eb="57">
      <t>ナイ</t>
    </rPh>
    <rPh sb="59" eb="61">
      <t>ジュンビ</t>
    </rPh>
    <rPh sb="68" eb="71">
      <t>カイセツシャ</t>
    </rPh>
    <rPh sb="72" eb="75">
      <t>ジムキョク</t>
    </rPh>
    <rPh sb="76" eb="79">
      <t>サガシ</t>
    </rPh>
    <rPh sb="79" eb="81">
      <t>ジッコウ</t>
    </rPh>
    <rPh sb="81" eb="84">
      <t>イインカイ</t>
    </rPh>
    <rPh sb="85" eb="87">
      <t>レンケイ</t>
    </rPh>
    <rPh sb="89" eb="91">
      <t>チョウセイ</t>
    </rPh>
    <phoneticPr fontId="2"/>
  </si>
  <si>
    <t>１試合を実況・解説実施。
⇒対象試合は事務局より指定する。
※実況者は本事業の委託費の範囲内にて準備すること。
※解説者は事務局と佐賀市実行委員会が連携して調整する。</t>
    <phoneticPr fontId="2"/>
  </si>
  <si>
    <t>いずれか１会場の１試合で実況・解説実施。
⇒対象会場・試合は事務局より指定する。
※実況者は本事業の委託費の範囲内にて準備すること。
※解説者は事務局と佐賀市実行委員会が連携して調整する。</t>
    <phoneticPr fontId="2"/>
  </si>
  <si>
    <t>１試合を実況・解説実施。
⇒対象試合は事務局より指定する。
※実況者は本事業の委託費の範囲内にて準備すること。
※解説者は事務局と佐賀市実行委員会が連携して調整する。
※解説者不在となる場合があるため、解説者不在の場合は実況者のみで実施すること。</t>
    <rPh sb="1" eb="3">
      <t>シアイ</t>
    </rPh>
    <rPh sb="4" eb="6">
      <t>ジッキョウ</t>
    </rPh>
    <rPh sb="7" eb="9">
      <t>カイセツ</t>
    </rPh>
    <rPh sb="9" eb="11">
      <t>ジッシ</t>
    </rPh>
    <rPh sb="85" eb="88">
      <t>カイセツシャ</t>
    </rPh>
    <rPh sb="88" eb="90">
      <t>フザイ</t>
    </rPh>
    <rPh sb="93" eb="95">
      <t>バアイ</t>
    </rPh>
    <rPh sb="101" eb="103">
      <t>カイセツ</t>
    </rPh>
    <rPh sb="103" eb="104">
      <t>シャ</t>
    </rPh>
    <rPh sb="104" eb="106">
      <t>フザイ</t>
    </rPh>
    <rPh sb="107" eb="109">
      <t>バアイ</t>
    </rPh>
    <rPh sb="110" eb="113">
      <t>ジッキョウシャ</t>
    </rPh>
    <rPh sb="116" eb="118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</si>
</sst>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icrosoft JhengHei"/>
      <family val="2"/>
    </font>
    <font>
      <sz val="11"/>
      <color theme="1"/>
      <name val="Segoe UI Symbo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rgb="FFFF0000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176" fontId="0" fillId="0" borderId="14" xfId="0" applyNumberForma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18" xfId="0" applyBorder="1">
      <alignment vertical="center"/>
    </xf>
    <xf numFmtId="176" fontId="0" fillId="0" borderId="19" xfId="0" applyNumberForma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4" borderId="34" xfId="0" applyFont="1" applyFill="1" applyBorder="1">
      <alignment vertical="center"/>
    </xf>
    <xf numFmtId="176" fontId="4" fillId="4" borderId="35" xfId="0" applyNumberFormat="1" applyFont="1" applyFill="1" applyBorder="1" applyAlignment="1">
      <alignment horizontal="left" vertical="center"/>
    </xf>
    <xf numFmtId="0" fontId="4" fillId="4" borderId="35" xfId="0" applyFont="1" applyFill="1" applyBorder="1">
      <alignment vertical="center"/>
    </xf>
    <xf numFmtId="0" fontId="4" fillId="4" borderId="35" xfId="0" applyFont="1" applyFill="1" applyBorder="1" applyAlignment="1">
      <alignment vertical="center" wrapText="1"/>
    </xf>
    <xf numFmtId="0" fontId="4" fillId="4" borderId="35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shrinkToFit="1"/>
    </xf>
    <xf numFmtId="0" fontId="4" fillId="7" borderId="1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 shrinkToFit="1"/>
    </xf>
    <xf numFmtId="55" fontId="4" fillId="2" borderId="12" xfId="0" applyNumberFormat="1" applyFont="1" applyFill="1" applyBorder="1" applyAlignment="1">
      <alignment horizontal="center" vertical="center"/>
    </xf>
    <xf numFmtId="55" fontId="4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254000</xdr:colOff>
      <xdr:row>0</xdr:row>
      <xdr:rowOff>105411</xdr:rowOff>
    </xdr:from>
    <xdr:to>
      <xdr:col>53</xdr:col>
      <xdr:colOff>320240</xdr:colOff>
      <xdr:row>2</xdr:row>
      <xdr:rowOff>198121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749ADCE-9DB5-4E28-84EF-18A9EC006871}"/>
            </a:ext>
          </a:extLst>
        </xdr:cNvPr>
        <xdr:cNvSpPr/>
      </xdr:nvSpPr>
      <xdr:spPr>
        <a:xfrm>
          <a:off x="25671780" y="104141"/>
          <a:ext cx="1740100" cy="76581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/>
            <a:t>別添</a:t>
          </a:r>
          <a:r>
            <a:rPr kumimoji="1" lang="en-US" altLang="ja-JP" sz="2800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A3EB-6DDA-4653-81A9-8C1272C98FDF}">
  <sheetPr>
    <tabColor theme="7"/>
    <pageSetUpPr fitToPage="1"/>
  </sheetPr>
  <dimension ref="B2:BB35"/>
  <sheetViews>
    <sheetView tabSelected="1" view="pageBreakPreview" zoomScale="50" zoomScaleNormal="50" zoomScaleSheetLayoutView="50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Y16" sqref="Y16"/>
    </sheetView>
  </sheetViews>
  <sheetFormatPr defaultRowHeight="18" x14ac:dyDescent="0.45"/>
  <cols>
    <col min="1" max="1" width="4.69921875" customWidth="1"/>
    <col min="4" max="4" width="21.796875" customWidth="1"/>
    <col min="6" max="6" width="45.5" style="2" customWidth="1"/>
    <col min="7" max="7" width="47" style="2" customWidth="1"/>
    <col min="8" max="9" width="6.59765625" style="4" customWidth="1"/>
    <col min="10" max="10" width="18.796875" customWidth="1"/>
    <col min="11" max="11" width="37.59765625" style="2" customWidth="1"/>
    <col min="12" max="12" width="0.8984375" customWidth="1"/>
    <col min="13" max="23" width="3.5" style="4" customWidth="1"/>
    <col min="24" max="24" width="0.8984375" style="4" customWidth="1"/>
    <col min="25" max="25" width="3.5" style="4" customWidth="1"/>
    <col min="26" max="26" width="3.69921875" style="4" customWidth="1"/>
    <col min="27" max="29" width="3.5" style="4" customWidth="1"/>
    <col min="30" max="30" width="3.69921875" style="4" customWidth="1"/>
    <col min="31" max="35" width="3.5" style="4" customWidth="1"/>
    <col min="36" max="36" width="4.69921875" style="4" customWidth="1"/>
    <col min="37" max="52" width="3.5" style="4" customWidth="1"/>
    <col min="53" max="53" width="0.8984375" customWidth="1"/>
    <col min="54" max="54" width="6.3984375" customWidth="1"/>
  </cols>
  <sheetData>
    <row r="2" spans="2:54" ht="36.6" x14ac:dyDescent="0.45">
      <c r="B2" s="1" t="s">
        <v>61</v>
      </c>
    </row>
    <row r="3" spans="2:54" ht="27" thickBot="1" x14ac:dyDescent="0.5">
      <c r="G3" s="5"/>
      <c r="H3" s="6"/>
      <c r="I3" s="6"/>
      <c r="J3" s="5"/>
      <c r="K3" s="7"/>
      <c r="L3" s="23"/>
      <c r="BA3" s="23"/>
      <c r="BB3" s="33"/>
    </row>
    <row r="4" spans="2:54" ht="18.600000000000001" thickBot="1" x14ac:dyDescent="0.5">
      <c r="J4" s="4"/>
      <c r="K4" s="3"/>
      <c r="L4" s="23"/>
      <c r="N4" s="122" t="s">
        <v>52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  <c r="AC4" s="122" t="s">
        <v>53</v>
      </c>
      <c r="AD4" s="123"/>
      <c r="AE4" s="123"/>
      <c r="AF4" s="123"/>
      <c r="AG4" s="123"/>
      <c r="AH4" s="123"/>
      <c r="AI4" s="123"/>
      <c r="AJ4" s="123"/>
      <c r="AK4" s="123"/>
      <c r="AL4" s="123"/>
      <c r="AM4" s="124"/>
      <c r="AX4" s="125" t="s">
        <v>54</v>
      </c>
      <c r="AY4" s="126"/>
      <c r="AZ4" s="127"/>
      <c r="BA4" s="23"/>
      <c r="BB4" s="33"/>
    </row>
    <row r="5" spans="2:54" x14ac:dyDescent="0.45">
      <c r="B5" t="s">
        <v>55</v>
      </c>
      <c r="J5" s="4"/>
      <c r="K5" s="3"/>
      <c r="L5" s="101"/>
      <c r="M5" s="128">
        <v>45536</v>
      </c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68"/>
      <c r="Y5" s="128">
        <v>45566</v>
      </c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37"/>
      <c r="BB5" s="119" t="s">
        <v>0</v>
      </c>
    </row>
    <row r="6" spans="2:54" ht="18.600000000000001" thickBot="1" x14ac:dyDescent="0.5">
      <c r="J6" s="4"/>
      <c r="K6" s="3"/>
      <c r="L6" s="102"/>
      <c r="M6" s="74">
        <v>20</v>
      </c>
      <c r="N6" s="72">
        <v>21</v>
      </c>
      <c r="O6" s="72">
        <v>22</v>
      </c>
      <c r="P6" s="72">
        <v>23</v>
      </c>
      <c r="Q6" s="72">
        <v>24</v>
      </c>
      <c r="R6" s="72">
        <v>25</v>
      </c>
      <c r="S6" s="72">
        <v>26</v>
      </c>
      <c r="T6" s="72">
        <v>27</v>
      </c>
      <c r="U6" s="72">
        <v>28</v>
      </c>
      <c r="V6" s="72">
        <v>29</v>
      </c>
      <c r="W6" s="72">
        <v>30</v>
      </c>
      <c r="X6" s="73"/>
      <c r="Y6" s="74">
        <v>1</v>
      </c>
      <c r="Z6" s="72">
        <v>2</v>
      </c>
      <c r="AA6" s="72">
        <v>3</v>
      </c>
      <c r="AB6" s="72">
        <v>4</v>
      </c>
      <c r="AC6" s="72">
        <v>5</v>
      </c>
      <c r="AD6" s="72">
        <v>6</v>
      </c>
      <c r="AE6" s="72">
        <v>7</v>
      </c>
      <c r="AF6" s="72">
        <v>8</v>
      </c>
      <c r="AG6" s="72">
        <v>9</v>
      </c>
      <c r="AH6" s="72">
        <v>10</v>
      </c>
      <c r="AI6" s="72">
        <v>11</v>
      </c>
      <c r="AJ6" s="72">
        <v>12</v>
      </c>
      <c r="AK6" s="72">
        <v>13</v>
      </c>
      <c r="AL6" s="72">
        <v>14</v>
      </c>
      <c r="AM6" s="72">
        <v>15</v>
      </c>
      <c r="AN6" s="72">
        <v>16</v>
      </c>
      <c r="AO6" s="72">
        <v>17</v>
      </c>
      <c r="AP6" s="72">
        <v>18</v>
      </c>
      <c r="AQ6" s="72">
        <v>19</v>
      </c>
      <c r="AR6" s="72">
        <v>20</v>
      </c>
      <c r="AS6" s="72">
        <v>21</v>
      </c>
      <c r="AT6" s="72">
        <v>22</v>
      </c>
      <c r="AU6" s="72">
        <v>23</v>
      </c>
      <c r="AV6" s="72">
        <v>24</v>
      </c>
      <c r="AW6" s="72">
        <v>25</v>
      </c>
      <c r="AX6" s="72">
        <v>26</v>
      </c>
      <c r="AY6" s="72">
        <v>27</v>
      </c>
      <c r="AZ6" s="72">
        <v>28</v>
      </c>
      <c r="BA6" s="8"/>
      <c r="BB6" s="120"/>
    </row>
    <row r="7" spans="2:54" ht="79.95" customHeight="1" thickBot="1" x14ac:dyDescent="0.5">
      <c r="B7" s="75" t="s">
        <v>1</v>
      </c>
      <c r="C7" s="76" t="s">
        <v>2</v>
      </c>
      <c r="D7" s="77" t="s">
        <v>3</v>
      </c>
      <c r="E7" s="77" t="s">
        <v>4</v>
      </c>
      <c r="F7" s="78" t="s">
        <v>5</v>
      </c>
      <c r="G7" s="78" t="s">
        <v>18</v>
      </c>
      <c r="H7" s="79" t="s">
        <v>19</v>
      </c>
      <c r="I7" s="79" t="s">
        <v>6</v>
      </c>
      <c r="J7" s="80" t="s">
        <v>51</v>
      </c>
      <c r="K7" s="100" t="s">
        <v>7</v>
      </c>
      <c r="L7" s="103"/>
      <c r="M7" s="83" t="s">
        <v>10</v>
      </c>
      <c r="N7" s="81" t="s">
        <v>11</v>
      </c>
      <c r="O7" s="81" t="s">
        <v>12</v>
      </c>
      <c r="P7" s="81" t="s">
        <v>13</v>
      </c>
      <c r="Q7" s="81" t="s">
        <v>14</v>
      </c>
      <c r="R7" s="81" t="s">
        <v>8</v>
      </c>
      <c r="S7" s="81" t="s">
        <v>9</v>
      </c>
      <c r="T7" s="81" t="s">
        <v>10</v>
      </c>
      <c r="U7" s="81" t="s">
        <v>11</v>
      </c>
      <c r="V7" s="81" t="s">
        <v>12</v>
      </c>
      <c r="W7" s="81" t="s">
        <v>13</v>
      </c>
      <c r="X7" s="82"/>
      <c r="Y7" s="83" t="s">
        <v>14</v>
      </c>
      <c r="Z7" s="81" t="s">
        <v>8</v>
      </c>
      <c r="AA7" s="81" t="s">
        <v>9</v>
      </c>
      <c r="AB7" s="81" t="s">
        <v>10</v>
      </c>
      <c r="AC7" s="81" t="s">
        <v>11</v>
      </c>
      <c r="AD7" s="81" t="s">
        <v>12</v>
      </c>
      <c r="AE7" s="81" t="s">
        <v>13</v>
      </c>
      <c r="AF7" s="81" t="s">
        <v>14</v>
      </c>
      <c r="AG7" s="81" t="s">
        <v>8</v>
      </c>
      <c r="AH7" s="81" t="s">
        <v>9</v>
      </c>
      <c r="AI7" s="81" t="s">
        <v>10</v>
      </c>
      <c r="AJ7" s="81" t="s">
        <v>11</v>
      </c>
      <c r="AK7" s="81" t="s">
        <v>12</v>
      </c>
      <c r="AL7" s="81" t="s">
        <v>13</v>
      </c>
      <c r="AM7" s="81" t="s">
        <v>14</v>
      </c>
      <c r="AN7" s="81" t="s">
        <v>8</v>
      </c>
      <c r="AO7" s="81" t="s">
        <v>9</v>
      </c>
      <c r="AP7" s="81" t="s">
        <v>10</v>
      </c>
      <c r="AQ7" s="81" t="s">
        <v>11</v>
      </c>
      <c r="AR7" s="81" t="s">
        <v>12</v>
      </c>
      <c r="AS7" s="81" t="s">
        <v>13</v>
      </c>
      <c r="AT7" s="81" t="s">
        <v>14</v>
      </c>
      <c r="AU7" s="81" t="s">
        <v>8</v>
      </c>
      <c r="AV7" s="81" t="s">
        <v>9</v>
      </c>
      <c r="AW7" s="81" t="s">
        <v>10</v>
      </c>
      <c r="AX7" s="81" t="s">
        <v>11</v>
      </c>
      <c r="AY7" s="81" t="s">
        <v>12</v>
      </c>
      <c r="AZ7" s="84" t="s">
        <v>13</v>
      </c>
      <c r="BA7" s="71"/>
      <c r="BB7" s="121"/>
    </row>
    <row r="8" spans="2:54" ht="46.95" customHeight="1" x14ac:dyDescent="0.45">
      <c r="B8" s="39" t="s">
        <v>15</v>
      </c>
      <c r="C8" s="40">
        <v>45556</v>
      </c>
      <c r="D8" s="41" t="s">
        <v>22</v>
      </c>
      <c r="E8" s="41" t="s">
        <v>23</v>
      </c>
      <c r="F8" s="42" t="s">
        <v>29</v>
      </c>
      <c r="G8" s="104" t="s">
        <v>36</v>
      </c>
      <c r="H8" s="43">
        <v>3</v>
      </c>
      <c r="I8" s="43">
        <v>1</v>
      </c>
      <c r="J8" s="111" t="s">
        <v>50</v>
      </c>
      <c r="K8" s="114" t="s">
        <v>65</v>
      </c>
      <c r="L8" s="105"/>
      <c r="M8" s="89" t="s">
        <v>16</v>
      </c>
      <c r="N8" s="90" t="s">
        <v>17</v>
      </c>
      <c r="O8" s="43"/>
      <c r="P8" s="43"/>
      <c r="Q8" s="43"/>
      <c r="R8" s="43"/>
      <c r="S8" s="43"/>
      <c r="T8" s="43"/>
      <c r="U8" s="43"/>
      <c r="V8" s="43"/>
      <c r="W8" s="43"/>
      <c r="X8" s="44"/>
      <c r="Y8" s="45"/>
      <c r="Z8" s="45"/>
      <c r="AA8" s="43"/>
      <c r="AB8" s="43"/>
      <c r="AC8" s="45"/>
      <c r="AD8" s="45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4"/>
      <c r="BB8" s="50"/>
    </row>
    <row r="9" spans="2:54" ht="46.95" customHeight="1" x14ac:dyDescent="0.45">
      <c r="B9" s="51" t="s">
        <v>15</v>
      </c>
      <c r="C9" s="10">
        <v>45556</v>
      </c>
      <c r="D9" s="9" t="s">
        <v>22</v>
      </c>
      <c r="E9" s="9" t="s">
        <v>23</v>
      </c>
      <c r="F9" s="11" t="s">
        <v>28</v>
      </c>
      <c r="G9" s="19" t="s">
        <v>37</v>
      </c>
      <c r="H9" s="13">
        <v>3</v>
      </c>
      <c r="I9" s="13">
        <v>1</v>
      </c>
      <c r="J9" s="112"/>
      <c r="K9" s="115"/>
      <c r="L9" s="85"/>
      <c r="M9" s="91" t="s">
        <v>16</v>
      </c>
      <c r="N9" s="29" t="s">
        <v>17</v>
      </c>
      <c r="O9" s="13"/>
      <c r="P9" s="13"/>
      <c r="Q9" s="13"/>
      <c r="R9" s="13"/>
      <c r="S9" s="13"/>
      <c r="T9" s="13"/>
      <c r="U9" s="13"/>
      <c r="V9" s="13"/>
      <c r="W9" s="13"/>
      <c r="X9" s="15"/>
      <c r="Y9" s="17"/>
      <c r="Z9" s="17"/>
      <c r="AA9" s="13"/>
      <c r="AB9" s="32"/>
      <c r="AC9" s="31"/>
      <c r="AD9" s="31"/>
      <c r="AE9" s="32"/>
      <c r="AF9" s="32"/>
      <c r="AG9" s="32"/>
      <c r="AH9" s="32"/>
      <c r="AI9" s="32"/>
      <c r="AJ9" s="32"/>
      <c r="AK9" s="32"/>
      <c r="AL9" s="32"/>
      <c r="AM9" s="32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5"/>
      <c r="BB9" s="52"/>
    </row>
    <row r="10" spans="2:54" ht="46.95" customHeight="1" x14ac:dyDescent="0.45">
      <c r="B10" s="51" t="s">
        <v>15</v>
      </c>
      <c r="C10" s="10">
        <v>45556</v>
      </c>
      <c r="D10" s="9" t="s">
        <v>22</v>
      </c>
      <c r="E10" s="9" t="s">
        <v>23</v>
      </c>
      <c r="F10" s="11" t="s">
        <v>24</v>
      </c>
      <c r="G10" s="19" t="s">
        <v>38</v>
      </c>
      <c r="H10" s="13">
        <v>2</v>
      </c>
      <c r="I10" s="13">
        <v>1</v>
      </c>
      <c r="J10" s="113"/>
      <c r="K10" s="116"/>
      <c r="L10" s="85"/>
      <c r="M10" s="91" t="s">
        <v>16</v>
      </c>
      <c r="N10" s="29" t="s">
        <v>17</v>
      </c>
      <c r="O10" s="13"/>
      <c r="P10" s="13"/>
      <c r="Q10" s="13"/>
      <c r="R10" s="13"/>
      <c r="S10" s="13"/>
      <c r="T10" s="13"/>
      <c r="U10" s="13"/>
      <c r="V10" s="13"/>
      <c r="W10" s="13"/>
      <c r="X10" s="15"/>
      <c r="Y10" s="17"/>
      <c r="Z10" s="17"/>
      <c r="AA10" s="13"/>
      <c r="AB10" s="32"/>
      <c r="AC10" s="31"/>
      <c r="AD10" s="31"/>
      <c r="AE10" s="32"/>
      <c r="AF10" s="32"/>
      <c r="AG10" s="32"/>
      <c r="AH10" s="32"/>
      <c r="AI10" s="32"/>
      <c r="AJ10" s="32"/>
      <c r="AK10" s="32"/>
      <c r="AL10" s="32"/>
      <c r="AM10" s="32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5"/>
      <c r="BB10" s="52"/>
    </row>
    <row r="11" spans="2:54" ht="46.95" customHeight="1" x14ac:dyDescent="0.45">
      <c r="B11" s="51" t="s">
        <v>15</v>
      </c>
      <c r="C11" s="10">
        <v>45556</v>
      </c>
      <c r="D11" s="9" t="s">
        <v>22</v>
      </c>
      <c r="E11" s="9" t="s">
        <v>20</v>
      </c>
      <c r="F11" s="11" t="s">
        <v>25</v>
      </c>
      <c r="G11" s="11" t="s">
        <v>39</v>
      </c>
      <c r="H11" s="13">
        <v>3</v>
      </c>
      <c r="I11" s="13">
        <v>1</v>
      </c>
      <c r="J11" s="13"/>
      <c r="K11" s="69"/>
      <c r="L11" s="85"/>
      <c r="M11" s="91" t="s">
        <v>16</v>
      </c>
      <c r="N11" s="16" t="s">
        <v>17</v>
      </c>
      <c r="O11" s="13"/>
      <c r="P11" s="13"/>
      <c r="Q11" s="13"/>
      <c r="R11" s="13"/>
      <c r="S11" s="13"/>
      <c r="T11" s="13"/>
      <c r="U11" s="13"/>
      <c r="V11" s="13"/>
      <c r="W11" s="13"/>
      <c r="X11" s="15"/>
      <c r="Y11" s="17"/>
      <c r="Z11" s="17"/>
      <c r="AA11" s="13"/>
      <c r="AB11" s="32"/>
      <c r="AC11" s="31"/>
      <c r="AD11" s="31"/>
      <c r="AE11" s="32"/>
      <c r="AF11" s="32"/>
      <c r="AG11" s="32"/>
      <c r="AH11" s="32"/>
      <c r="AI11" s="32"/>
      <c r="AJ11" s="32"/>
      <c r="AK11" s="32"/>
      <c r="AL11" s="32"/>
      <c r="AM11" s="32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5"/>
      <c r="BB11" s="52"/>
    </row>
    <row r="12" spans="2:54" ht="46.95" customHeight="1" x14ac:dyDescent="0.45">
      <c r="B12" s="51" t="s">
        <v>15</v>
      </c>
      <c r="C12" s="10">
        <v>45556</v>
      </c>
      <c r="D12" s="9" t="s">
        <v>22</v>
      </c>
      <c r="E12" s="9" t="s">
        <v>20</v>
      </c>
      <c r="F12" s="11" t="s">
        <v>26</v>
      </c>
      <c r="G12" s="11" t="s">
        <v>39</v>
      </c>
      <c r="H12" s="13">
        <v>3</v>
      </c>
      <c r="I12" s="13">
        <v>1</v>
      </c>
      <c r="J12" s="13"/>
      <c r="K12" s="69"/>
      <c r="L12" s="85"/>
      <c r="M12" s="91" t="s">
        <v>16</v>
      </c>
      <c r="N12" s="16" t="s">
        <v>17</v>
      </c>
      <c r="O12" s="31"/>
      <c r="P12" s="32"/>
      <c r="Q12" s="31"/>
      <c r="R12" s="31"/>
      <c r="S12" s="13"/>
      <c r="T12" s="13"/>
      <c r="U12" s="13"/>
      <c r="V12" s="13"/>
      <c r="W12" s="13"/>
      <c r="X12" s="15"/>
      <c r="Y12" s="17"/>
      <c r="Z12" s="17"/>
      <c r="AA12" s="13"/>
      <c r="AB12" s="32"/>
      <c r="AC12" s="31"/>
      <c r="AD12" s="31"/>
      <c r="AE12" s="32"/>
      <c r="AF12" s="32"/>
      <c r="AG12" s="32"/>
      <c r="AH12" s="32"/>
      <c r="AI12" s="32"/>
      <c r="AJ12" s="32"/>
      <c r="AK12" s="32"/>
      <c r="AL12" s="32"/>
      <c r="AM12" s="32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5"/>
      <c r="BB12" s="52"/>
    </row>
    <row r="13" spans="2:54" ht="46.95" customHeight="1" x14ac:dyDescent="0.45">
      <c r="B13" s="51" t="s">
        <v>15</v>
      </c>
      <c r="C13" s="10">
        <v>45557</v>
      </c>
      <c r="D13" s="9" t="s">
        <v>22</v>
      </c>
      <c r="E13" s="9" t="s">
        <v>23</v>
      </c>
      <c r="F13" s="11" t="s">
        <v>27</v>
      </c>
      <c r="G13" s="11" t="s">
        <v>40</v>
      </c>
      <c r="H13" s="13">
        <v>2</v>
      </c>
      <c r="I13" s="13">
        <v>1</v>
      </c>
      <c r="J13" s="117" t="s">
        <v>50</v>
      </c>
      <c r="K13" s="118" t="s">
        <v>65</v>
      </c>
      <c r="L13" s="85"/>
      <c r="M13" s="92"/>
      <c r="N13" s="28" t="s">
        <v>16</v>
      </c>
      <c r="O13" s="29" t="s">
        <v>17</v>
      </c>
      <c r="P13" s="32"/>
      <c r="Q13" s="31"/>
      <c r="R13" s="31"/>
      <c r="S13" s="13"/>
      <c r="T13" s="13"/>
      <c r="U13" s="13"/>
      <c r="V13" s="13"/>
      <c r="W13" s="13"/>
      <c r="X13" s="15"/>
      <c r="Y13" s="17"/>
      <c r="Z13" s="17"/>
      <c r="AA13" s="13"/>
      <c r="AB13" s="32"/>
      <c r="AC13" s="31"/>
      <c r="AD13" s="31"/>
      <c r="AE13" s="32"/>
      <c r="AF13" s="32"/>
      <c r="AG13" s="32"/>
      <c r="AH13" s="32"/>
      <c r="AI13" s="32"/>
      <c r="AJ13" s="32"/>
      <c r="AK13" s="32"/>
      <c r="AL13" s="32"/>
      <c r="AM13" s="32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5"/>
      <c r="BB13" s="52"/>
    </row>
    <row r="14" spans="2:54" ht="46.95" customHeight="1" x14ac:dyDescent="0.45">
      <c r="B14" s="51" t="s">
        <v>15</v>
      </c>
      <c r="C14" s="10">
        <v>45557</v>
      </c>
      <c r="D14" s="9" t="s">
        <v>22</v>
      </c>
      <c r="E14" s="9" t="s">
        <v>23</v>
      </c>
      <c r="F14" s="11" t="s">
        <v>29</v>
      </c>
      <c r="G14" s="11" t="s">
        <v>41</v>
      </c>
      <c r="H14" s="13">
        <v>3</v>
      </c>
      <c r="I14" s="13">
        <v>1</v>
      </c>
      <c r="J14" s="112"/>
      <c r="K14" s="115"/>
      <c r="L14" s="85"/>
      <c r="M14" s="92"/>
      <c r="N14" s="32"/>
      <c r="O14" s="29" t="s">
        <v>17</v>
      </c>
      <c r="P14" s="31"/>
      <c r="Q14" s="31"/>
      <c r="R14" s="32"/>
      <c r="S14" s="13"/>
      <c r="T14" s="13"/>
      <c r="U14" s="13"/>
      <c r="V14" s="13"/>
      <c r="W14" s="13"/>
      <c r="X14" s="15"/>
      <c r="Y14" s="17"/>
      <c r="Z14" s="17"/>
      <c r="AA14" s="13"/>
      <c r="AB14" s="32"/>
      <c r="AC14" s="31"/>
      <c r="AD14" s="31"/>
      <c r="AE14" s="32"/>
      <c r="AF14" s="32"/>
      <c r="AG14" s="32"/>
      <c r="AH14" s="32"/>
      <c r="AI14" s="32"/>
      <c r="AJ14" s="32"/>
      <c r="AK14" s="32"/>
      <c r="AL14" s="32"/>
      <c r="AM14" s="32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5"/>
      <c r="BB14" s="52"/>
    </row>
    <row r="15" spans="2:54" ht="46.95" customHeight="1" x14ac:dyDescent="0.45">
      <c r="B15" s="51" t="s">
        <v>15</v>
      </c>
      <c r="C15" s="10">
        <v>45557</v>
      </c>
      <c r="D15" s="9" t="s">
        <v>22</v>
      </c>
      <c r="E15" s="9" t="s">
        <v>23</v>
      </c>
      <c r="F15" s="11" t="s">
        <v>28</v>
      </c>
      <c r="G15" s="11" t="s">
        <v>41</v>
      </c>
      <c r="H15" s="13">
        <v>3</v>
      </c>
      <c r="I15" s="13">
        <v>1</v>
      </c>
      <c r="J15" s="113"/>
      <c r="K15" s="116"/>
      <c r="L15" s="85"/>
      <c r="M15" s="93"/>
      <c r="N15" s="13"/>
      <c r="O15" s="29" t="s">
        <v>17</v>
      </c>
      <c r="P15" s="13"/>
      <c r="Q15" s="13"/>
      <c r="R15" s="13"/>
      <c r="S15" s="13"/>
      <c r="T15" s="13"/>
      <c r="U15" s="13"/>
      <c r="V15" s="13"/>
      <c r="W15" s="13"/>
      <c r="X15" s="15"/>
      <c r="Y15" s="13"/>
      <c r="Z15" s="17"/>
      <c r="AA15" s="13"/>
      <c r="AB15" s="32"/>
      <c r="AC15" s="32"/>
      <c r="AD15" s="31"/>
      <c r="AE15" s="31"/>
      <c r="AF15" s="31"/>
      <c r="AG15" s="31"/>
      <c r="AH15" s="32"/>
      <c r="AI15" s="32"/>
      <c r="AJ15" s="32"/>
      <c r="AK15" s="32"/>
      <c r="AL15" s="32"/>
      <c r="AM15" s="32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5"/>
      <c r="BB15" s="52"/>
    </row>
    <row r="16" spans="2:54" ht="162.44999999999999" customHeight="1" x14ac:dyDescent="0.45">
      <c r="B16" s="51" t="s">
        <v>15</v>
      </c>
      <c r="C16" s="10">
        <v>45557</v>
      </c>
      <c r="D16" s="9" t="s">
        <v>22</v>
      </c>
      <c r="E16" s="9" t="s">
        <v>23</v>
      </c>
      <c r="F16" s="11" t="s">
        <v>24</v>
      </c>
      <c r="G16" s="11" t="s">
        <v>42</v>
      </c>
      <c r="H16" s="13">
        <v>2</v>
      </c>
      <c r="I16" s="13">
        <v>1</v>
      </c>
      <c r="J16" s="13" t="s">
        <v>50</v>
      </c>
      <c r="K16" s="69" t="s">
        <v>68</v>
      </c>
      <c r="L16" s="85"/>
      <c r="M16" s="93"/>
      <c r="N16" s="13"/>
      <c r="O16" s="29" t="s">
        <v>17</v>
      </c>
      <c r="P16" s="13"/>
      <c r="Q16" s="13"/>
      <c r="R16" s="13"/>
      <c r="S16" s="13"/>
      <c r="T16" s="13"/>
      <c r="U16" s="13"/>
      <c r="V16" s="13"/>
      <c r="W16" s="13"/>
      <c r="X16" s="15"/>
      <c r="Y16" s="13"/>
      <c r="Z16" s="17"/>
      <c r="AA16" s="13"/>
      <c r="AB16" s="32"/>
      <c r="AC16" s="32"/>
      <c r="AD16" s="31"/>
      <c r="AE16" s="31"/>
      <c r="AF16" s="31"/>
      <c r="AG16" s="31"/>
      <c r="AH16" s="32"/>
      <c r="AI16" s="32"/>
      <c r="AJ16" s="32"/>
      <c r="AK16" s="32"/>
      <c r="AL16" s="32"/>
      <c r="AM16" s="32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5"/>
      <c r="BB16" s="52"/>
    </row>
    <row r="17" spans="2:54" ht="46.95" customHeight="1" x14ac:dyDescent="0.45">
      <c r="B17" s="51" t="s">
        <v>15</v>
      </c>
      <c r="C17" s="10">
        <v>45557</v>
      </c>
      <c r="D17" s="9" t="s">
        <v>22</v>
      </c>
      <c r="E17" s="9" t="s">
        <v>20</v>
      </c>
      <c r="F17" s="11" t="s">
        <v>25</v>
      </c>
      <c r="G17" s="11" t="s">
        <v>43</v>
      </c>
      <c r="H17" s="13">
        <v>3</v>
      </c>
      <c r="I17" s="13">
        <v>1</v>
      </c>
      <c r="J17" s="13"/>
      <c r="K17" s="69"/>
      <c r="L17" s="85"/>
      <c r="M17" s="93"/>
      <c r="N17" s="13"/>
      <c r="O17" s="16" t="s">
        <v>17</v>
      </c>
      <c r="P17" s="13"/>
      <c r="Q17" s="13"/>
      <c r="R17" s="13"/>
      <c r="S17" s="13"/>
      <c r="T17" s="13"/>
      <c r="U17" s="13"/>
      <c r="V17" s="13"/>
      <c r="W17" s="13"/>
      <c r="X17" s="15"/>
      <c r="Y17" s="13"/>
      <c r="Z17" s="13"/>
      <c r="AA17" s="13"/>
      <c r="AB17" s="32"/>
      <c r="AC17" s="32"/>
      <c r="AD17" s="31"/>
      <c r="AE17" s="31"/>
      <c r="AF17" s="31"/>
      <c r="AG17" s="31"/>
      <c r="AH17" s="32"/>
      <c r="AI17" s="32"/>
      <c r="AJ17" s="31"/>
      <c r="AK17" s="31"/>
      <c r="AL17" s="32"/>
      <c r="AM17" s="32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5"/>
      <c r="BB17" s="52"/>
    </row>
    <row r="18" spans="2:54" ht="52.95" customHeight="1" x14ac:dyDescent="0.45">
      <c r="B18" s="51" t="s">
        <v>15</v>
      </c>
      <c r="C18" s="10">
        <v>45557</v>
      </c>
      <c r="D18" s="9" t="s">
        <v>22</v>
      </c>
      <c r="E18" s="9" t="s">
        <v>20</v>
      </c>
      <c r="F18" s="11" t="s">
        <v>26</v>
      </c>
      <c r="G18" s="11" t="s">
        <v>43</v>
      </c>
      <c r="H18" s="20">
        <v>3</v>
      </c>
      <c r="I18" s="13">
        <v>1</v>
      </c>
      <c r="J18" s="13"/>
      <c r="K18" s="69"/>
      <c r="L18" s="85"/>
      <c r="M18" s="93"/>
      <c r="N18" s="13"/>
      <c r="O18" s="16" t="s">
        <v>17</v>
      </c>
      <c r="P18" s="17"/>
      <c r="Q18" s="13"/>
      <c r="R18" s="13"/>
      <c r="S18" s="13"/>
      <c r="T18" s="13"/>
      <c r="U18" s="13"/>
      <c r="V18" s="13"/>
      <c r="W18" s="13"/>
      <c r="X18" s="15"/>
      <c r="Y18" s="13"/>
      <c r="Z18" s="13"/>
      <c r="AA18" s="13"/>
      <c r="AB18" s="32"/>
      <c r="AC18" s="32"/>
      <c r="AD18" s="31"/>
      <c r="AE18" s="31"/>
      <c r="AF18" s="31"/>
      <c r="AG18" s="32"/>
      <c r="AH18" s="32"/>
      <c r="AI18" s="32"/>
      <c r="AJ18" s="32"/>
      <c r="AK18" s="32"/>
      <c r="AL18" s="32"/>
      <c r="AM18" s="32"/>
      <c r="AN18" s="13"/>
      <c r="AO18" s="13"/>
      <c r="AP18" s="13"/>
      <c r="AQ18" s="13"/>
      <c r="AR18" s="17"/>
      <c r="AS18" s="13"/>
      <c r="AT18" s="13"/>
      <c r="AU18" s="13"/>
      <c r="AV18" s="13"/>
      <c r="AW18" s="13"/>
      <c r="AX18" s="13"/>
      <c r="AY18" s="13"/>
      <c r="AZ18" s="13"/>
      <c r="BA18" s="15"/>
      <c r="BB18" s="52"/>
    </row>
    <row r="19" spans="2:54" ht="120.45" customHeight="1" x14ac:dyDescent="0.45">
      <c r="B19" s="51" t="s">
        <v>15</v>
      </c>
      <c r="C19" s="10">
        <v>45558</v>
      </c>
      <c r="D19" s="9" t="s">
        <v>22</v>
      </c>
      <c r="E19" s="9" t="s">
        <v>23</v>
      </c>
      <c r="F19" s="11" t="s">
        <v>27</v>
      </c>
      <c r="G19" s="21" t="s">
        <v>44</v>
      </c>
      <c r="H19" s="20">
        <v>2</v>
      </c>
      <c r="I19" s="13">
        <v>1</v>
      </c>
      <c r="J19" s="13" t="s">
        <v>50</v>
      </c>
      <c r="K19" s="69" t="s">
        <v>66</v>
      </c>
      <c r="L19" s="85"/>
      <c r="M19" s="93"/>
      <c r="N19" s="13"/>
      <c r="O19" s="13"/>
      <c r="P19" s="29" t="s">
        <v>17</v>
      </c>
      <c r="Q19" s="13"/>
      <c r="R19" s="13"/>
      <c r="S19" s="13"/>
      <c r="T19" s="13"/>
      <c r="U19" s="13"/>
      <c r="V19" s="13"/>
      <c r="W19" s="13"/>
      <c r="X19" s="15"/>
      <c r="Y19" s="17"/>
      <c r="Z19" s="17"/>
      <c r="AA19" s="13"/>
      <c r="AB19" s="32"/>
      <c r="AC19" s="32"/>
      <c r="AD19" s="31"/>
      <c r="AE19" s="31"/>
      <c r="AF19" s="31"/>
      <c r="AG19" s="31"/>
      <c r="AH19" s="32"/>
      <c r="AI19" s="32"/>
      <c r="AJ19" s="32"/>
      <c r="AK19" s="32"/>
      <c r="AL19" s="32"/>
      <c r="AM19" s="32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5"/>
      <c r="BB19" s="52"/>
    </row>
    <row r="20" spans="2:54" ht="58.05" customHeight="1" x14ac:dyDescent="0.45">
      <c r="B20" s="51" t="s">
        <v>15</v>
      </c>
      <c r="C20" s="10">
        <v>45558</v>
      </c>
      <c r="D20" s="9" t="s">
        <v>22</v>
      </c>
      <c r="E20" s="9" t="s">
        <v>23</v>
      </c>
      <c r="F20" s="11" t="s">
        <v>29</v>
      </c>
      <c r="G20" s="21" t="s">
        <v>45</v>
      </c>
      <c r="H20" s="20">
        <v>2</v>
      </c>
      <c r="I20" s="13">
        <v>1</v>
      </c>
      <c r="J20" s="117" t="s">
        <v>50</v>
      </c>
      <c r="K20" s="118" t="s">
        <v>67</v>
      </c>
      <c r="L20" s="85"/>
      <c r="M20" s="93"/>
      <c r="N20" s="13"/>
      <c r="O20" s="13"/>
      <c r="P20" s="29" t="s">
        <v>17</v>
      </c>
      <c r="Q20" s="13"/>
      <c r="R20" s="13"/>
      <c r="S20" s="13"/>
      <c r="T20" s="13"/>
      <c r="U20" s="13"/>
      <c r="V20" s="13"/>
      <c r="W20" s="13"/>
      <c r="X20" s="15"/>
      <c r="Y20" s="17"/>
      <c r="Z20" s="17"/>
      <c r="AA20" s="13"/>
      <c r="AB20" s="32"/>
      <c r="AC20" s="32"/>
      <c r="AD20" s="31"/>
      <c r="AE20" s="31"/>
      <c r="AF20" s="31"/>
      <c r="AG20" s="32"/>
      <c r="AH20" s="32"/>
      <c r="AI20" s="32"/>
      <c r="AJ20" s="32"/>
      <c r="AK20" s="32"/>
      <c r="AL20" s="32"/>
      <c r="AM20" s="32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5"/>
      <c r="BB20" s="52"/>
    </row>
    <row r="21" spans="2:54" ht="58.05" customHeight="1" x14ac:dyDescent="0.45">
      <c r="B21" s="51" t="s">
        <v>15</v>
      </c>
      <c r="C21" s="10">
        <v>45558</v>
      </c>
      <c r="D21" s="9" t="s">
        <v>22</v>
      </c>
      <c r="E21" s="9" t="s">
        <v>23</v>
      </c>
      <c r="F21" s="11" t="s">
        <v>28</v>
      </c>
      <c r="G21" s="21" t="s">
        <v>45</v>
      </c>
      <c r="H21" s="20">
        <v>2</v>
      </c>
      <c r="I21" s="13">
        <v>1</v>
      </c>
      <c r="J21" s="113"/>
      <c r="K21" s="116"/>
      <c r="L21" s="85"/>
      <c r="M21" s="93"/>
      <c r="N21" s="13"/>
      <c r="O21" s="13"/>
      <c r="P21" s="29" t="s">
        <v>17</v>
      </c>
      <c r="Q21" s="13"/>
      <c r="R21" s="13"/>
      <c r="S21" s="13"/>
      <c r="T21" s="13"/>
      <c r="U21" s="13"/>
      <c r="V21" s="13"/>
      <c r="W21" s="13"/>
      <c r="X21" s="15"/>
      <c r="Y21" s="17"/>
      <c r="Z21" s="17"/>
      <c r="AA21" s="13"/>
      <c r="AB21" s="32"/>
      <c r="AC21" s="31"/>
      <c r="AD21" s="31"/>
      <c r="AE21" s="32"/>
      <c r="AF21" s="32"/>
      <c r="AG21" s="32"/>
      <c r="AH21" s="31"/>
      <c r="AI21" s="31"/>
      <c r="AJ21" s="31"/>
      <c r="AK21" s="31"/>
      <c r="AL21" s="31"/>
      <c r="AM21" s="32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5"/>
      <c r="BB21" s="52"/>
    </row>
    <row r="22" spans="2:54" ht="52.95" customHeight="1" x14ac:dyDescent="0.45">
      <c r="B22" s="51" t="s">
        <v>15</v>
      </c>
      <c r="C22" s="10">
        <v>45558</v>
      </c>
      <c r="D22" s="9" t="s">
        <v>22</v>
      </c>
      <c r="E22" s="9" t="s">
        <v>20</v>
      </c>
      <c r="F22" s="11" t="s">
        <v>25</v>
      </c>
      <c r="G22" s="21" t="s">
        <v>46</v>
      </c>
      <c r="H22" s="20">
        <v>2</v>
      </c>
      <c r="I22" s="13">
        <v>1</v>
      </c>
      <c r="J22" s="13"/>
      <c r="K22" s="69"/>
      <c r="L22" s="85"/>
      <c r="M22" s="93"/>
      <c r="N22" s="13"/>
      <c r="O22" s="13"/>
      <c r="P22" s="16" t="s">
        <v>17</v>
      </c>
      <c r="Q22" s="13"/>
      <c r="R22" s="13"/>
      <c r="S22" s="13"/>
      <c r="T22" s="13"/>
      <c r="U22" s="13"/>
      <c r="V22" s="13"/>
      <c r="W22" s="13"/>
      <c r="X22" s="15"/>
      <c r="Y22" s="17"/>
      <c r="Z22" s="17"/>
      <c r="AA22" s="13"/>
      <c r="AB22" s="32"/>
      <c r="AC22" s="31"/>
      <c r="AD22" s="31"/>
      <c r="AE22" s="32"/>
      <c r="AF22" s="32"/>
      <c r="AG22" s="32"/>
      <c r="AH22" s="31"/>
      <c r="AI22" s="31"/>
      <c r="AJ22" s="32"/>
      <c r="AK22" s="32"/>
      <c r="AL22" s="32"/>
      <c r="AM22" s="32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5"/>
      <c r="BB22" s="52"/>
    </row>
    <row r="23" spans="2:54" ht="52.95" customHeight="1" x14ac:dyDescent="0.45">
      <c r="B23" s="51" t="s">
        <v>15</v>
      </c>
      <c r="C23" s="10">
        <v>45558</v>
      </c>
      <c r="D23" s="9" t="s">
        <v>22</v>
      </c>
      <c r="E23" s="9" t="s">
        <v>20</v>
      </c>
      <c r="F23" s="11" t="s">
        <v>26</v>
      </c>
      <c r="G23" s="21" t="s">
        <v>46</v>
      </c>
      <c r="H23" s="20">
        <v>2</v>
      </c>
      <c r="I23" s="13">
        <v>1</v>
      </c>
      <c r="J23" s="13"/>
      <c r="K23" s="69"/>
      <c r="L23" s="85"/>
      <c r="M23" s="93"/>
      <c r="N23" s="13"/>
      <c r="O23" s="13"/>
      <c r="P23" s="16" t="s">
        <v>17</v>
      </c>
      <c r="Q23" s="13"/>
      <c r="R23" s="13"/>
      <c r="S23" s="13"/>
      <c r="T23" s="13"/>
      <c r="U23" s="13"/>
      <c r="V23" s="13"/>
      <c r="W23" s="13"/>
      <c r="X23" s="15"/>
      <c r="Y23" s="17"/>
      <c r="Z23" s="17"/>
      <c r="AA23" s="13"/>
      <c r="AB23" s="32"/>
      <c r="AC23" s="31"/>
      <c r="AD23" s="31"/>
      <c r="AE23" s="32"/>
      <c r="AF23" s="32"/>
      <c r="AG23" s="32"/>
      <c r="AH23" s="31"/>
      <c r="AI23" s="31"/>
      <c r="AJ23" s="31"/>
      <c r="AK23" s="31"/>
      <c r="AL23" s="31"/>
      <c r="AM23" s="32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5"/>
      <c r="BB23" s="52"/>
    </row>
    <row r="24" spans="2:54" ht="108" customHeight="1" thickBot="1" x14ac:dyDescent="0.5">
      <c r="B24" s="53" t="s">
        <v>15</v>
      </c>
      <c r="C24" s="54">
        <v>45559</v>
      </c>
      <c r="D24" s="55" t="s">
        <v>22</v>
      </c>
      <c r="E24" s="55" t="s">
        <v>23</v>
      </c>
      <c r="F24" s="56" t="s">
        <v>27</v>
      </c>
      <c r="G24" s="56" t="s">
        <v>47</v>
      </c>
      <c r="H24" s="57">
        <v>2</v>
      </c>
      <c r="I24" s="57">
        <v>1</v>
      </c>
      <c r="J24" s="57" t="s">
        <v>50</v>
      </c>
      <c r="K24" s="70" t="s">
        <v>66</v>
      </c>
      <c r="L24" s="106"/>
      <c r="M24" s="95"/>
      <c r="N24" s="57"/>
      <c r="O24" s="59"/>
      <c r="P24" s="57"/>
      <c r="Q24" s="107" t="s">
        <v>17</v>
      </c>
      <c r="R24" s="59"/>
      <c r="S24" s="57"/>
      <c r="T24" s="57"/>
      <c r="U24" s="57"/>
      <c r="V24" s="57"/>
      <c r="W24" s="57"/>
      <c r="X24" s="58"/>
      <c r="Y24" s="59"/>
      <c r="Z24" s="59"/>
      <c r="AA24" s="57"/>
      <c r="AB24" s="60"/>
      <c r="AC24" s="61"/>
      <c r="AD24" s="61"/>
      <c r="AE24" s="60"/>
      <c r="AF24" s="60"/>
      <c r="AG24" s="60"/>
      <c r="AH24" s="61"/>
      <c r="AI24" s="61"/>
      <c r="AJ24" s="60"/>
      <c r="AK24" s="60"/>
      <c r="AL24" s="60"/>
      <c r="AM24" s="60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8"/>
      <c r="BB24" s="63"/>
    </row>
    <row r="25" spans="2:54" ht="46.95" customHeight="1" x14ac:dyDescent="0.45">
      <c r="B25" s="39" t="s">
        <v>15</v>
      </c>
      <c r="C25" s="40">
        <v>45571</v>
      </c>
      <c r="D25" s="41" t="s">
        <v>30</v>
      </c>
      <c r="E25" s="41" t="s">
        <v>23</v>
      </c>
      <c r="F25" s="42" t="s">
        <v>29</v>
      </c>
      <c r="G25" s="42" t="s">
        <v>56</v>
      </c>
      <c r="H25" s="43">
        <v>4</v>
      </c>
      <c r="I25" s="43">
        <v>1</v>
      </c>
      <c r="J25" s="43" t="s">
        <v>49</v>
      </c>
      <c r="K25" s="108" t="s">
        <v>48</v>
      </c>
      <c r="L25" s="86"/>
      <c r="M25" s="94"/>
      <c r="N25" s="45"/>
      <c r="O25" s="45"/>
      <c r="P25" s="43"/>
      <c r="Q25" s="45"/>
      <c r="R25" s="45"/>
      <c r="S25" s="43"/>
      <c r="T25" s="43"/>
      <c r="U25" s="43"/>
      <c r="V25" s="43"/>
      <c r="W25" s="43"/>
      <c r="X25" s="44"/>
      <c r="Y25" s="45"/>
      <c r="Z25" s="45"/>
      <c r="AA25" s="43"/>
      <c r="AB25" s="46"/>
      <c r="AC25" s="47" t="s">
        <v>16</v>
      </c>
      <c r="AD25" s="48" t="s">
        <v>17</v>
      </c>
      <c r="AE25" s="46"/>
      <c r="AF25" s="46"/>
      <c r="AG25" s="46"/>
      <c r="AH25" s="49"/>
      <c r="AI25" s="49"/>
      <c r="AJ25" s="49"/>
      <c r="AK25" s="49"/>
      <c r="AL25" s="49"/>
      <c r="AM25" s="46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4"/>
      <c r="BB25" s="50"/>
    </row>
    <row r="26" spans="2:54" ht="61.5" customHeight="1" x14ac:dyDescent="0.45">
      <c r="B26" s="51" t="s">
        <v>15</v>
      </c>
      <c r="C26" s="10">
        <v>45572</v>
      </c>
      <c r="D26" s="9" t="s">
        <v>30</v>
      </c>
      <c r="E26" s="9" t="s">
        <v>23</v>
      </c>
      <c r="F26" s="11" t="s">
        <v>28</v>
      </c>
      <c r="G26" s="11" t="s">
        <v>57</v>
      </c>
      <c r="H26" s="13">
        <v>16</v>
      </c>
      <c r="I26" s="13">
        <v>1</v>
      </c>
      <c r="J26" s="13" t="s">
        <v>49</v>
      </c>
      <c r="K26" s="109"/>
      <c r="L26" s="87"/>
      <c r="M26" s="93"/>
      <c r="N26" s="13"/>
      <c r="O26" s="13"/>
      <c r="P26" s="17"/>
      <c r="Q26" s="17"/>
      <c r="R26" s="13"/>
      <c r="S26" s="13"/>
      <c r="T26" s="13"/>
      <c r="U26" s="13"/>
      <c r="V26" s="13"/>
      <c r="W26" s="13"/>
      <c r="X26" s="15"/>
      <c r="Y26" s="17"/>
      <c r="Z26" s="17"/>
      <c r="AA26" s="13"/>
      <c r="AB26" s="32"/>
      <c r="AC26" s="31"/>
      <c r="AD26" s="14" t="s">
        <v>16</v>
      </c>
      <c r="AE26" s="30" t="s">
        <v>17</v>
      </c>
      <c r="AF26" s="32"/>
      <c r="AG26" s="32"/>
      <c r="AH26" s="31"/>
      <c r="AI26" s="31"/>
      <c r="AJ26" s="31"/>
      <c r="AK26" s="32"/>
      <c r="AL26" s="32"/>
      <c r="AM26" s="32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5"/>
      <c r="BB26" s="52"/>
    </row>
    <row r="27" spans="2:54" ht="46.95" customHeight="1" x14ac:dyDescent="0.45">
      <c r="B27" s="51" t="s">
        <v>15</v>
      </c>
      <c r="C27" s="10">
        <v>45572</v>
      </c>
      <c r="D27" s="9" t="s">
        <v>30</v>
      </c>
      <c r="E27" s="9" t="s">
        <v>23</v>
      </c>
      <c r="F27" s="11" t="s">
        <v>29</v>
      </c>
      <c r="G27" s="11" t="s">
        <v>58</v>
      </c>
      <c r="H27" s="13">
        <v>4</v>
      </c>
      <c r="I27" s="13">
        <v>1</v>
      </c>
      <c r="J27" s="13" t="s">
        <v>49</v>
      </c>
      <c r="K27" s="109"/>
      <c r="L27" s="87"/>
      <c r="M27" s="9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5"/>
      <c r="Y27" s="13"/>
      <c r="Z27" s="17"/>
      <c r="AA27" s="13"/>
      <c r="AB27" s="32"/>
      <c r="AC27" s="32"/>
      <c r="AD27" s="31"/>
      <c r="AE27" s="30" t="s">
        <v>17</v>
      </c>
      <c r="AF27" s="31"/>
      <c r="AG27" s="32"/>
      <c r="AH27" s="31"/>
      <c r="AI27" s="31"/>
      <c r="AJ27" s="31"/>
      <c r="AK27" s="31"/>
      <c r="AL27" s="31"/>
      <c r="AM27" s="32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5"/>
      <c r="BB27" s="52"/>
    </row>
    <row r="28" spans="2:54" ht="46.95" customHeight="1" x14ac:dyDescent="0.45">
      <c r="B28" s="51" t="s">
        <v>15</v>
      </c>
      <c r="C28" s="10">
        <v>45573</v>
      </c>
      <c r="D28" s="9" t="s">
        <v>30</v>
      </c>
      <c r="E28" s="9" t="s">
        <v>23</v>
      </c>
      <c r="F28" s="11" t="s">
        <v>29</v>
      </c>
      <c r="G28" s="11" t="s">
        <v>59</v>
      </c>
      <c r="H28" s="22">
        <v>7</v>
      </c>
      <c r="I28" s="13">
        <v>1</v>
      </c>
      <c r="J28" s="13" t="s">
        <v>49</v>
      </c>
      <c r="K28" s="109"/>
      <c r="L28" s="87"/>
      <c r="M28" s="9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5"/>
      <c r="Y28" s="13"/>
      <c r="Z28" s="17"/>
      <c r="AA28" s="13"/>
      <c r="AB28" s="32"/>
      <c r="AC28" s="32"/>
      <c r="AD28" s="31"/>
      <c r="AE28" s="31"/>
      <c r="AF28" s="30" t="s">
        <v>17</v>
      </c>
      <c r="AG28" s="32"/>
      <c r="AH28" s="31"/>
      <c r="AI28" s="31"/>
      <c r="AJ28" s="31"/>
      <c r="AK28" s="32"/>
      <c r="AL28" s="32"/>
      <c r="AM28" s="32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5"/>
      <c r="BB28" s="52"/>
    </row>
    <row r="29" spans="2:54" ht="67.5" customHeight="1" x14ac:dyDescent="0.45">
      <c r="B29" s="51" t="s">
        <v>15</v>
      </c>
      <c r="C29" s="10">
        <v>45573</v>
      </c>
      <c r="D29" s="9" t="s">
        <v>30</v>
      </c>
      <c r="E29" s="9" t="s">
        <v>23</v>
      </c>
      <c r="F29" s="11" t="s">
        <v>28</v>
      </c>
      <c r="G29" s="11" t="s">
        <v>60</v>
      </c>
      <c r="H29" s="13">
        <v>16</v>
      </c>
      <c r="I29" s="13">
        <v>1</v>
      </c>
      <c r="J29" s="13" t="s">
        <v>49</v>
      </c>
      <c r="K29" s="109"/>
      <c r="L29" s="87"/>
      <c r="M29" s="9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5"/>
      <c r="Y29" s="13"/>
      <c r="Z29" s="13"/>
      <c r="AA29" s="13"/>
      <c r="AB29" s="32"/>
      <c r="AC29" s="32"/>
      <c r="AD29" s="31"/>
      <c r="AE29" s="31"/>
      <c r="AF29" s="30" t="s">
        <v>17</v>
      </c>
      <c r="AG29" s="32"/>
      <c r="AH29" s="31"/>
      <c r="AI29" s="31"/>
      <c r="AJ29" s="31"/>
      <c r="AK29" s="31"/>
      <c r="AL29" s="32"/>
      <c r="AM29" s="32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5"/>
      <c r="BB29" s="52"/>
    </row>
    <row r="30" spans="2:54" ht="60" customHeight="1" x14ac:dyDescent="0.45">
      <c r="B30" s="51" t="s">
        <v>15</v>
      </c>
      <c r="C30" s="10">
        <v>45574</v>
      </c>
      <c r="D30" s="9" t="s">
        <v>30</v>
      </c>
      <c r="E30" s="9" t="s">
        <v>23</v>
      </c>
      <c r="F30" s="11" t="s">
        <v>29</v>
      </c>
      <c r="G30" s="11" t="s">
        <v>63</v>
      </c>
      <c r="H30" s="13">
        <v>4</v>
      </c>
      <c r="I30" s="13">
        <v>1</v>
      </c>
      <c r="J30" s="13" t="s">
        <v>49</v>
      </c>
      <c r="K30" s="109"/>
      <c r="L30" s="87"/>
      <c r="M30" s="93"/>
      <c r="N30" s="13"/>
      <c r="O30" s="13"/>
      <c r="P30" s="17"/>
      <c r="Q30" s="13"/>
      <c r="R30" s="13"/>
      <c r="S30" s="13"/>
      <c r="T30" s="13"/>
      <c r="U30" s="13"/>
      <c r="V30" s="13"/>
      <c r="W30" s="13"/>
      <c r="X30" s="15"/>
      <c r="Y30" s="13"/>
      <c r="Z30" s="13"/>
      <c r="AA30" s="13"/>
      <c r="AB30" s="32"/>
      <c r="AC30" s="32"/>
      <c r="AD30" s="31"/>
      <c r="AE30" s="31"/>
      <c r="AF30" s="31"/>
      <c r="AG30" s="30" t="s">
        <v>17</v>
      </c>
      <c r="AH30" s="31"/>
      <c r="AI30" s="31"/>
      <c r="AJ30" s="31"/>
      <c r="AK30" s="31"/>
      <c r="AL30" s="32"/>
      <c r="AM30" s="32"/>
      <c r="AN30" s="13"/>
      <c r="AO30" s="13"/>
      <c r="AP30" s="13"/>
      <c r="AQ30" s="13"/>
      <c r="AR30" s="17"/>
      <c r="AS30" s="13"/>
      <c r="AT30" s="13"/>
      <c r="AU30" s="13"/>
      <c r="AV30" s="13"/>
      <c r="AW30" s="13"/>
      <c r="AX30" s="13"/>
      <c r="AY30" s="13"/>
      <c r="AZ30" s="13"/>
      <c r="BA30" s="15"/>
      <c r="BB30" s="52"/>
    </row>
    <row r="31" spans="2:54" ht="73.5" customHeight="1" thickBot="1" x14ac:dyDescent="0.5">
      <c r="B31" s="53" t="s">
        <v>15</v>
      </c>
      <c r="C31" s="54">
        <v>45575</v>
      </c>
      <c r="D31" s="55" t="s">
        <v>30</v>
      </c>
      <c r="E31" s="55" t="s">
        <v>23</v>
      </c>
      <c r="F31" s="56" t="s">
        <v>29</v>
      </c>
      <c r="G31" s="56" t="s">
        <v>62</v>
      </c>
      <c r="H31" s="57">
        <v>8</v>
      </c>
      <c r="I31" s="57">
        <v>1</v>
      </c>
      <c r="J31" s="57" t="s">
        <v>49</v>
      </c>
      <c r="K31" s="110"/>
      <c r="L31" s="88"/>
      <c r="M31" s="95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8"/>
      <c r="Y31" s="57"/>
      <c r="Z31" s="59"/>
      <c r="AA31" s="57"/>
      <c r="AB31" s="60"/>
      <c r="AC31" s="60"/>
      <c r="AD31" s="61"/>
      <c r="AE31" s="61"/>
      <c r="AF31" s="61"/>
      <c r="AG31" s="61"/>
      <c r="AH31" s="62" t="s">
        <v>17</v>
      </c>
      <c r="AI31" s="61"/>
      <c r="AJ31" s="61"/>
      <c r="AK31" s="61"/>
      <c r="AL31" s="61"/>
      <c r="AM31" s="60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8"/>
      <c r="BB31" s="63"/>
    </row>
    <row r="32" spans="2:54" ht="46.95" customHeight="1" x14ac:dyDescent="0.45">
      <c r="B32" s="39" t="s">
        <v>33</v>
      </c>
      <c r="C32" s="40">
        <v>45592</v>
      </c>
      <c r="D32" s="41" t="s">
        <v>22</v>
      </c>
      <c r="E32" s="41" t="s">
        <v>31</v>
      </c>
      <c r="F32" s="42" t="s">
        <v>32</v>
      </c>
      <c r="G32" s="42" t="s">
        <v>34</v>
      </c>
      <c r="H32" s="43">
        <v>2</v>
      </c>
      <c r="I32" s="43">
        <v>1</v>
      </c>
      <c r="J32" s="43"/>
      <c r="K32" s="64"/>
      <c r="L32" s="86"/>
      <c r="M32" s="94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3"/>
      <c r="Z32" s="45"/>
      <c r="AA32" s="43"/>
      <c r="AB32" s="46"/>
      <c r="AC32" s="46"/>
      <c r="AD32" s="49"/>
      <c r="AE32" s="49"/>
      <c r="AF32" s="49"/>
      <c r="AG32" s="49"/>
      <c r="AH32" s="46"/>
      <c r="AI32" s="46"/>
      <c r="AJ32" s="49"/>
      <c r="AK32" s="49"/>
      <c r="AL32" s="49"/>
      <c r="AM32" s="46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7" t="s">
        <v>16</v>
      </c>
      <c r="AY32" s="65" t="s">
        <v>17</v>
      </c>
      <c r="AZ32" s="43"/>
      <c r="BA32" s="44"/>
      <c r="BB32" s="50"/>
    </row>
    <row r="33" spans="2:54" ht="46.95" customHeight="1" thickBot="1" x14ac:dyDescent="0.5">
      <c r="B33" s="53" t="s">
        <v>33</v>
      </c>
      <c r="C33" s="54">
        <v>45593</v>
      </c>
      <c r="D33" s="55" t="s">
        <v>22</v>
      </c>
      <c r="E33" s="55" t="s">
        <v>31</v>
      </c>
      <c r="F33" s="56" t="s">
        <v>32</v>
      </c>
      <c r="G33" s="56" t="s">
        <v>35</v>
      </c>
      <c r="H33" s="57">
        <v>1</v>
      </c>
      <c r="I33" s="57">
        <v>1</v>
      </c>
      <c r="J33" s="57"/>
      <c r="K33" s="66"/>
      <c r="L33" s="88"/>
      <c r="M33" s="95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8"/>
      <c r="Y33" s="57"/>
      <c r="Z33" s="57"/>
      <c r="AA33" s="57"/>
      <c r="AB33" s="60"/>
      <c r="AC33" s="60"/>
      <c r="AD33" s="61"/>
      <c r="AE33" s="61"/>
      <c r="AF33" s="61"/>
      <c r="AG33" s="61"/>
      <c r="AH33" s="60"/>
      <c r="AI33" s="60"/>
      <c r="AJ33" s="61"/>
      <c r="AK33" s="61"/>
      <c r="AL33" s="60"/>
      <c r="AM33" s="60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67" t="s">
        <v>17</v>
      </c>
      <c r="BA33" s="58"/>
      <c r="BB33" s="63"/>
    </row>
    <row r="34" spans="2:54" x14ac:dyDescent="0.45">
      <c r="C34" s="18"/>
      <c r="H34" s="23"/>
      <c r="I34" s="24">
        <f>SUM(I8:I33)</f>
        <v>26</v>
      </c>
      <c r="J34" s="24">
        <f>COUNTA(J8:J33)</f>
        <v>13</v>
      </c>
      <c r="K34" s="25" t="s">
        <v>64</v>
      </c>
      <c r="L34" s="34"/>
      <c r="M34" s="96">
        <f>COUNTIF(M$8:M$33,"〇")</f>
        <v>0</v>
      </c>
      <c r="N34" s="35">
        <f t="shared" ref="N34:AZ34" si="0">COUNTIF(N$8:N$33,"〇")</f>
        <v>5</v>
      </c>
      <c r="O34" s="35">
        <f t="shared" si="0"/>
        <v>6</v>
      </c>
      <c r="P34" s="35">
        <f t="shared" si="0"/>
        <v>5</v>
      </c>
      <c r="Q34" s="35">
        <f t="shared" si="0"/>
        <v>1</v>
      </c>
      <c r="R34" s="35">
        <f t="shared" si="0"/>
        <v>0</v>
      </c>
      <c r="S34" s="35">
        <f t="shared" si="0"/>
        <v>0</v>
      </c>
      <c r="T34" s="35">
        <f t="shared" si="0"/>
        <v>0</v>
      </c>
      <c r="U34" s="35">
        <f t="shared" si="0"/>
        <v>0</v>
      </c>
      <c r="V34" s="35">
        <f t="shared" si="0"/>
        <v>0</v>
      </c>
      <c r="W34" s="35">
        <f t="shared" si="0"/>
        <v>0</v>
      </c>
      <c r="X34" s="27"/>
      <c r="Y34" s="35">
        <f t="shared" si="0"/>
        <v>0</v>
      </c>
      <c r="Z34" s="35">
        <f t="shared" si="0"/>
        <v>0</v>
      </c>
      <c r="AA34" s="35">
        <f t="shared" si="0"/>
        <v>0</v>
      </c>
      <c r="AB34" s="35">
        <f t="shared" si="0"/>
        <v>0</v>
      </c>
      <c r="AC34" s="35">
        <f t="shared" si="0"/>
        <v>0</v>
      </c>
      <c r="AD34" s="35">
        <f t="shared" si="0"/>
        <v>1</v>
      </c>
      <c r="AE34" s="35">
        <f t="shared" si="0"/>
        <v>2</v>
      </c>
      <c r="AF34" s="35">
        <f t="shared" si="0"/>
        <v>2</v>
      </c>
      <c r="AG34" s="35">
        <f t="shared" si="0"/>
        <v>1</v>
      </c>
      <c r="AH34" s="35">
        <f t="shared" si="0"/>
        <v>1</v>
      </c>
      <c r="AI34" s="35">
        <f t="shared" si="0"/>
        <v>0</v>
      </c>
      <c r="AJ34" s="35">
        <f t="shared" si="0"/>
        <v>0</v>
      </c>
      <c r="AK34" s="35">
        <f t="shared" si="0"/>
        <v>0</v>
      </c>
      <c r="AL34" s="35">
        <f t="shared" si="0"/>
        <v>0</v>
      </c>
      <c r="AM34" s="35">
        <f t="shared" si="0"/>
        <v>0</v>
      </c>
      <c r="AN34" s="35">
        <f t="shared" si="0"/>
        <v>0</v>
      </c>
      <c r="AO34" s="35">
        <f t="shared" si="0"/>
        <v>0</v>
      </c>
      <c r="AP34" s="35">
        <f t="shared" si="0"/>
        <v>0</v>
      </c>
      <c r="AQ34" s="35">
        <f t="shared" si="0"/>
        <v>0</v>
      </c>
      <c r="AR34" s="35">
        <f t="shared" si="0"/>
        <v>0</v>
      </c>
      <c r="AS34" s="35">
        <f t="shared" si="0"/>
        <v>0</v>
      </c>
      <c r="AT34" s="35">
        <f t="shared" si="0"/>
        <v>0</v>
      </c>
      <c r="AU34" s="35">
        <f t="shared" si="0"/>
        <v>0</v>
      </c>
      <c r="AV34" s="35">
        <f t="shared" si="0"/>
        <v>0</v>
      </c>
      <c r="AW34" s="35">
        <f t="shared" si="0"/>
        <v>0</v>
      </c>
      <c r="AX34" s="35">
        <f t="shared" si="0"/>
        <v>0</v>
      </c>
      <c r="AY34" s="35">
        <f t="shared" si="0"/>
        <v>1</v>
      </c>
      <c r="AZ34" s="35">
        <f t="shared" si="0"/>
        <v>1</v>
      </c>
      <c r="BA34" s="36"/>
      <c r="BB34" s="97">
        <f>SUM(L34:BA34)</f>
        <v>26</v>
      </c>
    </row>
    <row r="35" spans="2:54" ht="18.600000000000001" thickBot="1" x14ac:dyDescent="0.5">
      <c r="C35" s="18"/>
      <c r="H35" s="23"/>
      <c r="I35" s="23"/>
      <c r="J35" s="4"/>
      <c r="K35" s="12" t="s">
        <v>21</v>
      </c>
      <c r="L35" s="26">
        <f>COUNTIF(L$8:L$33,"△")</f>
        <v>0</v>
      </c>
      <c r="M35" s="98">
        <f>COUNTIF(M$8:M$33,"△")</f>
        <v>5</v>
      </c>
      <c r="N35" s="59">
        <f t="shared" ref="N35:AZ35" si="1">COUNTIF(N$8:N$33,"△")</f>
        <v>1</v>
      </c>
      <c r="O35" s="59">
        <f t="shared" si="1"/>
        <v>0</v>
      </c>
      <c r="P35" s="59">
        <f t="shared" si="1"/>
        <v>0</v>
      </c>
      <c r="Q35" s="59">
        <f t="shared" si="1"/>
        <v>0</v>
      </c>
      <c r="R35" s="59">
        <f t="shared" si="1"/>
        <v>0</v>
      </c>
      <c r="S35" s="59">
        <f t="shared" si="1"/>
        <v>0</v>
      </c>
      <c r="T35" s="59">
        <f t="shared" si="1"/>
        <v>0</v>
      </c>
      <c r="U35" s="59">
        <f t="shared" si="1"/>
        <v>0</v>
      </c>
      <c r="V35" s="59">
        <f t="shared" si="1"/>
        <v>0</v>
      </c>
      <c r="W35" s="59">
        <f t="shared" si="1"/>
        <v>0</v>
      </c>
      <c r="X35" s="38"/>
      <c r="Y35" s="59">
        <f t="shared" si="1"/>
        <v>0</v>
      </c>
      <c r="Z35" s="59">
        <f t="shared" si="1"/>
        <v>0</v>
      </c>
      <c r="AA35" s="59">
        <f t="shared" si="1"/>
        <v>0</v>
      </c>
      <c r="AB35" s="59">
        <f t="shared" si="1"/>
        <v>0</v>
      </c>
      <c r="AC35" s="59">
        <f t="shared" si="1"/>
        <v>1</v>
      </c>
      <c r="AD35" s="59">
        <f t="shared" si="1"/>
        <v>1</v>
      </c>
      <c r="AE35" s="59">
        <f t="shared" si="1"/>
        <v>0</v>
      </c>
      <c r="AF35" s="59">
        <f t="shared" si="1"/>
        <v>0</v>
      </c>
      <c r="AG35" s="59">
        <f t="shared" si="1"/>
        <v>0</v>
      </c>
      <c r="AH35" s="59">
        <f t="shared" si="1"/>
        <v>0</v>
      </c>
      <c r="AI35" s="59">
        <f t="shared" si="1"/>
        <v>0</v>
      </c>
      <c r="AJ35" s="59">
        <f t="shared" si="1"/>
        <v>0</v>
      </c>
      <c r="AK35" s="59">
        <f t="shared" si="1"/>
        <v>0</v>
      </c>
      <c r="AL35" s="59">
        <f t="shared" si="1"/>
        <v>0</v>
      </c>
      <c r="AM35" s="59">
        <f t="shared" si="1"/>
        <v>0</v>
      </c>
      <c r="AN35" s="59">
        <f t="shared" si="1"/>
        <v>0</v>
      </c>
      <c r="AO35" s="59">
        <f t="shared" si="1"/>
        <v>0</v>
      </c>
      <c r="AP35" s="59">
        <f t="shared" si="1"/>
        <v>0</v>
      </c>
      <c r="AQ35" s="59">
        <f t="shared" si="1"/>
        <v>0</v>
      </c>
      <c r="AR35" s="59">
        <f t="shared" si="1"/>
        <v>0</v>
      </c>
      <c r="AS35" s="59">
        <f t="shared" si="1"/>
        <v>0</v>
      </c>
      <c r="AT35" s="59">
        <f t="shared" si="1"/>
        <v>0</v>
      </c>
      <c r="AU35" s="59">
        <f t="shared" si="1"/>
        <v>0</v>
      </c>
      <c r="AV35" s="59">
        <f t="shared" si="1"/>
        <v>0</v>
      </c>
      <c r="AW35" s="59">
        <f t="shared" si="1"/>
        <v>0</v>
      </c>
      <c r="AX35" s="59">
        <f t="shared" si="1"/>
        <v>1</v>
      </c>
      <c r="AY35" s="59">
        <f t="shared" si="1"/>
        <v>0</v>
      </c>
      <c r="AZ35" s="59">
        <f t="shared" si="1"/>
        <v>0</v>
      </c>
      <c r="BA35" s="58"/>
      <c r="BB35" s="99">
        <f>SUM(L35:BA35)</f>
        <v>9</v>
      </c>
    </row>
  </sheetData>
  <mergeCells count="13">
    <mergeCell ref="BB5:BB7"/>
    <mergeCell ref="N4:Y4"/>
    <mergeCell ref="AC4:AM4"/>
    <mergeCell ref="AX4:AZ4"/>
    <mergeCell ref="M5:W5"/>
    <mergeCell ref="Y5:AZ5"/>
    <mergeCell ref="K25:K31"/>
    <mergeCell ref="J8:J10"/>
    <mergeCell ref="K8:K10"/>
    <mergeCell ref="J13:J15"/>
    <mergeCell ref="K13:K15"/>
    <mergeCell ref="J20:J21"/>
    <mergeCell ref="K20:K21"/>
  </mergeCells>
  <phoneticPr fontId="2"/>
  <pageMargins left="0.70866141732283472" right="0.70866141732283472" top="0.74803149606299213" bottom="0.74803149606299213" header="0.31496062992125984" footer="0.31496062992125984"/>
  <pageSetup paperSize="8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 </vt:lpstr>
      <vt:lpstr>'資料 '!Print_Area</vt:lpstr>
      <vt:lpstr>'資料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直紀（ＳＡＧＡ２０２４競技運営チーム）</dc:creator>
  <cp:lastModifiedBy>片渕　巧巳（ＳＡＧＡ２０２４競技運営チーム）</cp:lastModifiedBy>
  <cp:lastPrinted>2024-07-04T02:27:27Z</cp:lastPrinted>
  <dcterms:created xsi:type="dcterms:W3CDTF">2024-06-12T13:14:00Z</dcterms:created>
  <dcterms:modified xsi:type="dcterms:W3CDTF">2024-07-04T02:27:43Z</dcterms:modified>
</cp:coreProperties>
</file>